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1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filterPrivacy="1"/>
  <xr:revisionPtr revIDLastSave="0" documentId="13_ncr:1_{606AD7F3-8913-3347-BD4E-BDCE83324A99}" xr6:coauthVersionLast="47" xr6:coauthVersionMax="47" xr10:uidLastSave="{00000000-0000-0000-0000-000000000000}"/>
  <bookViews>
    <workbookView xWindow="6000" yWindow="22100" windowWidth="27320" windowHeight="18280" firstSheet="4" activeTab="12" xr2:uid="{00000000-000D-0000-FFFF-FFFF00000000}"/>
  </bookViews>
  <sheets>
    <sheet name="01마인크래프트" sheetId="42" r:id="rId1"/>
    <sheet name="02점모으기" sheetId="31" r:id="rId2"/>
    <sheet name="03합이0에가까운" sheetId="8" r:id="rId3"/>
    <sheet name="04const구간합" sheetId="9" r:id="rId4"/>
    <sheet name="05구간업데이트" sheetId="43" r:id="rId5"/>
    <sheet name="06square" sheetId="12" r:id="rId6"/>
    <sheet name="07진법변환" sheetId="44" r:id="rId7"/>
    <sheet name="08비트연산1" sheetId="45" r:id="rId8"/>
    <sheet name="09비밀편지" sheetId="46" r:id="rId9"/>
    <sheet name="10비트연산2" sheetId="47" r:id="rId10"/>
    <sheet name="11보안시스템" sheetId="48" r:id="rId11"/>
    <sheet name="12Bit_imageMap3" sheetId="49" r:id="rId12"/>
    <sheet name="13데이터압축1" sheetId="50" r:id="rId13"/>
    <sheet name="14데이터압축2" sheetId="51" r:id="rId14"/>
    <sheet name="15힙정렬2" sheetId="52" r:id="rId15"/>
    <sheet name="16수열복원" sheetId="53" r:id="rId16"/>
    <sheet name="17계수정렬1" sheetId="54" r:id="rId17"/>
    <sheet name="18기수정렬" sheetId="55" r:id="rId18"/>
    <sheet name="19FAST_Sort" sheetId="56" r:id="rId19"/>
    <sheet name="20구간의 최대값1" sheetId="59" r:id="rId20"/>
    <sheet name="21줄세우기" sheetId="60" r:id="rId21"/>
    <sheet name="22EX메모장" sheetId="61" r:id="rId22"/>
    <sheet name="23토마토(초)" sheetId="63" r:id="rId23"/>
    <sheet name="24TS죄인의 숲" sheetId="64" r:id="rId24"/>
    <sheet name="25EX최단경로" sheetId="65" r:id="rId25"/>
    <sheet name="26TS페어찾기" sheetId="66" r:id="rId26"/>
    <sheet name="퀴즈" sheetId="81" r:id="rId27"/>
    <sheet name="27거기있니" sheetId="67" r:id="rId28"/>
    <sheet name="28어디있니" sheetId="68" r:id="rId29"/>
    <sheet name="29바이러스제거" sheetId="69" r:id="rId30"/>
    <sheet name="30긴자리덧셈뺄셈" sheetId="70" r:id="rId31"/>
    <sheet name="31긴자리곱셈2" sheetId="71" r:id="rId32"/>
    <sheet name="32수식계산기1" sheetId="73" r:id="rId33"/>
    <sheet name="33수식계산기2" sheetId="72" r:id="rId34"/>
    <sheet name="34EX합차곱계산기" sheetId="74" r:id="rId35"/>
    <sheet name="35우주정거장" sheetId="75" r:id="rId36"/>
    <sheet name="36택배" sheetId="76" r:id="rId37"/>
    <sheet name="37정거장배정" sheetId="77" r:id="rId38"/>
    <sheet name="38EX8퍼즐A" sheetId="62" r:id="rId39"/>
    <sheet name="39EX8퍼즐B" sheetId="78" r:id="rId40"/>
    <sheet name="40EX8퍼즐F" sheetId="79" r:id="rId41"/>
    <sheet name="41EX8퍼즐G" sheetId="80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5" i="43" l="1"/>
  <c r="R48" i="43"/>
  <c r="Q46" i="43"/>
  <c r="P47" i="43"/>
  <c r="O46" i="43"/>
  <c r="V17" i="43"/>
  <c r="I17" i="43"/>
  <c r="M98" i="77"/>
  <c r="E97" i="77"/>
  <c r="F97" i="77" s="1"/>
  <c r="G97" i="77" s="1"/>
  <c r="H97" i="77" s="1"/>
  <c r="I97" i="77" s="1"/>
  <c r="J97" i="77" s="1"/>
  <c r="K97" i="77" s="1"/>
  <c r="D97" i="77"/>
  <c r="H37" i="77"/>
  <c r="H36" i="77"/>
  <c r="H35" i="77"/>
  <c r="H34" i="77"/>
  <c r="H33" i="77"/>
  <c r="H32" i="77"/>
  <c r="H31" i="77"/>
  <c r="H30" i="77"/>
  <c r="H29" i="77"/>
  <c r="H28" i="77"/>
  <c r="H27" i="77"/>
  <c r="H26" i="77"/>
  <c r="H25" i="77"/>
  <c r="H24" i="77"/>
  <c r="H23" i="77"/>
  <c r="E21" i="76"/>
  <c r="F21" i="76" s="1"/>
  <c r="G21" i="76" s="1"/>
  <c r="H21" i="76" s="1"/>
  <c r="I21" i="76" s="1"/>
  <c r="J21" i="76" s="1"/>
  <c r="K21" i="76" s="1"/>
  <c r="L21" i="76" s="1"/>
  <c r="D21" i="76"/>
  <c r="E7" i="76"/>
  <c r="J7" i="76" s="1"/>
  <c r="I5" i="76"/>
  <c r="H5" i="76"/>
  <c r="G5" i="76"/>
  <c r="F5" i="76"/>
  <c r="E5" i="76"/>
  <c r="J5" i="76" s="1"/>
  <c r="G13" i="71"/>
  <c r="F13" i="71"/>
  <c r="E13" i="71"/>
  <c r="F12" i="71"/>
  <c r="E12" i="71"/>
  <c r="D12" i="71"/>
  <c r="N32" i="70"/>
  <c r="M32" i="70"/>
  <c r="L32" i="70"/>
  <c r="K32" i="70"/>
  <c r="J32" i="70"/>
  <c r="I32" i="70"/>
  <c r="H32" i="70"/>
  <c r="G32" i="70"/>
  <c r="F32" i="70"/>
  <c r="E32" i="70"/>
  <c r="D32" i="70"/>
  <c r="C32" i="70"/>
  <c r="B32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X20" i="67"/>
  <c r="X21" i="67" s="1"/>
  <c r="X22" i="67" s="1"/>
  <c r="X23" i="67" s="1"/>
  <c r="X24" i="67" s="1"/>
  <c r="X25" i="67" s="1"/>
  <c r="X26" i="67" s="1"/>
  <c r="X27" i="67" s="1"/>
  <c r="X28" i="67" s="1"/>
  <c r="X29" i="67" s="1"/>
  <c r="X30" i="67" s="1"/>
  <c r="X31" i="67" s="1"/>
  <c r="X19" i="67"/>
  <c r="Y17" i="67"/>
  <c r="Y18" i="67" s="1"/>
  <c r="Y19" i="67" s="1"/>
  <c r="Y20" i="67" s="1"/>
  <c r="Y21" i="67" s="1"/>
  <c r="Y22" i="67" s="1"/>
  <c r="Y23" i="67" s="1"/>
  <c r="Y24" i="67" s="1"/>
  <c r="Y25" i="67" s="1"/>
  <c r="Y26" i="67" s="1"/>
  <c r="Y27" i="67" s="1"/>
  <c r="Y28" i="67" s="1"/>
  <c r="Y29" i="67" s="1"/>
  <c r="Y30" i="67" s="1"/>
  <c r="Y31" i="67" s="1"/>
  <c r="J127" i="49" l="1"/>
  <c r="I17" i="47"/>
  <c r="E17" i="47"/>
  <c r="D17" i="47"/>
  <c r="B6" i="49"/>
  <c r="O9" i="48"/>
  <c r="P10" i="48" s="1"/>
  <c r="Q11" i="48" s="1"/>
  <c r="R12" i="48" s="1"/>
  <c r="S13" i="48" s="1"/>
  <c r="T14" i="48" s="1"/>
  <c r="U15" i="48" s="1"/>
  <c r="V16" i="48" s="1"/>
  <c r="W17" i="48" s="1"/>
  <c r="X18" i="48" s="1"/>
  <c r="Y19" i="48" s="1"/>
  <c r="N9" i="48"/>
  <c r="O10" i="48" s="1"/>
  <c r="P11" i="48" s="1"/>
  <c r="Q12" i="48" s="1"/>
  <c r="R13" i="48" s="1"/>
  <c r="S14" i="48" s="1"/>
  <c r="T15" i="48" s="1"/>
  <c r="U16" i="48" s="1"/>
  <c r="V17" i="48" s="1"/>
  <c r="W18" i="48" s="1"/>
  <c r="X19" i="48" s="1"/>
  <c r="I16" i="47"/>
  <c r="E16" i="47"/>
  <c r="D16" i="47"/>
  <c r="I14" i="47"/>
  <c r="I15" i="47" s="1"/>
  <c r="H14" i="47"/>
  <c r="H15" i="47" s="1"/>
  <c r="G14" i="47"/>
  <c r="G15" i="47" s="1"/>
  <c r="F14" i="47"/>
  <c r="F15" i="47" s="1"/>
  <c r="E14" i="47"/>
  <c r="E15" i="47" s="1"/>
  <c r="D14" i="47"/>
  <c r="D15" i="47" s="1"/>
  <c r="X4" i="47"/>
  <c r="X5" i="47" s="1"/>
  <c r="W4" i="47"/>
  <c r="N10" i="48" l="1"/>
  <c r="X6" i="47"/>
  <c r="X7" i="47" s="1"/>
  <c r="X8" i="47" s="1"/>
  <c r="X9" i="47" s="1"/>
  <c r="X10" i="47" s="1"/>
  <c r="X11" i="47" s="1"/>
  <c r="X12" i="47" s="1"/>
  <c r="X13" i="47" s="1"/>
  <c r="X14" i="47" s="1"/>
  <c r="X15" i="47" s="1"/>
  <c r="X16" i="47" s="1"/>
  <c r="X17" i="47" s="1"/>
  <c r="X18" i="47" s="1"/>
  <c r="X19" i="47" s="1"/>
  <c r="X20" i="47" s="1"/>
  <c r="X21" i="47" s="1"/>
  <c r="X22" i="47" s="1"/>
  <c r="X23" i="47" s="1"/>
  <c r="X24" i="47" s="1"/>
  <c r="X25" i="47" s="1"/>
  <c r="X26" i="47" s="1"/>
  <c r="X27" i="47" s="1"/>
  <c r="X28" i="47" s="1"/>
  <c r="X29" i="47" s="1"/>
  <c r="X30" i="47" s="1"/>
  <c r="X31" i="47" s="1"/>
  <c r="X32" i="47" s="1"/>
  <c r="X33" i="47" s="1"/>
  <c r="W5" i="47"/>
  <c r="W6" i="47" s="1"/>
  <c r="W7" i="47" s="1"/>
  <c r="W8" i="47" s="1"/>
  <c r="W9" i="47" s="1"/>
  <c r="W10" i="47" s="1"/>
  <c r="W11" i="47" s="1"/>
  <c r="W12" i="47" s="1"/>
  <c r="W13" i="47" s="1"/>
  <c r="W14" i="47" s="1"/>
  <c r="W15" i="47" s="1"/>
  <c r="W16" i="47" s="1"/>
  <c r="W17" i="47" s="1"/>
  <c r="W18" i="47" s="1"/>
  <c r="W19" i="47" s="1"/>
  <c r="W20" i="47" s="1"/>
  <c r="W21" i="47" s="1"/>
  <c r="W22" i="47" s="1"/>
  <c r="W23" i="47" s="1"/>
  <c r="W24" i="47" s="1"/>
  <c r="W25" i="47" s="1"/>
  <c r="W26" i="47" s="1"/>
  <c r="W27" i="47" s="1"/>
  <c r="W28" i="47" s="1"/>
  <c r="W29" i="47" s="1"/>
  <c r="W30" i="47" s="1"/>
  <c r="W31" i="47" s="1"/>
  <c r="W32" i="47" s="1"/>
  <c r="W33" i="47" s="1"/>
  <c r="O11" i="48" l="1"/>
  <c r="P12" i="48" s="1"/>
  <c r="Q13" i="48" s="1"/>
  <c r="R14" i="48" s="1"/>
  <c r="S15" i="48" s="1"/>
  <c r="T16" i="48" s="1"/>
  <c r="U17" i="48" s="1"/>
  <c r="V18" i="48" s="1"/>
  <c r="W19" i="48" s="1"/>
  <c r="N11" i="48"/>
  <c r="W35" i="47"/>
  <c r="X35" i="47"/>
  <c r="N12" i="48" l="1"/>
  <c r="O12" i="48"/>
  <c r="P13" i="48" s="1"/>
  <c r="Q14" i="48" s="1"/>
  <c r="R15" i="48" s="1"/>
  <c r="S16" i="48" s="1"/>
  <c r="T17" i="48" s="1"/>
  <c r="U18" i="48" s="1"/>
  <c r="V19" i="48" s="1"/>
  <c r="N13" i="48" l="1"/>
  <c r="O13" i="48"/>
  <c r="P14" i="48" s="1"/>
  <c r="Q15" i="48" s="1"/>
  <c r="R16" i="48" s="1"/>
  <c r="S17" i="48" s="1"/>
  <c r="T18" i="48" s="1"/>
  <c r="U19" i="48" s="1"/>
  <c r="N14" i="48" l="1"/>
  <c r="O14" i="48"/>
  <c r="P15" i="48" s="1"/>
  <c r="Q16" i="48" s="1"/>
  <c r="R17" i="48" s="1"/>
  <c r="S18" i="48" s="1"/>
  <c r="T19" i="48" s="1"/>
  <c r="O15" i="48" l="1"/>
  <c r="P16" i="48" s="1"/>
  <c r="Q17" i="48" s="1"/>
  <c r="R18" i="48" s="1"/>
  <c r="S19" i="48" s="1"/>
  <c r="N15" i="48"/>
  <c r="O16" i="48" l="1"/>
  <c r="P17" i="48" s="1"/>
  <c r="Q18" i="48" s="1"/>
  <c r="R19" i="48" s="1"/>
  <c r="N16" i="48"/>
  <c r="N17" i="48" l="1"/>
  <c r="O17" i="48"/>
  <c r="P18" i="48" s="1"/>
  <c r="Q19" i="48" s="1"/>
  <c r="O18" i="48" l="1"/>
  <c r="P19" i="48" s="1"/>
  <c r="N18" i="48"/>
  <c r="N19" i="48" l="1"/>
  <c r="O19" i="48"/>
  <c r="D19" i="43" l="1"/>
  <c r="E19" i="43" s="1"/>
  <c r="W17" i="43"/>
  <c r="E17" i="43"/>
  <c r="F17" i="43"/>
  <c r="G17" i="43"/>
  <c r="H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D17" i="43"/>
  <c r="L22" i="8"/>
  <c r="D47" i="31"/>
  <c r="E47" i="31" s="1"/>
  <c r="F47" i="31" s="1"/>
  <c r="E32" i="31"/>
  <c r="F32" i="31"/>
  <c r="G32" i="31"/>
  <c r="H32" i="31"/>
  <c r="I32" i="31"/>
  <c r="J32" i="31"/>
  <c r="D32" i="31"/>
  <c r="L32" i="31" s="1"/>
  <c r="E33" i="31"/>
  <c r="F33" i="31"/>
  <c r="G33" i="31"/>
  <c r="H33" i="31"/>
  <c r="I33" i="31"/>
  <c r="J33" i="31"/>
  <c r="D33" i="31"/>
  <c r="L33" i="31" s="1"/>
  <c r="C34" i="31"/>
  <c r="E34" i="31" s="1"/>
  <c r="F57" i="42"/>
  <c r="G57" i="42" s="1"/>
  <c r="H57" i="42" s="1"/>
  <c r="I57" i="42" s="1"/>
  <c r="J57" i="42" s="1"/>
  <c r="K57" i="42" s="1"/>
  <c r="L57" i="42" s="1"/>
  <c r="E57" i="42"/>
  <c r="F56" i="42"/>
  <c r="G56" i="42" s="1"/>
  <c r="H56" i="42" s="1"/>
  <c r="I56" i="42" s="1"/>
  <c r="J56" i="42" s="1"/>
  <c r="K56" i="42" s="1"/>
  <c r="L56" i="42" s="1"/>
  <c r="E56" i="42"/>
  <c r="C40" i="8"/>
  <c r="C32" i="8"/>
  <c r="D31" i="9"/>
  <c r="D32" i="9" s="1"/>
  <c r="D8" i="9"/>
  <c r="E8" i="9" s="1"/>
  <c r="F8" i="9" s="1"/>
  <c r="G8" i="9" s="1"/>
  <c r="H8" i="9" s="1"/>
  <c r="I8" i="9" s="1"/>
  <c r="J8" i="9" s="1"/>
  <c r="K8" i="9" s="1"/>
  <c r="L8" i="9" s="1"/>
  <c r="M8" i="9" s="1"/>
  <c r="N45" i="43"/>
  <c r="P45" i="43" s="1"/>
  <c r="Q45" i="43" s="1"/>
  <c r="R45" i="43" s="1"/>
  <c r="F19" i="43" l="1"/>
  <c r="G19" i="43" s="1"/>
  <c r="D34" i="31"/>
  <c r="J34" i="31"/>
  <c r="I34" i="31"/>
  <c r="H34" i="31"/>
  <c r="G34" i="31"/>
  <c r="F34" i="31"/>
  <c r="D33" i="9"/>
  <c r="E31" i="9"/>
  <c r="F31" i="9" s="1"/>
  <c r="G31" i="9" s="1"/>
  <c r="H31" i="9" s="1"/>
  <c r="N46" i="43"/>
  <c r="H19" i="43" l="1"/>
  <c r="I19" i="43" s="1"/>
  <c r="J19" i="43" s="1"/>
  <c r="K19" i="43" s="1"/>
  <c r="L19" i="43" s="1"/>
  <c r="M19" i="43" s="1"/>
  <c r="N19" i="43" s="1"/>
  <c r="O19" i="43" s="1"/>
  <c r="P19" i="43" s="1"/>
  <c r="Q19" i="43" s="1"/>
  <c r="R19" i="43" s="1"/>
  <c r="S19" i="43" s="1"/>
  <c r="T19" i="43" s="1"/>
  <c r="U19" i="43" s="1"/>
  <c r="V19" i="43" s="1"/>
  <c r="W19" i="43" s="1"/>
  <c r="L34" i="31"/>
  <c r="D34" i="9"/>
  <c r="E32" i="9"/>
  <c r="F32" i="9" s="1"/>
  <c r="G32" i="9" s="1"/>
  <c r="H32" i="9" s="1"/>
  <c r="P46" i="43"/>
  <c r="R46" i="43" s="1"/>
  <c r="N47" i="43"/>
  <c r="E33" i="9" l="1"/>
  <c r="F33" i="9" s="1"/>
  <c r="G33" i="9" s="1"/>
  <c r="H33" i="9" s="1"/>
  <c r="D35" i="9"/>
  <c r="E34" i="9"/>
  <c r="F34" i="9" s="1"/>
  <c r="G34" i="9" s="1"/>
  <c r="H34" i="9" s="1"/>
  <c r="N48" i="43"/>
  <c r="O47" i="43"/>
  <c r="Q47" i="43" s="1"/>
  <c r="R47" i="43" s="1"/>
  <c r="X26" i="12"/>
  <c r="X27" i="12" s="1"/>
  <c r="E35" i="9" l="1"/>
  <c r="F35" i="9" s="1"/>
  <c r="G35" i="9" s="1"/>
  <c r="H35" i="9" s="1"/>
  <c r="O48" i="43"/>
  <c r="P48" i="43" s="1"/>
  <c r="Q48" i="43" s="1"/>
  <c r="N49" i="43"/>
  <c r="Y26" i="12"/>
  <c r="Z26" i="12" s="1"/>
  <c r="AA26" i="12" s="1"/>
  <c r="AB26" i="12" s="1"/>
  <c r="AC26" i="12" s="1"/>
  <c r="AD26" i="12" s="1"/>
  <c r="AE26" i="12" s="1"/>
  <c r="AF26" i="12" s="1"/>
  <c r="X28" i="12"/>
  <c r="O49" i="43" l="1"/>
  <c r="P49" i="43" s="1"/>
  <c r="Q49" i="43" s="1"/>
  <c r="R49" i="43" s="1"/>
  <c r="Y27" i="12"/>
  <c r="Z27" i="12" s="1"/>
  <c r="AA27" i="12" s="1"/>
  <c r="AB27" i="12" s="1"/>
  <c r="AC27" i="12" s="1"/>
  <c r="AD27" i="12" s="1"/>
  <c r="AE27" i="12" s="1"/>
  <c r="AF27" i="12" s="1"/>
  <c r="X29" i="12"/>
  <c r="Y28" i="12" l="1"/>
  <c r="Z28" i="12" s="1"/>
  <c r="AA28" i="12" s="1"/>
  <c r="AB28" i="12" s="1"/>
  <c r="AC28" i="12" s="1"/>
  <c r="AD28" i="12" s="1"/>
  <c r="AE28" i="12" s="1"/>
  <c r="AF28" i="12" s="1"/>
  <c r="X30" i="12"/>
  <c r="Y29" i="12" l="1"/>
  <c r="Z29" i="12" s="1"/>
  <c r="AA29" i="12" s="1"/>
  <c r="AB29" i="12" s="1"/>
  <c r="AC29" i="12" s="1"/>
  <c r="AD29" i="12" s="1"/>
  <c r="AE29" i="12" s="1"/>
  <c r="AF29" i="12" s="1"/>
  <c r="X31" i="12"/>
  <c r="Y30" i="12" l="1"/>
  <c r="Z30" i="12" s="1"/>
  <c r="AA30" i="12" s="1"/>
  <c r="AB30" i="12" s="1"/>
  <c r="AC30" i="12" s="1"/>
  <c r="AD30" i="12" s="1"/>
  <c r="AE30" i="12" s="1"/>
  <c r="AF30" i="12" s="1"/>
  <c r="X32" i="12"/>
  <c r="Y31" i="12" l="1"/>
  <c r="Z31" i="12" s="1"/>
  <c r="AA31" i="12" s="1"/>
  <c r="AB31" i="12" s="1"/>
  <c r="AC31" i="12" s="1"/>
  <c r="AD31" i="12" s="1"/>
  <c r="AE31" i="12" s="1"/>
  <c r="AF31" i="12" s="1"/>
  <c r="X33" i="12"/>
  <c r="Y32" i="12" l="1"/>
  <c r="Z32" i="12" s="1"/>
  <c r="AA32" i="12" s="1"/>
  <c r="AB32" i="12" s="1"/>
  <c r="AC32" i="12" s="1"/>
  <c r="AD32" i="12" s="1"/>
  <c r="AE32" i="12" s="1"/>
  <c r="AF32" i="12" s="1"/>
  <c r="X34" i="12"/>
  <c r="Y33" i="12" l="1"/>
  <c r="Z33" i="12" s="1"/>
  <c r="AA33" i="12" s="1"/>
  <c r="AB33" i="12" s="1"/>
  <c r="AC33" i="12" s="1"/>
  <c r="AD33" i="12" s="1"/>
  <c r="AE33" i="12" s="1"/>
  <c r="AF33" i="12" s="1"/>
  <c r="Y34" i="12" l="1"/>
  <c r="Z34" i="12" s="1"/>
  <c r="AA34" i="12" s="1"/>
  <c r="AB34" i="12" s="1"/>
  <c r="AC34" i="12" s="1"/>
  <c r="AD34" i="12" s="1"/>
  <c r="AE34" i="12" s="1"/>
  <c r="AF34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U95" authorId="0" shapeId="0" xr:uid="{4805D45F-CA30-464D-93FC-B347345B7F1B}">
      <text>
        <r>
          <rPr>
            <b/>
            <sz val="9"/>
            <color indexed="81"/>
            <rFont val="Tahoma"/>
            <family val="2"/>
          </rPr>
          <t xml:space="preserve">kkk
</t>
        </r>
      </text>
    </comment>
    <comment ref="V96" authorId="0" shapeId="0" xr:uid="{C92201CB-05FA-459F-ACD1-7F718508BECB}">
      <text>
        <r>
          <rPr>
            <b/>
            <sz val="9"/>
            <color indexed="81"/>
            <rFont val="Tahoma"/>
            <family val="2"/>
          </rPr>
          <t xml:space="preserve">kkk
</t>
        </r>
      </text>
    </comment>
    <comment ref="W97" authorId="0" shapeId="0" xr:uid="{1CA87E0B-CB41-4392-8F9E-936187AC3EA5}">
      <text>
        <r>
          <rPr>
            <b/>
            <sz val="9"/>
            <color indexed="81"/>
            <rFont val="Tahoma"/>
            <family val="2"/>
          </rPr>
          <t xml:space="preserve">kkk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tc={89134A73-FBFA-4764-9153-C49D3B0911B3}</author>
  </authors>
  <commentList>
    <comment ref="B21" authorId="0" shapeId="0" xr:uid="{89134A73-FBFA-4764-9153-C49D3B0911B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prefixsum</t>
      </text>
    </comment>
  </commentList>
</comments>
</file>

<file path=xl/sharedStrings.xml><?xml version="1.0" encoding="utf-8"?>
<sst xmlns="http://schemas.openxmlformats.org/spreadsheetml/2006/main" count="1004" uniqueCount="418">
  <si>
    <t>N</t>
    <phoneticPr fontId="3" type="noConversion"/>
  </si>
  <si>
    <t>solving Talk</t>
    <phoneticPr fontId="2" type="noConversion"/>
  </si>
  <si>
    <t>11월 17일 Ex 시험 - 넌센스 문제인가 아닌가 [49]</t>
    <phoneticPr fontId="2" type="noConversion"/>
  </si>
  <si>
    <t>EX 1117</t>
    <phoneticPr fontId="2" type="noConversion"/>
  </si>
  <si>
    <t>1117 Expert 검정 유사문제</t>
    <phoneticPr fontId="2" type="noConversion"/>
  </si>
  <si>
    <t>sum</t>
    <phoneticPr fontId="3" type="noConversion"/>
  </si>
  <si>
    <t>A[]</t>
    <phoneticPr fontId="3" type="noConversion"/>
  </si>
  <si>
    <t>S[]</t>
    <phoneticPr fontId="3" type="noConversion"/>
  </si>
  <si>
    <t>A[][]</t>
    <phoneticPr fontId="3" type="noConversion"/>
  </si>
  <si>
    <t>S[][]</t>
    <phoneticPr fontId="3" type="noConversion"/>
  </si>
  <si>
    <t>M</t>
    <phoneticPr fontId="3" type="noConversion"/>
  </si>
  <si>
    <t>sr</t>
    <phoneticPr fontId="3" type="noConversion"/>
  </si>
  <si>
    <t>sc</t>
    <phoneticPr fontId="3" type="noConversion"/>
  </si>
  <si>
    <t>er</t>
    <phoneticPr fontId="3" type="noConversion"/>
  </si>
  <si>
    <t>ec</t>
    <phoneticPr fontId="3" type="noConversion"/>
  </si>
  <si>
    <t>ans</t>
    <phoneticPr fontId="3" type="noConversion"/>
  </si>
  <si>
    <t>cnt[]</t>
    <phoneticPr fontId="3" type="noConversion"/>
  </si>
  <si>
    <t>points</t>
    <phoneticPr fontId="3" type="noConversion"/>
  </si>
  <si>
    <t>sr</t>
    <phoneticPr fontId="2" type="noConversion"/>
  </si>
  <si>
    <t>sc</t>
    <phoneticPr fontId="2" type="noConversion"/>
  </si>
  <si>
    <t>er</t>
    <phoneticPr fontId="2" type="noConversion"/>
  </si>
  <si>
    <t>ec</t>
    <phoneticPr fontId="2" type="noConversion"/>
  </si>
  <si>
    <t>w</t>
    <phoneticPr fontId="2" type="noConversion"/>
  </si>
  <si>
    <t>ansS</t>
    <phoneticPr fontId="2" type="noConversion"/>
  </si>
  <si>
    <t>ansE</t>
    <phoneticPr fontId="2" type="noConversion"/>
  </si>
  <si>
    <t>A[]</t>
    <phoneticPr fontId="2" type="noConversion"/>
  </si>
  <si>
    <t>cnt[]</t>
    <phoneticPr fontId="2" type="noConversion"/>
  </si>
  <si>
    <t>sum[]</t>
    <phoneticPr fontId="2" type="noConversion"/>
  </si>
  <si>
    <t>c[]</t>
    <phoneticPr fontId="2" type="noConversion"/>
  </si>
  <si>
    <t>s[]</t>
    <phoneticPr fontId="2" type="noConversion"/>
  </si>
  <si>
    <t>diff</t>
    <phoneticPr fontId="2" type="noConversion"/>
  </si>
  <si>
    <t>평균</t>
    <phoneticPr fontId="2" type="noConversion"/>
  </si>
  <si>
    <t>중앙값</t>
    <phoneticPr fontId="2" type="noConversion"/>
  </si>
  <si>
    <t>6번</t>
    <phoneticPr fontId="2" type="noConversion"/>
  </si>
  <si>
    <t>집위치</t>
    <phoneticPr fontId="2" type="noConversion"/>
  </si>
  <si>
    <t>posit</t>
    <phoneticPr fontId="2" type="noConversion"/>
  </si>
  <si>
    <t>sorted</t>
    <phoneticPr fontId="2" type="noConversion"/>
  </si>
  <si>
    <t>br</t>
    <phoneticPr fontId="2" type="noConversion"/>
  </si>
  <si>
    <t>result[]</t>
    <phoneticPr fontId="2" type="noConversion"/>
  </si>
  <si>
    <t>1111 1111</t>
    <phoneticPr fontId="2" type="noConversion"/>
  </si>
  <si>
    <t>0b000000</t>
    <phoneticPr fontId="2" type="noConversion"/>
  </si>
  <si>
    <t>A 000000​</t>
    <phoneticPr fontId="2" type="noConversion"/>
  </si>
  <si>
    <t>0b000000​</t>
    <phoneticPr fontId="2" type="noConversion"/>
  </si>
  <si>
    <t>0000 0001</t>
  </si>
  <si>
    <t>decimal</t>
    <phoneticPr fontId="2" type="noConversion"/>
  </si>
  <si>
    <t>binary</t>
    <phoneticPr fontId="2" type="noConversion"/>
  </si>
  <si>
    <t>B 001111</t>
    <phoneticPr fontId="2" type="noConversion"/>
  </si>
  <si>
    <t>0b001111</t>
    <phoneticPr fontId="2" type="noConversion"/>
  </si>
  <si>
    <t>0000 0010</t>
  </si>
  <si>
    <t>a</t>
    <phoneticPr fontId="2" type="noConversion"/>
  </si>
  <si>
    <t>C 010011</t>
    <phoneticPr fontId="2" type="noConversion"/>
  </si>
  <si>
    <t>0b010011</t>
    <phoneticPr fontId="2" type="noConversion"/>
  </si>
  <si>
    <t>0000 0011</t>
  </si>
  <si>
    <t>a-1</t>
    <phoneticPr fontId="2" type="noConversion"/>
  </si>
  <si>
    <t>&amp;</t>
    <phoneticPr fontId="2" type="noConversion"/>
  </si>
  <si>
    <t>D 011100</t>
    <phoneticPr fontId="2" type="noConversion"/>
  </si>
  <si>
    <t>0b011100</t>
    <phoneticPr fontId="2" type="noConversion"/>
  </si>
  <si>
    <t>0000 0100</t>
  </si>
  <si>
    <t>E 100110</t>
    <phoneticPr fontId="2" type="noConversion"/>
  </si>
  <si>
    <t>0b100110</t>
    <phoneticPr fontId="2" type="noConversion"/>
  </si>
  <si>
    <t>0000 0101</t>
  </si>
  <si>
    <t>F 101001</t>
    <phoneticPr fontId="2" type="noConversion"/>
  </si>
  <si>
    <t>0b101001</t>
    <phoneticPr fontId="2" type="noConversion"/>
  </si>
  <si>
    <t>0000 0110</t>
  </si>
  <si>
    <t>G 110101</t>
    <phoneticPr fontId="2" type="noConversion"/>
  </si>
  <si>
    <t>0b110101</t>
    <phoneticPr fontId="2" type="noConversion"/>
  </si>
  <si>
    <t>0000 0111</t>
  </si>
  <si>
    <t>H 111010</t>
    <phoneticPr fontId="2" type="noConversion"/>
  </si>
  <si>
    <t>0b111010</t>
    <phoneticPr fontId="2" type="noConversion"/>
  </si>
  <si>
    <t>0000 1000</t>
  </si>
  <si>
    <t>signed</t>
    <phoneticPr fontId="2" type="noConversion"/>
  </si>
  <si>
    <t>unsigned</t>
    <phoneticPr fontId="2" type="noConversion"/>
  </si>
  <si>
    <t>N</t>
    <phoneticPr fontId="2" type="noConversion"/>
  </si>
  <si>
    <t>8</t>
    <phoneticPr fontId="2" type="noConversion"/>
  </si>
  <si>
    <t>10진수</t>
    <phoneticPr fontId="2" type="noConversion"/>
  </si>
  <si>
    <t>2진수</t>
    <phoneticPr fontId="2" type="noConversion"/>
  </si>
  <si>
    <t>A[0]</t>
    <phoneticPr fontId="2" type="noConversion"/>
  </si>
  <si>
    <t>A[1]</t>
  </si>
  <si>
    <t>A[2]</t>
  </si>
  <si>
    <t>A[3]</t>
  </si>
  <si>
    <t>A[4]</t>
  </si>
  <si>
    <t>A[5]</t>
  </si>
  <si>
    <t>A[6]</t>
  </si>
  <si>
    <t>A[7]</t>
  </si>
  <si>
    <t>1인 bit 수</t>
    <phoneticPr fontId="2" type="noConversion"/>
  </si>
  <si>
    <t>0인 bit 수</t>
    <phoneticPr fontId="2" type="noConversion"/>
  </si>
  <si>
    <t>ans</t>
    <phoneticPr fontId="2" type="noConversion"/>
  </si>
  <si>
    <t>합</t>
    <phoneticPr fontId="2" type="noConversion"/>
  </si>
  <si>
    <t>1인 비트를 채울 개수</t>
    <phoneticPr fontId="3" type="noConversion"/>
  </si>
  <si>
    <t>자릿수</t>
    <phoneticPr fontId="3" type="noConversion"/>
  </si>
  <si>
    <t>talk</t>
    <phoneticPr fontId="2" type="noConversion"/>
  </si>
  <si>
    <t>11월 16일 Ex 후기입니다.</t>
  </si>
  <si>
    <t>0x0000</t>
  </si>
  <si>
    <t>bitIndex</t>
    <phoneticPr fontId="2" type="noConversion"/>
  </si>
  <si>
    <t>0x0001</t>
    <phoneticPr fontId="2" type="noConversion"/>
  </si>
  <si>
    <t>12bit</t>
    <phoneticPr fontId="2" type="noConversion"/>
  </si>
  <si>
    <t>0x0002</t>
  </si>
  <si>
    <t>10bit</t>
    <phoneticPr fontId="2" type="noConversion"/>
  </si>
  <si>
    <t>0x0003</t>
  </si>
  <si>
    <t>0x0004</t>
  </si>
  <si>
    <t>0x0005</t>
  </si>
  <si>
    <t>0x0006</t>
  </si>
  <si>
    <t>0x0007</t>
  </si>
  <si>
    <t>0x0008</t>
  </si>
  <si>
    <t>0x0009</t>
  </si>
  <si>
    <t>0x0010</t>
  </si>
  <si>
    <t>0x0011</t>
  </si>
  <si>
    <t>0x0012</t>
  </si>
  <si>
    <t>0x0013</t>
  </si>
  <si>
    <t>0x0014</t>
  </si>
  <si>
    <t>0x0015</t>
  </si>
  <si>
    <t>0x0016</t>
  </si>
  <si>
    <t>0x0017</t>
  </si>
  <si>
    <t>2^0</t>
    <phoneticPr fontId="2" type="noConversion"/>
  </si>
  <si>
    <t>2^1</t>
    <phoneticPr fontId="2" type="noConversion"/>
  </si>
  <si>
    <t>2^5</t>
  </si>
  <si>
    <t>2^4</t>
  </si>
  <si>
    <t>2^3</t>
  </si>
  <si>
    <t>2^2</t>
  </si>
  <si>
    <t>0입장에서 경우의 수</t>
    <phoneticPr fontId="2" type="noConversion"/>
  </si>
  <si>
    <t>1입장에서 경우의 수</t>
  </si>
  <si>
    <t>170</t>
    <phoneticPr fontId="2" type="noConversion"/>
  </si>
  <si>
    <t>index</t>
    <phoneticPr fontId="2" type="noConversion"/>
  </si>
  <si>
    <t>popCnt[]</t>
    <phoneticPr fontId="2" type="noConversion"/>
  </si>
  <si>
    <t>0000 0000</t>
    <phoneticPr fontId="2" type="noConversion"/>
  </si>
  <si>
    <t>0000 1001</t>
  </si>
  <si>
    <t>0000 1010</t>
  </si>
  <si>
    <t>0000 1011</t>
  </si>
  <si>
    <t>0000 1100</t>
  </si>
  <si>
    <t>0000 1101</t>
  </si>
  <si>
    <t>0000 1110</t>
  </si>
  <si>
    <t>[01/30] Expert 후기</t>
  </si>
  <si>
    <t>x</t>
    <phoneticPr fontId="3" type="noConversion"/>
  </si>
  <si>
    <t>이차원</t>
    <phoneticPr fontId="3" type="noConversion"/>
  </si>
  <si>
    <t>일차원</t>
    <phoneticPr fontId="3" type="noConversion"/>
  </si>
  <si>
    <t>y</t>
    <phoneticPr fontId="3" type="noConversion"/>
  </si>
  <si>
    <t>bitMap[][]</t>
    <phoneticPr fontId="3" type="noConversion"/>
  </si>
  <si>
    <t>freq[][]</t>
    <phoneticPr fontId="3" type="noConversion"/>
  </si>
  <si>
    <t>bitMap[p]</t>
    <phoneticPr fontId="3" type="noConversion"/>
  </si>
  <si>
    <t>popcnt</t>
    <phoneticPr fontId="3" type="noConversion"/>
  </si>
  <si>
    <t>deci</t>
    <phoneticPr fontId="3" type="noConversion"/>
  </si>
  <si>
    <t>binary</t>
    <phoneticPr fontId="3" type="noConversion"/>
  </si>
  <si>
    <t>popcnt[]</t>
    <phoneticPr fontId="3" type="noConversion"/>
  </si>
  <si>
    <t>0000 0000</t>
    <phoneticPr fontId="3" type="noConversion"/>
  </si>
  <si>
    <t>0~15는
5비트로
표현</t>
    <phoneticPr fontId="2" type="noConversion"/>
  </si>
  <si>
    <t>0000 1111</t>
  </si>
  <si>
    <t>16~36는
6비트로
표현</t>
    <phoneticPr fontId="2" type="noConversion"/>
  </si>
  <si>
    <t>0001 0000</t>
  </si>
  <si>
    <t>0001 0001</t>
  </si>
  <si>
    <t>0001 0010</t>
  </si>
  <si>
    <t>0001 0011</t>
  </si>
  <si>
    <t>0001 0100</t>
  </si>
  <si>
    <t>0001 0101</t>
  </si>
  <si>
    <t>0001 0110</t>
  </si>
  <si>
    <t>0001 0111</t>
  </si>
  <si>
    <t>0001 1000</t>
  </si>
  <si>
    <t>0001 1001</t>
  </si>
  <si>
    <t>0001 1010</t>
  </si>
  <si>
    <t>0001 1011</t>
  </si>
  <si>
    <t>0001 1100</t>
  </si>
  <si>
    <t>0001 1101</t>
  </si>
  <si>
    <t>0001 1110</t>
  </si>
  <si>
    <t>0001 1111</t>
  </si>
  <si>
    <t>0010 0000</t>
    <phoneticPr fontId="2" type="noConversion"/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</si>
  <si>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0000</t>
    </r>
    <phoneticPr fontId="2" type="noConversion"/>
  </si>
  <si>
    <t>0010 0001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</si>
  <si>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0001</t>
    </r>
    <phoneticPr fontId="2" type="noConversion"/>
  </si>
  <si>
    <t>0010 0010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</si>
  <si>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0010</t>
    </r>
    <phoneticPr fontId="2" type="noConversion"/>
  </si>
  <si>
    <t>0010 0011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</si>
  <si>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0011</t>
    </r>
    <phoneticPr fontId="2" type="noConversion"/>
  </si>
  <si>
    <t>0010 0100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</si>
  <si>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0100</t>
    </r>
    <phoneticPr fontId="2" type="noConversion"/>
  </si>
  <si>
    <t>11/27(토) EX 후기</t>
    <phoneticPr fontId="2" type="noConversion"/>
  </si>
  <si>
    <t>11/27 EX 합격하신분들의 풀이법을 듣고싶습니다.</t>
    <phoneticPr fontId="2" type="noConversion"/>
  </si>
  <si>
    <t>전체가 1로 채워진 경우 : 10개의 사각형이 그려진 경우이다.</t>
    <phoneticPr fontId="3" type="noConversion"/>
  </si>
  <si>
    <t>드문 드문 1로 채워진 경우 : 5개의 사각형이 그려진 경우이다.</t>
    <phoneticPr fontId="3" type="noConversion"/>
  </si>
  <si>
    <t>주소</t>
    <phoneticPr fontId="2" type="noConversion"/>
  </si>
  <si>
    <t>ab</t>
    <phoneticPr fontId="2" type="noConversion"/>
  </si>
  <si>
    <t>abc</t>
    <phoneticPr fontId="2" type="noConversion"/>
  </si>
  <si>
    <t>len</t>
    <phoneticPr fontId="2" type="noConversion"/>
  </si>
  <si>
    <t>word</t>
    <phoneticPr fontId="2" type="noConversion"/>
  </si>
  <si>
    <t>3bit</t>
    <phoneticPr fontId="2" type="noConversion"/>
  </si>
  <si>
    <t>asdfg</t>
    <phoneticPr fontId="2" type="noConversion"/>
  </si>
  <si>
    <t>b</t>
    <phoneticPr fontId="2" type="noConversion"/>
  </si>
  <si>
    <t>…</t>
    <phoneticPr fontId="2" type="noConversion"/>
  </si>
  <si>
    <t>lkjhlkh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</si>
  <si>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</si>
  <si>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</si>
  <si>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</si>
  <si>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</si>
  <si>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</si>
  <si>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bc</t>
    <phoneticPr fontId="2" type="noConversion"/>
  </si>
  <si>
    <t>de</t>
    <phoneticPr fontId="2" type="noConversion"/>
  </si>
  <si>
    <t>asb</t>
    <phoneticPr fontId="2" type="noConversion"/>
  </si>
  <si>
    <t>ddfs</t>
    <phoneticPr fontId="2" type="noConversion"/>
  </si>
  <si>
    <t>..</t>
    <phoneticPr fontId="2" type="noConversion"/>
  </si>
  <si>
    <t>문장의단어수</t>
    <phoneticPr fontId="2" type="noConversion"/>
  </si>
  <si>
    <t>14bit</t>
    <phoneticPr fontId="2" type="noConversion"/>
  </si>
  <si>
    <t>문장의 단어들</t>
    <phoneticPr fontId="2" type="noConversion"/>
  </si>
  <si>
    <t>10bit로 일정함</t>
    <phoneticPr fontId="2" type="noConversion"/>
  </si>
  <si>
    <t>길이(3bit)+단어내용(5bit * 길이)</t>
    <phoneticPr fontId="2" type="noConversion"/>
  </si>
  <si>
    <t>dicWords[]</t>
    <phoneticPr fontId="2" type="noConversion"/>
  </si>
  <si>
    <t>dwLen[]</t>
    <phoneticPr fontId="2" type="noConversion"/>
  </si>
  <si>
    <t>aabc</t>
    <phoneticPr fontId="2" type="noConversion"/>
  </si>
  <si>
    <t>enc_str</t>
    <phoneticPr fontId="2" type="noConversion"/>
  </si>
  <si>
    <t>str</t>
    <phoneticPr fontId="2" type="noConversion"/>
  </si>
  <si>
    <t>def</t>
    <phoneticPr fontId="2" type="noConversion"/>
  </si>
  <si>
    <t>cde</t>
    <phoneticPr fontId="2" type="noConversion"/>
  </si>
  <si>
    <t>dicWords단어수</t>
    <phoneticPr fontId="2" type="noConversion"/>
  </si>
  <si>
    <t>dicWords단어들</t>
    <phoneticPr fontId="2" type="noConversion"/>
  </si>
  <si>
    <t>전체</t>
    <phoneticPr fontId="2" type="noConversion"/>
  </si>
  <si>
    <t>dwcnt</t>
    <phoneticPr fontId="2" type="noConversion"/>
  </si>
  <si>
    <t>fn</t>
    <phoneticPr fontId="2" type="noConversion"/>
  </si>
  <si>
    <t>학생번호</t>
    <phoneticPr fontId="3" type="noConversion"/>
  </si>
  <si>
    <t>카드번호</t>
    <phoneticPr fontId="3" type="noConversion"/>
  </si>
  <si>
    <t>카드번호를 index로</t>
    <phoneticPr fontId="3" type="noConversion"/>
  </si>
  <si>
    <t>학번을 value로</t>
    <phoneticPr fontId="3" type="noConversion"/>
  </si>
  <si>
    <t>ans[]</t>
    <phoneticPr fontId="3" type="noConversion"/>
  </si>
  <si>
    <t>counting</t>
    <phoneticPr fontId="2" type="noConversion"/>
  </si>
  <si>
    <t>C[]</t>
    <phoneticPr fontId="2" type="noConversion"/>
  </si>
  <si>
    <t>C[] 누적</t>
    <phoneticPr fontId="2" type="noConversion"/>
  </si>
  <si>
    <t>sorted_A[]</t>
    <phoneticPr fontId="2" type="noConversion"/>
  </si>
  <si>
    <t>0000 0100</t>
    <phoneticPr fontId="3" type="noConversion"/>
  </si>
  <si>
    <t>0000 0101</t>
    <phoneticPr fontId="3" type="noConversion"/>
  </si>
  <si>
    <t>1000 0000</t>
    <phoneticPr fontId="3" type="noConversion"/>
  </si>
  <si>
    <t>1000 0001</t>
    <phoneticPr fontId="3" type="noConversion"/>
  </si>
  <si>
    <t>1000 0100</t>
    <phoneticPr fontId="3" type="noConversion"/>
  </si>
  <si>
    <t>1000 0010</t>
    <phoneticPr fontId="3" type="noConversion"/>
  </si>
  <si>
    <t>1000 0101</t>
    <phoneticPr fontId="3" type="noConversion"/>
  </si>
  <si>
    <t>1000 0011</t>
    <phoneticPr fontId="3" type="noConversion"/>
  </si>
  <si>
    <t>8bit</t>
    <phoneticPr fontId="3" type="noConversion"/>
  </si>
  <si>
    <t>1111 1111</t>
    <phoneticPr fontId="3" type="noConversion"/>
  </si>
  <si>
    <t>+</t>
    <phoneticPr fontId="3" type="noConversion"/>
  </si>
  <si>
    <t>0111 1111</t>
    <phoneticPr fontId="3" type="noConversion"/>
  </si>
  <si>
    <t>solving talk</t>
    <phoneticPr fontId="2" type="noConversion"/>
  </si>
  <si>
    <t>[2/1] Ex 후기</t>
  </si>
  <si>
    <t>[2/1] Ex 질문입니다</t>
    <phoneticPr fontId="2" type="noConversion"/>
  </si>
  <si>
    <t>[2/1] ex test case가 몇개였는지 알수 있을까요?</t>
    <phoneticPr fontId="2" type="noConversion"/>
  </si>
  <si>
    <t>tg[]</t>
    <phoneticPr fontId="2" type="noConversion"/>
  </si>
  <si>
    <t>org[]</t>
    <phoneticPr fontId="2" type="noConversion"/>
  </si>
  <si>
    <t>dat[]</t>
    <phoneticPr fontId="2" type="noConversion"/>
  </si>
  <si>
    <t>학번</t>
    <phoneticPr fontId="2" type="noConversion"/>
  </si>
  <si>
    <t>카번</t>
    <phoneticPr fontId="2" type="noConversion"/>
  </si>
  <si>
    <t>3'</t>
    <phoneticPr fontId="2" type="noConversion"/>
  </si>
  <si>
    <t>3''</t>
    <phoneticPr fontId="2" type="noConversion"/>
  </si>
  <si>
    <t>3'''</t>
    <phoneticPr fontId="2" type="noConversion"/>
  </si>
  <si>
    <t>2'</t>
    <phoneticPr fontId="2" type="noConversion"/>
  </si>
  <si>
    <t>3''''</t>
    <phoneticPr fontId="2" type="noConversion"/>
  </si>
  <si>
    <t>2''</t>
    <phoneticPr fontId="2" type="noConversion"/>
  </si>
  <si>
    <t>2'''</t>
    <phoneticPr fontId="2" type="noConversion"/>
  </si>
  <si>
    <t>8 4</t>
  </si>
  <si>
    <t>B[]</t>
    <phoneticPr fontId="2" type="noConversion"/>
  </si>
  <si>
    <t>1 7</t>
  </si>
  <si>
    <t>4 6</t>
  </si>
  <si>
    <t>2 8</t>
  </si>
  <si>
    <t>2 7</t>
  </si>
  <si>
    <t>H[]</t>
    <phoneticPr fontId="2" type="noConversion"/>
  </si>
  <si>
    <t>ans[]</t>
    <phoneticPr fontId="2" type="noConversion"/>
  </si>
  <si>
    <t>S[]</t>
    <phoneticPr fontId="2" type="noConversion"/>
  </si>
  <si>
    <t>빈자리수</t>
    <phoneticPr fontId="2" type="noConversion"/>
  </si>
  <si>
    <t>빈자리수합</t>
    <phoneticPr fontId="2" type="noConversion"/>
  </si>
  <si>
    <t>info[]</t>
    <phoneticPr fontId="2" type="noConversion"/>
  </si>
  <si>
    <t>momoIndex</t>
    <phoneticPr fontId="2" type="noConversion"/>
  </si>
  <si>
    <t>memo</t>
    <phoneticPr fontId="2" type="noConversion"/>
  </si>
  <si>
    <t>srcIdx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</si>
  <si>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</si>
  <si>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</si>
  <si>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</si>
  <si>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ddd</t>
    <phoneticPr fontId="2" type="noConversion"/>
  </si>
  <si>
    <t>eee</t>
    <phoneticPr fontId="2" type="noConversion"/>
  </si>
  <si>
    <t>fff</t>
    <phoneticPr fontId="2" type="noConversion"/>
  </si>
  <si>
    <t>ggg</t>
    <phoneticPr fontId="2" type="noConversion"/>
  </si>
  <si>
    <t>hhh</t>
    <phoneticPr fontId="2" type="noConversion"/>
  </si>
  <si>
    <t>iii</t>
    <phoneticPr fontId="2" type="noConversion"/>
  </si>
  <si>
    <t>jjj</t>
    <phoneticPr fontId="2" type="noConversion"/>
  </si>
  <si>
    <t>kkk</t>
    <phoneticPr fontId="2" type="noConversion"/>
  </si>
  <si>
    <t>function call</t>
    <phoneticPr fontId="2" type="noConversion"/>
  </si>
  <si>
    <t>app</t>
    <phoneticPr fontId="2" type="noConversion"/>
  </si>
  <si>
    <t>era</t>
    <phoneticPr fontId="2" type="noConversion"/>
  </si>
  <si>
    <t>ins</t>
    <phoneticPr fontId="2" type="noConversion"/>
  </si>
  <si>
    <t>erase</t>
    <phoneticPr fontId="2" type="noConversion"/>
  </si>
  <si>
    <t>memoLine[]</t>
    <phoneticPr fontId="2" type="noConversion"/>
  </si>
  <si>
    <t>sourceLine[]</t>
    <phoneticPr fontId="2" type="noConversion"/>
  </si>
  <si>
    <t>cmd[i]</t>
    <phoneticPr fontId="2" type="noConversion"/>
  </si>
  <si>
    <t>line</t>
    <phoneticPr fontId="2" type="noConversion"/>
  </si>
  <si>
    <t>블록별 빈자리수합</t>
    <phoneticPr fontId="2" type="noConversion"/>
  </si>
  <si>
    <t>strDB[][]</t>
    <phoneticPr fontId="2" type="noConversion"/>
  </si>
  <si>
    <t>heap_size</t>
    <phoneticPr fontId="2" type="noConversion"/>
  </si>
  <si>
    <t>que_size</t>
    <phoneticPr fontId="2" type="noConversion"/>
  </si>
  <si>
    <t>process0()</t>
    <phoneticPr fontId="2" type="noConversion"/>
  </si>
  <si>
    <t>*</t>
    <phoneticPr fontId="2" type="noConversion"/>
  </si>
  <si>
    <t>process1()</t>
    <phoneticPr fontId="2" type="noConversion"/>
  </si>
  <si>
    <t>=&gt;</t>
    <phoneticPr fontId="2" type="noConversion"/>
  </si>
  <si>
    <t>L,U,R,D</t>
    <phoneticPr fontId="2" type="noConversion"/>
  </si>
  <si>
    <t>U, R, D, L, L, U, R, D</t>
    <phoneticPr fontId="2" type="noConversion"/>
  </si>
  <si>
    <t>U, L, D, R</t>
    <phoneticPr fontId="2" type="noConversion"/>
  </si>
  <si>
    <t>R, U, L, D, L, U, R, D</t>
  </si>
  <si>
    <t>L, D, R, U, U, L, D, R</t>
    <phoneticPr fontId="2" type="noConversion"/>
  </si>
  <si>
    <t>D, L, U, R, U, L, D, R</t>
    <phoneticPr fontId="2" type="noConversion"/>
  </si>
  <si>
    <t>D, R, U, L, D, L, U, R, U, L, D, R</t>
    <phoneticPr fontId="2" type="noConversion"/>
  </si>
  <si>
    <t>process2()</t>
    <phoneticPr fontId="2" type="noConversion"/>
  </si>
  <si>
    <t>U,R,D,L</t>
    <phoneticPr fontId="2" type="noConversion"/>
  </si>
  <si>
    <t>L,D,R,R,U,U,L,D</t>
    <phoneticPr fontId="2" type="noConversion"/>
  </si>
  <si>
    <t>R,U,L,D</t>
    <phoneticPr fontId="2" type="noConversion"/>
  </si>
  <si>
    <t>D,L,U,R,D,R,U,U,L,D</t>
    <phoneticPr fontId="2" type="noConversion"/>
  </si>
  <si>
    <t>D,R,U,U,L,D</t>
    <phoneticPr fontId="2" type="noConversion"/>
  </si>
  <si>
    <t>R,D,L,U,R,U,L,D</t>
    <phoneticPr fontId="2" type="noConversion"/>
  </si>
  <si>
    <t>process3()</t>
    <phoneticPr fontId="2" type="noConversion"/>
  </si>
  <si>
    <t>L,U,R,D,R,U,L,L,D,R</t>
    <phoneticPr fontId="2" type="noConversion"/>
  </si>
  <si>
    <t>L,U,R,R,D,L,U,L,D,R</t>
    <phoneticPr fontId="2" type="noConversion"/>
  </si>
  <si>
    <t>L,D,R,U, L,U,R,D,R,U,L,L,D,R</t>
    <phoneticPr fontId="2" type="noConversion"/>
  </si>
  <si>
    <t>D,L,U,U,R,D,R,U,L,L,D,R</t>
    <phoneticPr fontId="2" type="noConversion"/>
  </si>
  <si>
    <t>R,D,L,U,L,U,R,R,D,L,U,L,D,R</t>
    <phoneticPr fontId="2" type="noConversion"/>
  </si>
  <si>
    <t>process4()</t>
    <phoneticPr fontId="2" type="noConversion"/>
  </si>
  <si>
    <t>R,D,L,L,U,R</t>
    <phoneticPr fontId="2" type="noConversion"/>
  </si>
  <si>
    <t>L,D,R,U</t>
    <phoneticPr fontId="2" type="noConversion"/>
  </si>
  <si>
    <t>D,L,U,R</t>
    <phoneticPr fontId="2" type="noConversion"/>
  </si>
  <si>
    <t>D,R,U,L,D,L,U,R</t>
    <phoneticPr fontId="2" type="noConversion"/>
  </si>
  <si>
    <t>process7()</t>
    <phoneticPr fontId="2" type="noConversion"/>
  </si>
  <si>
    <t>D</t>
    <phoneticPr fontId="2" type="noConversion"/>
  </si>
  <si>
    <t>D,L,U,R,R,D,L,U,L,D,R</t>
    <phoneticPr fontId="2" type="noConversion"/>
  </si>
  <si>
    <t>R,D,L,L,U,R,D,R,U,L,L,D,R</t>
    <phoneticPr fontId="2" type="noConversion"/>
  </si>
  <si>
    <t>D,L,U,R,D,R,U,L,L,D,R</t>
    <phoneticPr fontId="2" type="noConversion"/>
  </si>
  <si>
    <t>process568()</t>
    <phoneticPr fontId="2" type="noConversion"/>
  </si>
  <si>
    <t>R</t>
    <phoneticPr fontId="2" type="noConversion"/>
  </si>
  <si>
    <t>U,R,D</t>
    <phoneticPr fontId="2" type="noConversion"/>
  </si>
  <si>
    <t>R, U, L, D, R</t>
    <phoneticPr fontId="2" type="noConversion"/>
  </si>
  <si>
    <t>?</t>
    <phoneticPr fontId="2" type="noConversion"/>
  </si>
  <si>
    <t xml:space="preserve"> D, R</t>
    <phoneticPr fontId="2" type="noConversion"/>
  </si>
  <si>
    <t>U, U, L, L,</t>
  </si>
  <si>
    <t>방법 1</t>
    <phoneticPr fontId="3" type="noConversion"/>
  </si>
  <si>
    <t>방법 2</t>
    <phoneticPr fontId="3" type="noConversion"/>
  </si>
  <si>
    <t>able[][]</t>
    <phoneticPr fontId="3" type="noConversion"/>
  </si>
  <si>
    <t>3/12 Expert 후기</t>
    <phoneticPr fontId="2" type="noConversion"/>
  </si>
  <si>
    <t>cards[]</t>
    <phoneticPr fontId="2" type="noConversion"/>
  </si>
  <si>
    <t>A[1]</t>
    <phoneticPr fontId="2" type="noConversion"/>
  </si>
  <si>
    <t>number</t>
    <phoneticPr fontId="2" type="noConversion"/>
  </si>
  <si>
    <t>num</t>
    <phoneticPr fontId="2" type="noConversion"/>
  </si>
  <si>
    <t>cnt</t>
    <phoneticPr fontId="2" type="noConversion"/>
  </si>
  <si>
    <t>bin</t>
    <phoneticPr fontId="2" type="noConversion"/>
  </si>
  <si>
    <t>2^(b-1)</t>
    <phoneticPr fontId="2" type="noConversion"/>
  </si>
  <si>
    <t>sum</t>
    <phoneticPr fontId="2" type="noConversion"/>
  </si>
  <si>
    <t>SEQ[]</t>
    <phoneticPr fontId="2" type="noConversion"/>
  </si>
  <si>
    <t>guess[]</t>
    <phoneticPr fontId="2" type="noConversion"/>
  </si>
  <si>
    <t>entry[]</t>
    <phoneticPr fontId="2" type="noConversion"/>
  </si>
  <si>
    <t xml:space="preserve">talk </t>
  </si>
  <si>
    <t xml:space="preserve">[1205] Expert </t>
  </si>
  <si>
    <t>tray[]전반부</t>
    <phoneticPr fontId="3" type="noConversion"/>
  </si>
  <si>
    <t>0~5천만-1</t>
    <phoneticPr fontId="3" type="noConversion"/>
  </si>
  <si>
    <t>tray[]후반부</t>
    <phoneticPr fontId="3" type="noConversion"/>
  </si>
  <si>
    <t>5천만~1억-1</t>
    <phoneticPr fontId="3" type="noConversion"/>
  </si>
  <si>
    <t>2</t>
    <phoneticPr fontId="2" type="noConversion"/>
  </si>
  <si>
    <t>3</t>
    <phoneticPr fontId="2" type="noConversion"/>
  </si>
  <si>
    <t>strA[]</t>
    <phoneticPr fontId="2" type="noConversion"/>
  </si>
  <si>
    <t>strB[]</t>
    <phoneticPr fontId="2" type="noConversion"/>
  </si>
  <si>
    <t>A</t>
    <phoneticPr fontId="2" type="noConversion"/>
  </si>
  <si>
    <t>A - B</t>
    <phoneticPr fontId="2" type="noConversion"/>
  </si>
  <si>
    <t>3-12</t>
    <phoneticPr fontId="2" type="noConversion"/>
  </si>
  <si>
    <t>B</t>
    <phoneticPr fontId="2" type="noConversion"/>
  </si>
  <si>
    <t>3 + (-12)</t>
    <phoneticPr fontId="2" type="noConversion"/>
  </si>
  <si>
    <t>sub</t>
    <phoneticPr fontId="2" type="noConversion"/>
  </si>
  <si>
    <t>sub[]</t>
    <phoneticPr fontId="2" type="noConversion"/>
  </si>
  <si>
    <t>M[]</t>
    <phoneticPr fontId="2" type="noConversion"/>
  </si>
  <si>
    <r>
      <rPr>
        <b/>
        <sz val="11"/>
        <color theme="8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>+</t>
    </r>
    <r>
      <rPr>
        <b/>
        <sz val="11"/>
        <color rgb="FFFF0000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scheme val="minor"/>
      </rPr>
      <t>+</t>
    </r>
    <r>
      <rPr>
        <b/>
        <sz val="11"/>
        <color theme="5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scheme val="minor"/>
      </rPr>
      <t>-</t>
    </r>
    <r>
      <rPr>
        <b/>
        <sz val="11"/>
        <color rgb="FF00B050"/>
        <rFont val="맑은 고딕"/>
        <family val="3"/>
        <charset val="129"/>
        <scheme val="minor"/>
      </rPr>
      <t>4</t>
    </r>
    <phoneticPr fontId="2" type="noConversion"/>
  </si>
  <si>
    <t>ret</t>
    <phoneticPr fontId="2" type="noConversion"/>
  </si>
  <si>
    <t>operator</t>
    <phoneticPr fontId="2" type="noConversion"/>
  </si>
  <si>
    <t>+</t>
    <phoneticPr fontId="2" type="noConversion"/>
  </si>
  <si>
    <t>-</t>
    <phoneticPr fontId="2" type="noConversion"/>
  </si>
  <si>
    <t>s</t>
    <phoneticPr fontId="2" type="noConversion"/>
  </si>
  <si>
    <t>origin</t>
    <phoneticPr fontId="2" type="noConversion"/>
  </si>
  <si>
    <t>%MOD</t>
    <phoneticPr fontId="2" type="noConversion"/>
  </si>
  <si>
    <t>i</t>
    <phoneticPr fontId="2" type="noConversion"/>
  </si>
  <si>
    <t>eid</t>
    <phoneticPr fontId="2" type="noConversion"/>
  </si>
  <si>
    <t>MOD</t>
    <phoneticPr fontId="2" type="noConversion"/>
  </si>
  <si>
    <t>key[]</t>
    <phoneticPr fontId="2" type="noConversion"/>
  </si>
  <si>
    <t>stp[]</t>
    <phoneticPr fontId="2" type="noConversion"/>
  </si>
  <si>
    <t>link[]</t>
    <phoneticPr fontId="2" type="noConversion"/>
  </si>
  <si>
    <t>4일 후로 다가온 '21년 3차 Expert 검정 ^^</t>
    <phoneticPr fontId="2" type="noConversion"/>
  </si>
  <si>
    <t>5.29 Expert 후기</t>
    <phoneticPr fontId="2" type="noConversion"/>
  </si>
  <si>
    <t>5.29 expert 커트라인 어느정도될까요</t>
    <phoneticPr fontId="2" type="noConversion"/>
  </si>
  <si>
    <t>5.29 expert 결과 나왔네요.</t>
    <phoneticPr fontId="2" type="noConversion"/>
  </si>
  <si>
    <t>onlytruck</t>
    <phoneticPr fontId="2" type="noConversion"/>
  </si>
  <si>
    <t>heli+truck</t>
    <phoneticPr fontId="2" type="noConversion"/>
  </si>
  <si>
    <t>dist[]</t>
    <phoneticPr fontId="2" type="noConversion"/>
  </si>
  <si>
    <t>PS[]</t>
    <phoneticPr fontId="3" type="noConversion"/>
  </si>
  <si>
    <t>index</t>
    <phoneticPr fontId="3" type="noConversion"/>
  </si>
  <si>
    <t>dist</t>
    <phoneticPr fontId="3" type="noConversion"/>
  </si>
  <si>
    <t>mc</t>
    <phoneticPr fontId="3" type="noConversion"/>
  </si>
  <si>
    <t>group1</t>
    <phoneticPr fontId="3" type="noConversion"/>
  </si>
  <si>
    <t>group2</t>
  </si>
  <si>
    <t>group3</t>
  </si>
  <si>
    <t>group4</t>
  </si>
  <si>
    <t>group5</t>
  </si>
  <si>
    <t>누적</t>
    <phoneticPr fontId="3" type="noConversion"/>
  </si>
  <si>
    <t>하한</t>
    <phoneticPr fontId="3" type="noConversion"/>
  </si>
  <si>
    <t>상한</t>
    <phoneticPr fontId="3" type="noConversion"/>
  </si>
  <si>
    <t>s</t>
    <phoneticPr fontId="3" type="noConversion"/>
  </si>
  <si>
    <t>m</t>
    <phoneticPr fontId="3" type="noConversion"/>
  </si>
  <si>
    <t>e</t>
    <phoneticPr fontId="3" type="noConversion"/>
  </si>
  <si>
    <t>pfs[]</t>
    <phoneticPr fontId="3" type="noConversion"/>
  </si>
  <si>
    <t>cost</t>
    <phoneticPr fontId="3" type="noConversion"/>
  </si>
  <si>
    <t>median</t>
    <phoneticPr fontId="3" type="noConversion"/>
  </si>
  <si>
    <t>que[]</t>
    <phoneticPr fontId="2" type="noConversion"/>
  </si>
  <si>
    <t>face</t>
    <phoneticPr fontId="2" type="noConversion"/>
  </si>
  <si>
    <t>123456780</t>
    <phoneticPr fontId="2" type="noConversion"/>
  </si>
  <si>
    <t>zeroPos</t>
    <phoneticPr fontId="2" type="noConversion"/>
  </si>
  <si>
    <t>pathIdx</t>
    <phoneticPr fontId="2" type="noConversion"/>
  </si>
  <si>
    <t>pathDir</t>
    <phoneticPr fontId="2" type="noConversion"/>
  </si>
  <si>
    <t>123456708</t>
    <phoneticPr fontId="2" type="noConversion"/>
  </si>
  <si>
    <t>노드번호</t>
    <phoneticPr fontId="2" type="noConversion"/>
  </si>
  <si>
    <t>120453786</t>
    <phoneticPr fontId="2" type="noConversion"/>
  </si>
  <si>
    <t>123450786</t>
    <phoneticPr fontId="2" type="noConversion"/>
  </si>
  <si>
    <t>st[]</t>
    <phoneticPr fontId="2" type="noConversion"/>
  </si>
  <si>
    <t>re</t>
    <phoneticPr fontId="2" type="noConversion"/>
  </si>
  <si>
    <t>hidx</t>
    <phoneticPr fontId="2" type="noConversion"/>
  </si>
  <si>
    <t>idx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</si>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</sst>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8" formatCode="mm&quot;월&quot;\ dd&quot;일&quot;"/>
  </numFmts>
  <fonts count="46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i/>
      <sz val="9"/>
      <color theme="4"/>
      <name val="맑은 고딕"/>
      <family val="3"/>
      <charset val="129"/>
      <scheme val="minor"/>
    </font>
    <font>
      <sz val="10"/>
      <color rgb="FF333333"/>
      <name val="Arial Unicode MS"/>
      <family val="2"/>
    </font>
    <font>
      <sz val="11"/>
      <color rgb="FFFF0000"/>
      <name val="맑은 고딕"/>
      <family val="2"/>
      <scheme val="minor"/>
    </font>
    <font>
      <b/>
      <sz val="11"/>
      <color rgb="FF00B0F0"/>
      <name val="맑은 고딕"/>
      <family val="3"/>
      <charset val="129"/>
      <scheme val="minor"/>
    </font>
    <font>
      <i/>
      <sz val="11"/>
      <color theme="0" tint="-0.249977111117893"/>
      <name val="맑은 고딕"/>
      <family val="3"/>
      <charset val="129"/>
      <scheme val="minor"/>
    </font>
    <font>
      <i/>
      <sz val="10"/>
      <color theme="0" tint="-0.249977111117893"/>
      <name val="Arial Unicode MS"/>
    </font>
    <font>
      <i/>
      <sz val="9"/>
      <color theme="8"/>
      <name val="맑은 고딕"/>
      <family val="3"/>
      <charset val="129"/>
      <scheme val="minor"/>
    </font>
    <font>
      <sz val="11"/>
      <color rgb="FF000000"/>
      <name val="Calibri"/>
      <family val="2"/>
    </font>
    <font>
      <b/>
      <sz val="12"/>
      <color rgb="FF303030"/>
      <name val="Arial"/>
      <family val="2"/>
    </font>
    <font>
      <b/>
      <sz val="11"/>
      <color rgb="FFFF0000"/>
      <name val="Calibri"/>
      <family val="2"/>
    </font>
    <font>
      <i/>
      <sz val="9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  <font>
      <sz val="12"/>
      <color rgb="FF303030"/>
      <name val="맑은 고딕"/>
      <family val="3"/>
      <charset val="129"/>
      <scheme val="minor"/>
    </font>
    <font>
      <sz val="11"/>
      <color theme="0" tint="-0.499984740745262"/>
      <name val="맑은 고딕"/>
      <family val="2"/>
      <scheme val="minor"/>
    </font>
    <font>
      <sz val="11"/>
      <color theme="5"/>
      <name val="맑은 고딕"/>
      <family val="2"/>
      <scheme val="minor"/>
    </font>
    <font>
      <sz val="11"/>
      <color theme="5"/>
      <name val="맑은 고딕"/>
      <family val="3"/>
      <charset val="129"/>
      <scheme val="minor"/>
    </font>
    <font>
      <sz val="11"/>
      <color rgb="FF7030A0"/>
      <name val="맑은 고딕"/>
      <family val="2"/>
      <scheme val="minor"/>
    </font>
    <font>
      <sz val="11"/>
      <color rgb="FF7030A0"/>
      <name val="맑은 고딕"/>
      <family val="3"/>
      <charset val="129"/>
      <scheme val="minor"/>
    </font>
    <font>
      <sz val="11"/>
      <color rgb="FF00B0F0"/>
      <name val="맑은 고딕"/>
      <family val="2"/>
      <scheme val="minor"/>
    </font>
    <font>
      <sz val="11"/>
      <color rgb="FF00B0F0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trike/>
      <sz val="11"/>
      <color theme="1"/>
      <name val="맑은 고딕"/>
      <family val="2"/>
      <scheme val="minor"/>
    </font>
    <font>
      <b/>
      <sz val="10"/>
      <color rgb="FF333333"/>
      <name val="Arial Unicode MS"/>
    </font>
    <font>
      <b/>
      <sz val="10"/>
      <color theme="5"/>
      <name val="Arial Unicode MS"/>
    </font>
    <font>
      <sz val="11"/>
      <name val="맑은 고딕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00B0F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i/>
      <sz val="9"/>
      <color theme="4" tint="-0.249977111117893"/>
      <name val="맑은 고딕"/>
      <family val="3"/>
      <charset val="129"/>
      <scheme val="minor"/>
    </font>
    <font>
      <i/>
      <sz val="9"/>
      <color theme="4" tint="0.39997558519241921"/>
      <name val="맑은 고딕"/>
      <family val="2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F87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6" fillId="0" borderId="0"/>
    <xf numFmtId="0" fontId="31" fillId="0" borderId="0" applyNumberFormat="0" applyFill="0" applyBorder="0" applyAlignment="0" applyProtection="0"/>
  </cellStyleXfs>
  <cellXfs count="21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11" borderId="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1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0" fillId="0" borderId="0" xfId="0" applyFont="1"/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top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31" fillId="0" borderId="0" xfId="3"/>
    <xf numFmtId="0" fontId="17" fillId="11" borderId="1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0" fontId="13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16" borderId="1" xfId="0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35" fillId="26" borderId="0" xfId="0" applyFont="1" applyFill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0" fillId="27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34" borderId="17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178" fontId="0" fillId="0" borderId="0" xfId="0" quotePrefix="1" applyNumberForma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4">
    <cellStyle name="표준" xfId="0" builtinId="0"/>
    <cellStyle name="표준 2" xfId="2" xr:uid="{00000000-0005-0000-0000-000001000000}"/>
    <cellStyle name="표준 3" xfId="1" xr:uid="{00000000-0005-0000-0000-000002000000}"/>
    <cellStyle name="하이퍼링크" xfId="3" builtinId="8"/>
  </cellStyles>
  <dxfs count="0"/>
  <tableStyles count="0" defaultTableStyle="TableStyleMedium2" defaultPivotStyle="PivotStyleLight16"/>
  <colors>
    <mruColors>
      <color rgb="FFBF87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3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3" Type="http://schemas.openxmlformats.org/officeDocument/2006/relationships/image" Target="../media/image9.emf"/><Relationship Id="rId7" Type="http://schemas.openxmlformats.org/officeDocument/2006/relationships/image" Target="../media/image13.emf"/><Relationship Id="rId12" Type="http://schemas.openxmlformats.org/officeDocument/2006/relationships/image" Target="../media/image18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7.emf"/><Relationship Id="rId5" Type="http://schemas.openxmlformats.org/officeDocument/2006/relationships/image" Target="../media/image11.emf"/><Relationship Id="rId10" Type="http://schemas.openxmlformats.org/officeDocument/2006/relationships/image" Target="../media/image16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Horner's_method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27608</xdr:colOff>
      <xdr:row>0</xdr:row>
      <xdr:rowOff>144393</xdr:rowOff>
    </xdr:from>
    <xdr:to>
      <xdr:col>21</xdr:col>
      <xdr:colOff>144393</xdr:colOff>
      <xdr:row>43</xdr:row>
      <xdr:rowOff>214312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310AD1-D2FA-61A7-B7DE-88D4EC2EDFD3}"/>
            </a:ext>
          </a:extLst>
        </xdr:cNvPr>
        <xdr:cNvSpPr txBox="1"/>
      </xdr:nvSpPr>
      <xdr:spPr>
        <a:xfrm>
          <a:off x="331217" y="144393"/>
          <a:ext cx="6188973" cy="95413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ko-KR" altLang="en-US" sz="1100" baseline="0"/>
            <a:t>첫 행에 </a:t>
          </a:r>
          <a:r>
            <a:rPr lang="en-US" altLang="ko-KR" sz="1100" baseline="0"/>
            <a:t>2</a:t>
          </a:r>
          <a:r>
            <a:rPr lang="ko-KR" altLang="en-US" sz="1100" baseline="0"/>
            <a:t>차원 땅 크기의 정보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N,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( 1 &lt;= N, M &lt;= 500)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</a:t>
          </a:r>
          <a:endParaRPr lang="en-US" altLang="ko-KR" sz="1100" baseline="0"/>
        </a:p>
        <a:p>
          <a:r>
            <a:rPr lang="ko-KR" altLang="en-US" sz="1100" baseline="0"/>
            <a:t>인벤토리에 담긴 블록의 개수 </a:t>
          </a:r>
          <a:r>
            <a:rPr lang="en-US" altLang="ko-KR" sz="1100" baseline="0"/>
            <a:t>B(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0 ≤ B ≤ 6.4 × 10</a:t>
          </a:r>
          <a:r>
            <a:rPr lang="en-US" altLang="ko-KR" sz="11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​7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)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주어진다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행에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* M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테이블 정보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altLang="ko-KR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 &lt;= h</a:t>
          </a:r>
          <a:r>
            <a:rPr lang="en-US" altLang="ko-KR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&lt;=256)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주어진다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/>
        </a:p>
        <a:p>
          <a:r>
            <a:rPr lang="en-US" altLang="ko-KR" sz="1100"/>
            <a:t>N*M</a:t>
          </a:r>
          <a:r>
            <a:rPr lang="ko-KR" altLang="en-US" sz="1100"/>
            <a:t>모든 영역을 평탄하게 고르고자 한다</a:t>
          </a:r>
          <a:r>
            <a:rPr lang="en-US" altLang="ko-KR" sz="1100"/>
            <a:t>.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좌표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(i, j)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가장 위에 있는 블록 하나를 제거하여 인벤토리에 넣는다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작업은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초가 걸린다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인벤토리에서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블록 중 하나를 꺼내어 좌표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(i, j)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가장 위에 있는 블록 위에 놓는다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작업은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초가 걸린다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/>
        </a:p>
        <a:p>
          <a:r>
            <a:rPr lang="ko-KR" altLang="en-US" sz="1100"/>
            <a:t>땅을 고르는데 드는 시간과 땅을 고른후 높이를 구하라</a:t>
          </a:r>
          <a:r>
            <a:rPr lang="en-US" altLang="ko-KR" sz="1100"/>
            <a:t>.</a:t>
          </a:r>
        </a:p>
        <a:p>
          <a:r>
            <a:rPr lang="ko-KR" altLang="en-US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답이 여러 개 있다면 그중에서 땅의 높이가 가장 높은 것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출력</a:t>
          </a:r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문제 분석</a:t>
          </a:r>
          <a:r>
            <a:rPr lang="en-US" altLang="ko-KR" sz="1100"/>
            <a:t>]</a:t>
          </a:r>
        </a:p>
        <a:p>
          <a:r>
            <a:rPr lang="en-US" altLang="ko-KR" sz="1100"/>
            <a:t>1.  </a:t>
          </a:r>
          <a:r>
            <a:rPr lang="ko-KR" altLang="en-US" sz="1100"/>
            <a:t>문제의 조건에 다음과 같은 부분을 보자</a:t>
          </a:r>
          <a:r>
            <a:rPr lang="en-US" altLang="ko-KR" sz="1100"/>
            <a:t>.</a:t>
          </a:r>
        </a:p>
        <a:p>
          <a:r>
            <a:rPr lang="en-US" altLang="ko-KR" sz="1100"/>
            <a:t>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초기에 주어지는 땅의 높이는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&lt;= h &lt;= 256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주어지면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결과로 얻어지는 땅의 높이도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&lt;= h &lt;= 256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/>
          </a:br>
          <a:r>
            <a:rPr lang="en-US" altLang="ko-KR" sz="1100"/>
            <a:t>2.   500 * 500 * 256 = 64,000,000 </a:t>
          </a:r>
          <a:r>
            <a:rPr lang="ko-KR" altLang="en-US" sz="1100"/>
            <a:t>이다</a:t>
          </a:r>
          <a:r>
            <a:rPr lang="en-US" altLang="ko-KR" sz="1100"/>
            <a:t>. </a:t>
          </a:r>
          <a:br>
            <a:rPr lang="en-US" altLang="ko-KR" sz="1100"/>
          </a:br>
          <a:r>
            <a:rPr lang="en-US" altLang="ko-KR" sz="1100" baseline="0"/>
            <a:t>    </a:t>
          </a:r>
          <a:r>
            <a:rPr lang="ko-KR" altLang="en-US" sz="1100" baseline="0"/>
            <a:t>입력의 첫째 줄에 주어지는 인벤토리의 수가 아래와 같은 이유이다</a:t>
          </a:r>
          <a:r>
            <a:rPr lang="en-US" altLang="ko-KR" sz="1100" baseline="0"/>
            <a:t>.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첫째 줄에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N, M, B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주어진다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(1 ≤ M, N ≤ 500, 0 ≤ B ≤ 6.4 × 10</a:t>
          </a:r>
          <a:r>
            <a:rPr lang="en-US" altLang="ko-KR" sz="11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​7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높이가 높게 땅을 평탄하게 하기위하여 어떻게 할 수 있을까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해법 연구</a:t>
          </a:r>
          <a:r>
            <a:rPr lang="en-US" altLang="ko-KR" sz="1100"/>
            <a:t>1]</a:t>
          </a:r>
        </a:p>
        <a:p>
          <a:r>
            <a:rPr lang="en-US" altLang="ko-KR" sz="1100"/>
            <a:t> </a:t>
          </a:r>
          <a:r>
            <a:rPr lang="ko-KR" altLang="en-US" sz="1100"/>
            <a:t>구하고자 하는 땅의 높이 </a:t>
          </a:r>
          <a:r>
            <a:rPr lang="en-US" altLang="ko-KR" sz="1100"/>
            <a:t>ansH </a:t>
          </a:r>
          <a:r>
            <a:rPr lang="ko-KR" altLang="en-US" sz="1100"/>
            <a:t>는 </a:t>
          </a:r>
          <a:r>
            <a:rPr lang="en-US" altLang="ko-KR" sz="1100"/>
            <a:t>0 ~ 256 </a:t>
          </a:r>
          <a:r>
            <a:rPr lang="ko-KR" altLang="en-US" sz="1100"/>
            <a:t>범위의 값이다</a:t>
          </a:r>
          <a:r>
            <a:rPr lang="en-US" altLang="ko-KR" sz="1100"/>
            <a:t>.</a:t>
          </a:r>
        </a:p>
        <a:p>
          <a:r>
            <a:rPr lang="en-US" altLang="ko-KR" sz="1100"/>
            <a:t>  </a:t>
          </a:r>
          <a:r>
            <a:rPr lang="ko-KR" altLang="en-US" sz="1100"/>
            <a:t>따라서 </a:t>
          </a:r>
          <a:r>
            <a:rPr lang="en-US" altLang="ko-KR" sz="1100"/>
            <a:t>0 ~ 256 </a:t>
          </a:r>
          <a:r>
            <a:rPr lang="ko-KR" altLang="en-US" sz="1100"/>
            <a:t>범위에 대하여 </a:t>
          </a:r>
          <a:r>
            <a:rPr lang="en-US" altLang="ko-KR" sz="1100"/>
            <a:t>500 * 500</a:t>
          </a:r>
          <a:r>
            <a:rPr lang="en-US" altLang="ko-KR" sz="1100" baseline="0"/>
            <a:t> </a:t>
          </a:r>
          <a:r>
            <a:rPr lang="ko-KR" altLang="en-US" sz="1100" baseline="0"/>
            <a:t>모든 영역을 확인해 볼 수 있다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  </a:t>
          </a:r>
          <a:r>
            <a:rPr lang="ko-KR" altLang="en-US" sz="1100" baseline="0"/>
            <a:t>시간복잡도 </a:t>
          </a:r>
          <a:r>
            <a:rPr lang="en-US" altLang="ko-KR" sz="1100" baseline="0"/>
            <a:t>O( N * M * 257) = </a:t>
          </a:r>
          <a:r>
            <a:rPr lang="ko-KR" altLang="en-US" sz="1100" baseline="0"/>
            <a:t>약 </a:t>
          </a:r>
          <a:r>
            <a:rPr lang="en-US" altLang="ko-KR" sz="1100" baseline="0"/>
            <a:t>6425</a:t>
          </a:r>
          <a:r>
            <a:rPr lang="ko-KR" altLang="en-US" sz="1100" baseline="0"/>
            <a:t>만</a:t>
          </a:r>
          <a:r>
            <a:rPr lang="en-US" altLang="ko-KR" sz="1100" baseline="0"/>
            <a:t>...  1</a:t>
          </a:r>
          <a:r>
            <a:rPr lang="ko-KR" altLang="en-US" sz="1100" baseline="0"/>
            <a:t>초 안에 실행된다</a:t>
          </a:r>
          <a:r>
            <a:rPr lang="en-US" altLang="ko-KR" sz="1100" baseline="0"/>
            <a:t>.</a:t>
          </a:r>
        </a:p>
        <a:p>
          <a:endParaRPr lang="en-US" altLang="ko-K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2]</a:t>
          </a:r>
          <a:endParaRPr lang="ko-KR" altLang="ko-KR">
            <a:effectLst/>
          </a:endParaRPr>
        </a:p>
        <a:p>
          <a:r>
            <a:rPr lang="en-US" altLang="ko-KR" sz="1100"/>
            <a:t>* </a:t>
          </a:r>
          <a:r>
            <a:rPr lang="ko-KR" altLang="en-US" sz="1100"/>
            <a:t>셀의 개수는 </a:t>
          </a:r>
          <a:r>
            <a:rPr lang="en-US" altLang="ko-KR" sz="1100"/>
            <a:t>250000 </a:t>
          </a:r>
          <a:r>
            <a:rPr lang="ko-KR" altLang="en-US" sz="1100"/>
            <a:t>인데 각 섹이 갖는 높이의 </a:t>
          </a:r>
          <a:r>
            <a:rPr lang="en-US" altLang="ko-KR" sz="1100"/>
            <a:t> 257</a:t>
          </a:r>
          <a:r>
            <a:rPr lang="ko-KR" altLang="en-US" sz="1100"/>
            <a:t>가지</a:t>
          </a:r>
          <a:r>
            <a:rPr lang="en-US" altLang="ko-KR" sz="1100"/>
            <a:t>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0~256)</a:t>
          </a:r>
          <a:r>
            <a:rPr lang="ko-KR" altLang="en-US" sz="1100"/>
            <a:t>이다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같은 높이를 갖는 셀의 평균 개수는 </a:t>
          </a:r>
          <a:r>
            <a:rPr lang="en-US" altLang="ko-KR" sz="1100"/>
            <a:t>250000/257 = </a:t>
          </a:r>
          <a:r>
            <a:rPr lang="ko-KR" altLang="en-US" sz="1100"/>
            <a:t>약</a:t>
          </a:r>
          <a:r>
            <a:rPr lang="en-US" altLang="ko-KR" sz="1100"/>
            <a:t>972 </a:t>
          </a:r>
          <a:r>
            <a:rPr lang="ko-KR" altLang="en-US" sz="1100"/>
            <a:t>이다</a:t>
          </a:r>
          <a:r>
            <a:rPr lang="en-US" altLang="ko-KR" sz="1100"/>
            <a:t>.</a:t>
          </a:r>
        </a:p>
        <a:p>
          <a:r>
            <a:rPr lang="en-US" altLang="ko-KR" sz="1100"/>
            <a:t>    </a:t>
          </a:r>
          <a:r>
            <a:rPr lang="ko-KR" altLang="en-US" sz="1100"/>
            <a:t>이들을 한꺼번에 모아서 처리할</a:t>
          </a:r>
          <a:r>
            <a:rPr lang="ko-KR" altLang="en-US" sz="1100" baseline="0"/>
            <a:t> 수 있다면 </a:t>
          </a:r>
          <a:r>
            <a:rPr lang="en-US" altLang="ko-KR" sz="1100" baseline="0"/>
            <a:t>O(257 * 257)</a:t>
          </a:r>
          <a:r>
            <a:rPr lang="ko-KR" altLang="en-US" sz="1100" baseline="0"/>
            <a:t>에 해결가능하다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endParaRPr lang="en-US" altLang="ko-K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3]</a:t>
          </a:r>
          <a:endParaRPr lang="ko-KR" altLang="ko-KR">
            <a:effectLst/>
          </a:endParaRPr>
        </a:p>
        <a:p>
          <a:r>
            <a:rPr lang="en-US" altLang="ko-KR" sz="1100"/>
            <a:t>* </a:t>
          </a:r>
          <a:r>
            <a:rPr lang="ko-KR" altLang="en-US" sz="1100"/>
            <a:t>특정 높이가 가정되었을때의 비용을 한꺼번에 계산할 수 있다면</a:t>
          </a:r>
          <a:br>
            <a:rPr lang="en-US" altLang="ko-KR" sz="1100"/>
          </a:br>
          <a:r>
            <a:rPr lang="en-US" altLang="ko-KR" sz="1100"/>
            <a:t>   </a:t>
          </a:r>
          <a:r>
            <a:rPr lang="ko-KR" altLang="en-US" sz="1100"/>
            <a:t>시간복잡도 </a:t>
          </a:r>
          <a:r>
            <a:rPr lang="en-US" altLang="ko-KR" sz="1100"/>
            <a:t>O(257)</a:t>
          </a:r>
          <a:r>
            <a:rPr lang="ko-KR" altLang="en-US" sz="1100"/>
            <a:t>에 해결가능하다</a:t>
          </a:r>
          <a:r>
            <a:rPr lang="en-US" altLang="ko-KR" sz="1100"/>
            <a:t>.</a:t>
          </a:r>
        </a:p>
      </xdr:txBody>
    </xdr:sp>
    <xdr:clientData/>
  </xdr:twoCellAnchor>
  <xdr:twoCellAnchor>
    <xdr:from>
      <xdr:col>0</xdr:col>
      <xdr:colOff>89353</xdr:colOff>
      <xdr:row>53</xdr:row>
      <xdr:rowOff>21772</xdr:rowOff>
    </xdr:from>
    <xdr:to>
      <xdr:col>2</xdr:col>
      <xdr:colOff>231774</xdr:colOff>
      <xdr:row>54</xdr:row>
      <xdr:rowOff>151494</xdr:rowOff>
    </xdr:to>
    <xdr:sp macro="" textlink="">
      <xdr:nvSpPr>
        <xdr:cNvPr id="3" name="설명선: 아래쪽 화살표 2">
          <a:extLst>
            <a:ext uri="{FF2B5EF4-FFF2-40B4-BE49-F238E27FC236}">
              <a16:creationId xmlns:a16="http://schemas.microsoft.com/office/drawing/2014/main" id="{2D80E76C-7EF2-F788-647F-04BE1B1BF2A6}"/>
            </a:ext>
          </a:extLst>
        </xdr:cNvPr>
        <xdr:cNvSpPr/>
      </xdr:nvSpPr>
      <xdr:spPr>
        <a:xfrm>
          <a:off x="89353" y="11560629"/>
          <a:ext cx="964292" cy="347436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prefixSum</a:t>
          </a:r>
        </a:p>
      </xdr:txBody>
    </xdr:sp>
    <xdr:clientData/>
  </xdr:twoCellAnchor>
  <xdr:twoCellAnchor>
    <xdr:from>
      <xdr:col>6</xdr:col>
      <xdr:colOff>218622</xdr:colOff>
      <xdr:row>52</xdr:row>
      <xdr:rowOff>141513</xdr:rowOff>
    </xdr:from>
    <xdr:to>
      <xdr:col>8</xdr:col>
      <xdr:colOff>116568</xdr:colOff>
      <xdr:row>53</xdr:row>
      <xdr:rowOff>206828</xdr:rowOff>
    </xdr:to>
    <xdr:sp macro="" textlink="">
      <xdr:nvSpPr>
        <xdr:cNvPr id="4" name="설명선: 아래쪽 화살표 3">
          <a:extLst>
            <a:ext uri="{FF2B5EF4-FFF2-40B4-BE49-F238E27FC236}">
              <a16:creationId xmlns:a16="http://schemas.microsoft.com/office/drawing/2014/main" id="{0F7C84A3-5808-BC71-7EF1-12B3D23C1AF2}"/>
            </a:ext>
          </a:extLst>
        </xdr:cNvPr>
        <xdr:cNvSpPr/>
      </xdr:nvSpPr>
      <xdr:spPr>
        <a:xfrm>
          <a:off x="2259693" y="11462656"/>
          <a:ext cx="507546" cy="283029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tgH</a:t>
          </a:r>
          <a:endParaRPr lang="ko-KR" altLang="en-US" sz="1100"/>
        </a:p>
      </xdr:txBody>
    </xdr:sp>
    <xdr:clientData/>
  </xdr:twoCellAnchor>
  <xdr:twoCellAnchor>
    <xdr:from>
      <xdr:col>3</xdr:col>
      <xdr:colOff>34925</xdr:colOff>
      <xdr:row>57</xdr:row>
      <xdr:rowOff>154668</xdr:rowOff>
    </xdr:from>
    <xdr:to>
      <xdr:col>23</xdr:col>
      <xdr:colOff>111512</xdr:colOff>
      <xdr:row>63</xdr:row>
      <xdr:rowOff>141515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FA9924A-8D8D-2678-51B5-E91A0BE18A74}"/>
            </a:ext>
          </a:extLst>
        </xdr:cNvPr>
        <xdr:cNvSpPr txBox="1"/>
      </xdr:nvSpPr>
      <xdr:spPr>
        <a:xfrm>
          <a:off x="1163986" y="12602217"/>
          <a:ext cx="6209758" cy="1297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smallDiff = tgH * cnt[tgH] - sum[tgH] = 4*9 - 21 = 36 - 21 = 15</a:t>
          </a:r>
        </a:p>
        <a:p>
          <a:r>
            <a:rPr lang="en-US" altLang="ko-KR" sz="1100"/>
            <a:t>                  = </a:t>
          </a:r>
          <a:r>
            <a:rPr lang="ko-KR" altLang="en-US" sz="1100"/>
            <a:t>목표높이</a:t>
          </a:r>
          <a:r>
            <a:rPr lang="en-US" altLang="ko-KR" sz="1100"/>
            <a:t>*tgH</a:t>
          </a:r>
          <a:r>
            <a:rPr lang="ko-KR" altLang="en-US" sz="1100"/>
            <a:t>이하의 셀개수 </a:t>
          </a:r>
          <a:r>
            <a:rPr lang="en-US" altLang="ko-KR" sz="1100"/>
            <a:t>- tgH</a:t>
          </a:r>
          <a:r>
            <a:rPr lang="ko-KR" altLang="en-US" sz="1100"/>
            <a:t>이하의 높이의 합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* bigDiff</a:t>
          </a:r>
          <a:r>
            <a:rPr lang="en-US" altLang="ko-KR" sz="1100" baseline="0"/>
            <a:t> = (sum[8 -&gt; 256] - sum[tgH]) - tgH *( cnt[8 -&gt; 256] - cnt[tgH]) = (62-21) - 4*(15-9) = 41 - 24 = 17</a:t>
          </a:r>
        </a:p>
        <a:p>
          <a:r>
            <a:rPr lang="en-US" altLang="ko-KR" sz="1100" baseline="0"/>
            <a:t>                 = tgH</a:t>
          </a:r>
          <a:r>
            <a:rPr lang="ko-KR" altLang="en-US" sz="1100" baseline="0"/>
            <a:t>초과의 높이의 합 </a:t>
          </a:r>
          <a:r>
            <a:rPr lang="en-US" altLang="ko-KR" sz="1100" baseline="0"/>
            <a:t>-</a:t>
          </a:r>
          <a:r>
            <a:rPr lang="ko-KR" altLang="en-US" sz="1100" baseline="0"/>
            <a:t> 목표높이</a:t>
          </a:r>
          <a:r>
            <a:rPr lang="en-US" altLang="ko-KR" sz="1100" baseline="0"/>
            <a:t>*tgH</a:t>
          </a:r>
          <a:r>
            <a:rPr lang="ko-KR" altLang="en-US" sz="1100" baseline="0"/>
            <a:t>초과의 셀개수</a:t>
          </a:r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84758</xdr:colOff>
      <xdr:row>18</xdr:row>
      <xdr:rowOff>66262</xdr:rowOff>
    </xdr:from>
    <xdr:to>
      <xdr:col>12</xdr:col>
      <xdr:colOff>65943</xdr:colOff>
      <xdr:row>30</xdr:row>
      <xdr:rowOff>77686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FC8482-8C8A-5F06-A1ED-4E385F6A5D50}"/>
            </a:ext>
          </a:extLst>
        </xdr:cNvPr>
        <xdr:cNvSpPr txBox="1"/>
      </xdr:nvSpPr>
      <xdr:spPr>
        <a:xfrm>
          <a:off x="772215" y="3942523"/>
          <a:ext cx="5596793" cy="25955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해법 연구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각 자리수 별로 경우의 수를 구하는 전략을 사용할 수 있다</a:t>
          </a:r>
          <a:r>
            <a:rPr lang="en-US" altLang="ko-KR" sz="1100"/>
            <a:t>.</a:t>
          </a:r>
        </a:p>
        <a:p>
          <a:r>
            <a:rPr lang="en-US" altLang="ko-KR" sz="1100"/>
            <a:t>* 2</a:t>
          </a:r>
          <a:r>
            <a:rPr lang="en-US" altLang="ko-KR" sz="1100" baseline="30000"/>
            <a:t>K</a:t>
          </a:r>
          <a:r>
            <a:rPr lang="en-US" altLang="ko-KR" sz="1100"/>
            <a:t> </a:t>
          </a:r>
          <a:r>
            <a:rPr lang="ko-KR" altLang="en-US" sz="1100"/>
            <a:t>자리에서 </a:t>
          </a:r>
          <a:r>
            <a:rPr lang="en-US" altLang="ko-KR" sz="1100"/>
            <a:t>1</a:t>
          </a:r>
          <a:r>
            <a:rPr lang="ko-KR" altLang="en-US" sz="1100"/>
            <a:t>인 비트를 갖는 수를 구한 것이 </a:t>
          </a:r>
          <a:r>
            <a:rPr lang="en-US" altLang="ko-KR" sz="1100"/>
            <a:t>a</a:t>
          </a:r>
          <a:r>
            <a:rPr lang="ko-KR" altLang="en-US" sz="1100"/>
            <a:t>개라면 </a:t>
          </a:r>
          <a:br>
            <a:rPr lang="en-US" altLang="ko-KR" sz="1100"/>
          </a:br>
          <a:r>
            <a:rPr lang="en-US" altLang="ko-KR" sz="1100"/>
            <a:t>  0</a:t>
          </a:r>
          <a:r>
            <a:rPr lang="ko-KR" altLang="en-US" sz="1100"/>
            <a:t>인 비트를 갖는 수는 </a:t>
          </a:r>
          <a:r>
            <a:rPr lang="en-US" altLang="ko-KR" sz="1100"/>
            <a:t>N-a</a:t>
          </a:r>
          <a:r>
            <a:rPr lang="ko-KR" altLang="en-US" sz="1100"/>
            <a:t>개이다</a:t>
          </a:r>
          <a:r>
            <a:rPr lang="en-US" altLang="ko-KR" sz="1100"/>
            <a:t>. </a:t>
          </a:r>
        </a:p>
        <a:p>
          <a:r>
            <a:rPr lang="en-US" altLang="ko-KR" sz="1100"/>
            <a:t>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자리에서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만들어지는 경우의 수는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* (N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a) * 2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개가 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시간복잡도는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 N * 32)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주의할 점은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만인 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만이 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만의 제곱이 계산될 수 있으므로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범위를 초과하는 경우에 대비하여야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44847</xdr:colOff>
      <xdr:row>1</xdr:row>
      <xdr:rowOff>88899</xdr:rowOff>
    </xdr:from>
    <xdr:to>
      <xdr:col>9</xdr:col>
      <xdr:colOff>654447</xdr:colOff>
      <xdr:row>16</xdr:row>
      <xdr:rowOff>75198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AD6D59-6642-421D-B209-57BFDDDC8277}"/>
            </a:ext>
          </a:extLst>
        </xdr:cNvPr>
        <xdr:cNvSpPr txBox="1"/>
      </xdr:nvSpPr>
      <xdr:spPr>
        <a:xfrm>
          <a:off x="44847" y="309478"/>
          <a:ext cx="6790824" cy="32949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</a:t>
          </a:r>
          <a:r>
            <a:rPr lang="en-US" altLang="ko-KR" sz="1100" baseline="0"/>
            <a:t> encoding(a, b) =&gt; k </a:t>
          </a:r>
          <a:r>
            <a:rPr lang="ko-KR" altLang="en-US" sz="1100" baseline="0"/>
            <a:t>라고 암호화 한 경우 </a:t>
          </a:r>
          <a:r>
            <a:rPr lang="en-US" altLang="ko-KR" sz="1100" baseline="0"/>
            <a:t>(1 &lt;= a, b &lt;= 920, a != b) (1 &lt;= k &lt;= 12)</a:t>
          </a:r>
        </a:p>
        <a:p>
          <a:r>
            <a:rPr lang="en-US" altLang="ko-KR" sz="1100" baseline="0"/>
            <a:t>* answer(a, k) </a:t>
          </a:r>
          <a:r>
            <a:rPr lang="ko-KR" altLang="en-US" sz="1100" baseline="0"/>
            <a:t>의 답은 </a:t>
          </a:r>
          <a:r>
            <a:rPr lang="en-US" altLang="ko-KR" sz="1100" baseline="0"/>
            <a:t>'x'</a:t>
          </a:r>
        </a:p>
        <a:p>
          <a:r>
            <a:rPr lang="en-US" altLang="ko-KR" sz="1100" baseline="0"/>
            <a:t>   answer(b, k) </a:t>
          </a:r>
          <a:r>
            <a:rPr lang="ko-KR" altLang="en-US" sz="1100" baseline="0"/>
            <a:t>의 답은 </a:t>
          </a:r>
          <a:r>
            <a:rPr lang="en-US" altLang="ko-KR" sz="1100" baseline="0"/>
            <a:t>'y'</a:t>
          </a:r>
          <a:r>
            <a:rPr lang="ko-KR" altLang="en-US" sz="1100" baseline="0"/>
            <a:t>이다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encoding(a, b) </a:t>
          </a:r>
          <a:r>
            <a:rPr lang="ko-KR" altLang="en-US" sz="1100" baseline="0"/>
            <a:t>로 가능한 경우의 수는 </a:t>
          </a:r>
          <a:r>
            <a:rPr lang="en-US" altLang="ko-KR" sz="1100" baseline="0"/>
            <a:t>920 * 919 = 845,480 </a:t>
          </a:r>
          <a:r>
            <a:rPr lang="ko-KR" altLang="en-US" sz="1100" baseline="0"/>
            <a:t>이다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k</a:t>
          </a:r>
          <a:r>
            <a:rPr lang="ko-KR" altLang="en-US" sz="1100" baseline="0"/>
            <a:t>의 범위를 </a:t>
          </a:r>
          <a:r>
            <a:rPr lang="en-US" altLang="ko-KR" sz="1100" baseline="0"/>
            <a:t>920</a:t>
          </a:r>
          <a:r>
            <a:rPr lang="ko-KR" altLang="en-US" sz="1100" baseline="0"/>
            <a:t>으로 한다면 </a:t>
          </a:r>
          <a:r>
            <a:rPr lang="en-US" altLang="ko-KR" sz="1100" baseline="0"/>
            <a:t>encoding(a, b) </a:t>
          </a:r>
          <a:r>
            <a:rPr lang="ko-KR" altLang="en-US" sz="1100" baseline="0"/>
            <a:t>의 결과로 </a:t>
          </a:r>
          <a:r>
            <a:rPr lang="en-US" altLang="ko-KR" sz="1100" baseline="0"/>
            <a:t>k = a</a:t>
          </a:r>
          <a:r>
            <a:rPr lang="ko-KR" altLang="en-US" sz="1100" baseline="0"/>
            <a:t>로 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이 경우 </a:t>
          </a:r>
          <a:r>
            <a:rPr lang="en-US" altLang="ko-KR" sz="1100" baseline="0"/>
            <a:t>answer(p, k)</a:t>
          </a:r>
          <a:r>
            <a:rPr lang="ko-KR" altLang="en-US" sz="1100" baseline="0"/>
            <a:t>에 대하여 </a:t>
          </a:r>
          <a:r>
            <a:rPr lang="en-US" altLang="ko-KR" sz="1100" baseline="0"/>
            <a:t>p == k </a:t>
          </a:r>
          <a:r>
            <a:rPr lang="ko-KR" altLang="en-US" sz="1100" baseline="0"/>
            <a:t>라면 </a:t>
          </a:r>
          <a:r>
            <a:rPr lang="en-US" altLang="ko-KR" sz="1100" baseline="0"/>
            <a:t>'x'</a:t>
          </a:r>
          <a:r>
            <a:rPr lang="ko-KR" altLang="en-US" sz="1100" baseline="0"/>
            <a:t>를 그렇지 않다면 </a:t>
          </a:r>
          <a:r>
            <a:rPr lang="en-US" altLang="ko-KR" sz="1100" baseline="0"/>
            <a:t>'y'</a:t>
          </a:r>
          <a:r>
            <a:rPr lang="ko-KR" altLang="en-US" sz="1100" baseline="0"/>
            <a:t>를 반환하면 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    encoding(1, 2) =&gt; 1, encoding(7, 13) =&gt; 7, encoding(123, 11) =&gt; 123, encoding(2, 1) =&gt; 2</a:t>
          </a:r>
        </a:p>
        <a:p>
          <a:r>
            <a:rPr lang="en-US" altLang="ko-KR" sz="1100" baseline="0"/>
            <a:t>    encoding(1, 123) =&gt; 1, ending(123, 900) =&gt; 123</a:t>
          </a:r>
        </a:p>
        <a:p>
          <a:endParaRPr lang="en-US" altLang="ko-KR" sz="1100" baseline="0"/>
        </a:p>
        <a:p>
          <a:r>
            <a:rPr lang="en-US" altLang="ko-KR" sz="1100" baseline="0"/>
            <a:t>    answer(123, 1) =&gt; 'y',  answer(1, 2) =&gt; 'y', answer(123, 123) =&gt; 'x',   answer(13, 7) =&gt; 'y'</a:t>
          </a:r>
        </a:p>
        <a:p>
          <a:endParaRPr lang="en-US" altLang="ko-KR" sz="1100" baseline="0"/>
        </a:p>
      </xdr:txBody>
    </xdr:sp>
    <xdr:clientData/>
  </xdr:twoCellAnchor>
  <xdr:twoCellAnchor>
    <xdr:from>
      <xdr:col>0</xdr:col>
      <xdr:colOff>181632</xdr:colOff>
      <xdr:row>17</xdr:row>
      <xdr:rowOff>179398</xdr:rowOff>
    </xdr:from>
    <xdr:to>
      <xdr:col>10</xdr:col>
      <xdr:colOff>63877</xdr:colOff>
      <xdr:row>70</xdr:row>
      <xdr:rowOff>109435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FA824B-5B8D-4853-B170-C697BBBC26FD}"/>
            </a:ext>
          </a:extLst>
        </xdr:cNvPr>
        <xdr:cNvSpPr txBox="1"/>
      </xdr:nvSpPr>
      <xdr:spPr>
        <a:xfrm>
          <a:off x="181632" y="3900228"/>
          <a:ext cx="6732139" cy="115302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해결 전략</a:t>
          </a:r>
          <a:r>
            <a:rPr lang="en-US" altLang="ko-KR" sz="1100"/>
            <a:t>]</a:t>
          </a:r>
        </a:p>
        <a:p>
          <a:r>
            <a:rPr lang="en-US" altLang="ko-KR" sz="1100"/>
            <a:t>* bit</a:t>
          </a:r>
          <a:r>
            <a:rPr lang="ko-KR" altLang="en-US" sz="1100"/>
            <a:t>를 이용한 전략을 생각해 볼 수 있을까</a:t>
          </a:r>
          <a:r>
            <a:rPr lang="en-US" altLang="ko-KR" sz="1100"/>
            <a:t>?</a:t>
          </a:r>
        </a:p>
        <a:p>
          <a:r>
            <a:rPr lang="en-US" altLang="ko-KR" sz="1100"/>
            <a:t>   920</a:t>
          </a:r>
          <a:r>
            <a:rPr lang="ko-KR" altLang="en-US" sz="1100"/>
            <a:t>을 </a:t>
          </a:r>
          <a:r>
            <a:rPr lang="en-US" altLang="ko-KR" sz="1100"/>
            <a:t>bit</a:t>
          </a:r>
          <a:r>
            <a:rPr lang="ko-KR" altLang="en-US" sz="1100"/>
            <a:t>로 나타내면 </a:t>
          </a:r>
          <a:r>
            <a:rPr lang="en-US" altLang="ko-KR" sz="1100"/>
            <a:t>10bit</a:t>
          </a:r>
          <a:r>
            <a:rPr lang="ko-KR" altLang="en-US" sz="1100"/>
            <a:t>로 가능하다</a:t>
          </a:r>
          <a:r>
            <a:rPr lang="en-US" altLang="ko-KR" sz="1100"/>
            <a:t>.</a:t>
          </a:r>
        </a:p>
        <a:p>
          <a:r>
            <a:rPr lang="en-US" altLang="ko-KR" sz="1100"/>
            <a:t>* encoding(3, 4) </a:t>
          </a:r>
          <a:r>
            <a:rPr lang="ko-KR" altLang="en-US" sz="1100"/>
            <a:t>에서 </a:t>
          </a:r>
          <a:r>
            <a:rPr lang="en-US" altLang="ko-KR" sz="1100"/>
            <a:t>3</a:t>
          </a:r>
          <a:r>
            <a:rPr lang="ko-KR" altLang="en-US" sz="1100"/>
            <a:t>과</a:t>
          </a:r>
          <a:r>
            <a:rPr lang="en-US" altLang="ko-KR" sz="1100"/>
            <a:t> 4</a:t>
          </a:r>
          <a:r>
            <a:rPr lang="ko-KR" altLang="en-US" sz="1100"/>
            <a:t>를 비트로 나타내면</a:t>
          </a:r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decimal(3)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binary(0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decimal(4) = binary(0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encoding(a:3, b:4) = k: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(3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lsb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로부터 첫 위치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encoding(a:4, b:3) = k: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(4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lsb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로부터 첫 위치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answer(p:3, k:1) =&gt; 'x',    answer(p:4, k:1) =&gt; 'y'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answer(p:3, k:3) =&gt; 'y',    answer(p:4, k:3) =&gt; 'x'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ko-KR" altLang="ko-KR">
            <a:effectLst/>
          </a:endParaRPr>
        </a:p>
        <a:p>
          <a:endParaRPr lang="ko-KR" altLang="ko-KR">
            <a:effectLst/>
          </a:endParaRPr>
        </a:p>
        <a:p>
          <a:r>
            <a:rPr lang="en-US" altLang="ko-KR" sz="1100"/>
            <a:t>[</a:t>
          </a:r>
          <a:r>
            <a:rPr lang="ko-KR" altLang="en-US" sz="1100"/>
            <a:t>문제점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위 예에서 </a:t>
          </a:r>
          <a:r>
            <a:rPr lang="en-US" altLang="ko-KR" sz="1100"/>
            <a:t>encoding(a:1, b:3)</a:t>
          </a:r>
          <a:r>
            <a:rPr lang="ko-KR" altLang="en-US" sz="1100"/>
            <a:t>의 경우 </a:t>
          </a:r>
          <a:r>
            <a:rPr lang="en-US" altLang="ko-KR" sz="1100"/>
            <a:t>1, 3</a:t>
          </a:r>
          <a:r>
            <a:rPr lang="ko-KR" altLang="en-US" sz="1100"/>
            <a:t>를 비트로 나타내면</a:t>
          </a:r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decimal(1)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binary(000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decimal(3) = binary(001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encoding(1,3)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답할 수가 없다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수의 비트가 다른 한 수의 비트에 포함되면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선택할 방법이 없다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개선책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모든수에 있어서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수의 비트가 다른 한 수의 비트에 포함되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 않도록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수를 만들어 갖는 방법을 생각할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예를 들어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 : 000000 111111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2 : 000001 011111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 : 000001 101111</a:t>
          </a:r>
        </a:p>
        <a:p>
          <a:r>
            <a:rPr lang="en-US" altLang="ko-KR">
              <a:effectLst/>
            </a:rPr>
            <a:t>...</a:t>
          </a:r>
        </a:p>
        <a:p>
          <a:r>
            <a:rPr lang="en-US" altLang="ko-KR">
              <a:effectLst/>
            </a:rPr>
            <a:t>924 : 111111</a:t>
          </a:r>
          <a:r>
            <a:rPr lang="en-US" altLang="ko-KR" baseline="0">
              <a:effectLst/>
            </a:rPr>
            <a:t> 000000 </a:t>
          </a:r>
          <a:r>
            <a:rPr lang="ko-KR" altLang="en-US" baseline="0">
              <a:effectLst/>
            </a:rPr>
            <a:t>와 같은 방법으로 </a:t>
          </a:r>
          <a:r>
            <a:rPr lang="en-US" altLang="ko-KR" baseline="0">
              <a:effectLst/>
            </a:rPr>
            <a:t>n</a:t>
          </a:r>
          <a:r>
            <a:rPr lang="ko-KR" altLang="en-US" baseline="0">
              <a:effectLst/>
            </a:rPr>
            <a:t>번째 수를 특정할 수 있다</a:t>
          </a:r>
          <a:r>
            <a:rPr lang="en-US" altLang="ko-KR" baseline="0">
              <a:effectLst/>
            </a:rPr>
            <a:t>.</a:t>
          </a:r>
        </a:p>
        <a:p>
          <a:endParaRPr lang="en-US" altLang="ko-KR" baseline="0">
            <a:effectLst/>
          </a:endParaRPr>
        </a:p>
        <a:p>
          <a:r>
            <a:rPr lang="ko-KR" altLang="en-US" baseline="0">
              <a:effectLst/>
            </a:rPr>
            <a:t>이렇게 준비해 놓는다면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encoding(1,3)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이라고 답할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 : 000000 1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1111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 : 000001 1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1111</a:t>
          </a:r>
          <a:endParaRPr lang="ko-KR" altLang="ko-KR">
            <a:effectLst/>
          </a:endParaRPr>
        </a:p>
        <a:p>
          <a:endParaRPr lang="ko-KR" altLang="ko-KR">
            <a:effectLst/>
          </a:endParaRPr>
        </a:p>
        <a:p>
          <a:r>
            <a:rPr lang="ko-KR" altLang="en-US" sz="1100"/>
            <a:t>또 </a:t>
          </a:r>
          <a:r>
            <a:rPr lang="en-US" altLang="ko-KR" sz="1100"/>
            <a:t>encoding(3, 1)</a:t>
          </a:r>
          <a:r>
            <a:rPr lang="ko-KR" altLang="en-US" sz="1100"/>
            <a:t>에 대하여 </a:t>
          </a:r>
          <a:r>
            <a:rPr lang="en-US" altLang="ko-KR" sz="1100"/>
            <a:t>7</a:t>
          </a:r>
          <a:r>
            <a:rPr lang="ko-KR" altLang="en-US" sz="1100"/>
            <a:t>이라고 답할 수 있다</a:t>
          </a:r>
          <a:r>
            <a:rPr lang="en-US" altLang="ko-KR" sz="1100"/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 : 00000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111111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 : 00000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101111</a:t>
          </a:r>
          <a:endParaRPr lang="ko-KR" altLang="ko-KR">
            <a:effectLst/>
          </a:endParaRPr>
        </a:p>
        <a:p>
          <a:endParaRPr lang="en-US" altLang="ko-KR" sz="1100"/>
        </a:p>
        <a:p>
          <a:r>
            <a:rPr lang="ko-KR" altLang="en-US" sz="1100"/>
            <a:t>위와 같이 </a:t>
          </a:r>
          <a:r>
            <a:rPr lang="en-US" altLang="ko-KR" sz="1100"/>
            <a:t>encoding()</a:t>
          </a:r>
          <a:r>
            <a:rPr lang="ko-KR" altLang="en-US" sz="1100"/>
            <a:t>한 경우 </a:t>
          </a:r>
          <a:r>
            <a:rPr lang="en-US" altLang="ko-KR" sz="1100"/>
            <a:t>answer()</a:t>
          </a:r>
          <a:r>
            <a:rPr lang="ko-KR" altLang="en-US" sz="1100"/>
            <a:t>의 호출에 대하여 아래와 같이 답할 수 있다</a:t>
          </a:r>
          <a:r>
            <a:rPr lang="en-US" altLang="ko-KR" sz="1100"/>
            <a:t>.</a:t>
          </a:r>
        </a:p>
        <a:p>
          <a:r>
            <a:rPr lang="en-US" altLang="ko-KR" sz="1100"/>
            <a:t>answer(1,</a:t>
          </a:r>
          <a:r>
            <a:rPr lang="en-US" altLang="ko-KR" sz="1100" baseline="0"/>
            <a:t> 5) =&gt; 'x'</a:t>
          </a:r>
        </a:p>
        <a:p>
          <a:r>
            <a:rPr lang="en-US" altLang="ko-KR" sz="1100" baseline="0"/>
            <a:t>answer(3, 5) =&gt; 'y'</a:t>
          </a:r>
        </a:p>
        <a:p>
          <a:r>
            <a:rPr lang="en-US" altLang="ko-KR" sz="1100" baseline="0"/>
            <a:t>answer(3, 7) =&gt; 'x'</a:t>
          </a:r>
        </a:p>
        <a:p>
          <a:r>
            <a:rPr lang="en-US" altLang="ko-KR" sz="1100" baseline="0"/>
            <a:t>answer(1, 7) =&gt; 'y'</a:t>
          </a:r>
        </a:p>
        <a:p>
          <a:endParaRPr lang="en-US" altLang="ko-KR" sz="1100" baseline="0"/>
        </a:p>
        <a:p>
          <a:endParaRPr lang="en-US" altLang="ko-K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* </a:t>
          </a:r>
          <a:r>
            <a:rPr lang="ko-KR" altLang="en-US" sz="1100" baseline="0"/>
            <a:t>이론 </a:t>
          </a:r>
          <a:r>
            <a:rPr lang="en-US" altLang="ko-KR" sz="1100" baseline="0"/>
            <a:t>: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슈페르너의 정리</a:t>
          </a:r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출처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CEOI 2014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기출</a:t>
          </a:r>
          <a:endParaRPr lang="ko-KR" altLang="ko-KR">
            <a:effectLst/>
          </a:endParaRPr>
        </a:p>
      </xdr:txBody>
    </xdr:sp>
    <xdr:clientData/>
  </xdr:twoCellAnchor>
  <xdr:twoCellAnchor>
    <xdr:from>
      <xdr:col>12</xdr:col>
      <xdr:colOff>142875</xdr:colOff>
      <xdr:row>19</xdr:row>
      <xdr:rowOff>12699</xdr:rowOff>
    </xdr:from>
    <xdr:to>
      <xdr:col>24</xdr:col>
      <xdr:colOff>358775</xdr:colOff>
      <xdr:row>27</xdr:row>
      <xdr:rowOff>117474</xdr:rowOff>
    </xdr:to>
    <xdr:sp macro="" textlink="">
      <xdr:nvSpPr>
        <xdr:cNvPr id="4" name="설명선: 위쪽 화살표 3">
          <a:extLst>
            <a:ext uri="{FF2B5EF4-FFF2-40B4-BE49-F238E27FC236}">
              <a16:creationId xmlns:a16="http://schemas.microsoft.com/office/drawing/2014/main" id="{18AD0BF3-6204-491C-AC09-23061E2765C9}"/>
            </a:ext>
          </a:extLst>
        </xdr:cNvPr>
        <xdr:cNvSpPr/>
      </xdr:nvSpPr>
      <xdr:spPr>
        <a:xfrm>
          <a:off x="7769225" y="4114799"/>
          <a:ext cx="5778500" cy="1831975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12</a:t>
          </a:r>
          <a:r>
            <a:rPr lang="ko-KR" altLang="en-US" sz="1100"/>
            <a:t>개의 자리 중에 </a:t>
          </a:r>
          <a:r>
            <a:rPr lang="en-US" altLang="ko-KR" sz="1100"/>
            <a:t>6</a:t>
          </a:r>
          <a:r>
            <a:rPr lang="ko-KR" altLang="en-US" sz="1100"/>
            <a:t>개의 자리를 선택하여 </a:t>
          </a:r>
          <a:r>
            <a:rPr lang="en-US" altLang="ko-KR" sz="1100"/>
            <a:t>1</a:t>
          </a:r>
          <a:r>
            <a:rPr lang="ko-KR" altLang="en-US" sz="1100"/>
            <a:t>로 채우면 서로다른 </a:t>
          </a:r>
          <a:r>
            <a:rPr lang="en-US" altLang="ko-KR" sz="1100"/>
            <a:t>924</a:t>
          </a:r>
          <a:r>
            <a:rPr lang="ko-KR" altLang="en-US" sz="1100"/>
            <a:t>개의 수를 만들수 있다</a:t>
          </a:r>
          <a:r>
            <a:rPr lang="en-US" altLang="ko-KR" sz="1100"/>
            <a:t>.</a:t>
          </a:r>
        </a:p>
        <a:p>
          <a:pPr algn="l"/>
          <a:r>
            <a:rPr lang="ko-KR" altLang="en-US" sz="1100"/>
            <a:t>이들은 서로가 서로를 포함하지 않는 관계로 임의 두 수를 선택하는 경우</a:t>
          </a:r>
          <a:r>
            <a:rPr lang="en-US" altLang="ko-KR" sz="1100"/>
            <a:t>,</a:t>
          </a:r>
        </a:p>
        <a:p>
          <a:pPr algn="l"/>
          <a:r>
            <a:rPr lang="ko-KR" altLang="en-US" sz="1100"/>
            <a:t> 한 수의 비트가 </a:t>
          </a:r>
          <a:r>
            <a:rPr lang="en-US" altLang="ko-KR" sz="1100"/>
            <a:t>1</a:t>
          </a:r>
          <a:r>
            <a:rPr lang="ko-KR" altLang="en-US" sz="1100"/>
            <a:t>일때 다른 한 수의 비트는 </a:t>
          </a:r>
          <a:r>
            <a:rPr lang="en-US" altLang="ko-KR" sz="1100"/>
            <a:t>0</a:t>
          </a:r>
          <a:r>
            <a:rPr lang="ko-KR" altLang="en-US" sz="1100"/>
            <a:t>인 경우가 반드시 존재한다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666639</xdr:colOff>
      <xdr:row>36</xdr:row>
      <xdr:rowOff>36020</xdr:rowOff>
    </xdr:from>
    <xdr:to>
      <xdr:col>17</xdr:col>
      <xdr:colOff>426981</xdr:colOff>
      <xdr:row>47</xdr:row>
      <xdr:rowOff>68863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3DD191-3533-4785-13D2-7C8B1B363B34}"/>
            </a:ext>
          </a:extLst>
        </xdr:cNvPr>
        <xdr:cNvSpPr txBox="1"/>
      </xdr:nvSpPr>
      <xdr:spPr>
        <a:xfrm>
          <a:off x="4765673" y="7839951"/>
          <a:ext cx="5593584" cy="24173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해결 과정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첫 </a:t>
          </a:r>
          <a:r>
            <a:rPr lang="en-US" altLang="ko-KR" sz="1100"/>
            <a:t>ecoding</a:t>
          </a:r>
          <a:r>
            <a:rPr lang="en-US" altLang="ko-KR" sz="1100" baseline="0"/>
            <a:t>(a, b) </a:t>
          </a:r>
          <a:r>
            <a:rPr lang="ko-KR" altLang="en-US" sz="1100" baseline="0"/>
            <a:t>함수 호출시에 </a:t>
          </a:r>
          <a:r>
            <a:rPr lang="en-US" altLang="ko-KR" sz="1100" baseline="0"/>
            <a:t>6</a:t>
          </a:r>
          <a:r>
            <a:rPr lang="ko-KR" altLang="en-US" sz="1100" baseline="0"/>
            <a:t>개의 </a:t>
          </a:r>
          <a:r>
            <a:rPr lang="en-US" altLang="ko-KR" sz="1100" baseline="0"/>
            <a:t>1</a:t>
          </a:r>
          <a:r>
            <a:rPr lang="ko-KR" altLang="en-US" sz="1100" baseline="0"/>
            <a:t>인 비트를 포함하는 </a:t>
          </a:r>
          <a:r>
            <a:rPr lang="en-US" altLang="ko-KR" sz="1100" baseline="0"/>
            <a:t>12</a:t>
          </a:r>
          <a:r>
            <a:rPr lang="ko-KR" altLang="en-US" sz="1100" baseline="0"/>
            <a:t>비트 정수 </a:t>
          </a:r>
          <a:r>
            <a:rPr lang="en-US" altLang="ko-KR" sz="1100" baseline="0"/>
            <a:t>920</a:t>
          </a:r>
          <a:r>
            <a:rPr lang="ko-KR" altLang="en-US" sz="1100" baseline="0"/>
            <a:t>개를 구한다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</a:t>
          </a:r>
          <a:r>
            <a:rPr lang="ko-KR" altLang="en-US" sz="1100" baseline="0"/>
            <a:t>이를 </a:t>
          </a:r>
          <a:r>
            <a:rPr lang="en-US" altLang="ko-KR" sz="1100" baseline="0"/>
            <a:t>entry[921] </a:t>
          </a:r>
          <a:r>
            <a:rPr lang="ko-KR" altLang="en-US" sz="1100" baseline="0"/>
            <a:t>라고 하자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* </a:t>
          </a:r>
          <a:r>
            <a:rPr lang="ko-KR" altLang="en-US" sz="1100" baseline="0"/>
            <a:t>매 </a:t>
          </a:r>
          <a:r>
            <a:rPr lang="en-US" altLang="ko-KR" sz="1100" baseline="0"/>
            <a:t>encoding(a, b)</a:t>
          </a:r>
          <a:r>
            <a:rPr lang="ko-KR" altLang="en-US" sz="1100" baseline="0"/>
            <a:t>에 대하여</a:t>
          </a:r>
          <a:endParaRPr lang="en-US" altLang="ko-KR" sz="1100" baseline="0"/>
        </a:p>
        <a:p>
          <a:r>
            <a:rPr lang="en-US" altLang="ko-KR" sz="1100" baseline="0"/>
            <a:t>    entry[a]</a:t>
          </a:r>
          <a:r>
            <a:rPr lang="ko-KR" altLang="en-US" sz="1100" baseline="0"/>
            <a:t>는 </a:t>
          </a:r>
          <a:r>
            <a:rPr lang="en-US" altLang="ko-KR" sz="1100" baseline="0"/>
            <a:t>1</a:t>
          </a:r>
          <a:r>
            <a:rPr lang="ko-KR" altLang="en-US" sz="1100" baseline="0"/>
            <a:t>인 비트이고 </a:t>
          </a:r>
          <a:r>
            <a:rPr lang="en-US" altLang="ko-KR" sz="1100" baseline="0"/>
            <a:t>entry[b]</a:t>
          </a:r>
          <a:r>
            <a:rPr lang="ko-KR" altLang="en-US" sz="1100" baseline="0"/>
            <a:t>는 </a:t>
          </a:r>
          <a:r>
            <a:rPr lang="en-US" altLang="ko-KR" sz="1100" baseline="0"/>
            <a:t>0</a:t>
          </a:r>
          <a:r>
            <a:rPr lang="ko-KR" altLang="en-US" sz="1100" baseline="0"/>
            <a:t>인 비트인 </a:t>
          </a:r>
          <a:r>
            <a:rPr lang="en-US" altLang="ko-KR" sz="1100" baseline="0"/>
            <a:t>lsb</a:t>
          </a:r>
          <a:r>
            <a:rPr lang="ko-KR" altLang="en-US" sz="1100" baseline="0"/>
            <a:t>로부터 </a:t>
          </a:r>
          <a:r>
            <a:rPr lang="en-US" altLang="ko-KR" sz="1100" baseline="0"/>
            <a:t>k</a:t>
          </a:r>
          <a:r>
            <a:rPr lang="ko-KR" altLang="en-US" sz="1100" baseline="0"/>
            <a:t>번째를구하여 반환한다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* answer(p, k) </a:t>
          </a:r>
          <a:r>
            <a:rPr lang="ko-KR" altLang="en-US" sz="1100" baseline="0"/>
            <a:t>에 대하여</a:t>
          </a:r>
          <a:endParaRPr lang="en-US" altLang="ko-KR" sz="1100" baseline="0"/>
        </a:p>
        <a:p>
          <a:r>
            <a:rPr lang="ko-KR" altLang="en-US" sz="1100"/>
            <a:t>    </a:t>
          </a:r>
          <a:r>
            <a:rPr lang="en-US" altLang="ko-KR" sz="1100"/>
            <a:t>entry[p]</a:t>
          </a:r>
          <a:r>
            <a:rPr lang="ko-KR" altLang="en-US" sz="1100"/>
            <a:t>의 </a:t>
          </a:r>
          <a:r>
            <a:rPr lang="en-US" altLang="ko-KR" sz="1100"/>
            <a:t>lsb</a:t>
          </a:r>
          <a:r>
            <a:rPr lang="ko-KR" altLang="en-US" sz="1100"/>
            <a:t>로부터 </a:t>
          </a:r>
          <a:r>
            <a:rPr lang="en-US" altLang="ko-KR" sz="1100"/>
            <a:t>k</a:t>
          </a:r>
          <a:r>
            <a:rPr lang="ko-KR" altLang="en-US" sz="1100"/>
            <a:t>번째 비트가 </a:t>
          </a:r>
          <a:r>
            <a:rPr lang="en-US" altLang="ko-KR" sz="1100"/>
            <a:t>1</a:t>
          </a:r>
          <a:r>
            <a:rPr lang="ko-KR" altLang="en-US" sz="1100"/>
            <a:t>이라면 </a:t>
          </a:r>
          <a:r>
            <a:rPr lang="en-US" altLang="ko-KR" sz="1100"/>
            <a:t>'x'</a:t>
          </a:r>
          <a:r>
            <a:rPr lang="ko-KR" altLang="en-US" sz="1100"/>
            <a:t>를 그렇지 않다면 </a:t>
          </a:r>
          <a:r>
            <a:rPr lang="en-US" altLang="ko-KR" sz="1100"/>
            <a:t>'y'</a:t>
          </a:r>
          <a:r>
            <a:rPr lang="ko-KR" altLang="en-US" sz="1100"/>
            <a:t>를 반환한다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4</xdr:col>
      <xdr:colOff>398859</xdr:colOff>
      <xdr:row>75</xdr:row>
      <xdr:rowOff>89297</xdr:rowOff>
    </xdr:from>
    <xdr:to>
      <xdr:col>9</xdr:col>
      <xdr:colOff>83343</xdr:colOff>
      <xdr:row>80</xdr:row>
      <xdr:rowOff>77391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543D58-5443-A62E-009B-96D1A43A0642}"/>
            </a:ext>
          </a:extLst>
        </xdr:cNvPr>
        <xdr:cNvSpPr txBox="1"/>
      </xdr:nvSpPr>
      <xdr:spPr>
        <a:xfrm>
          <a:off x="3292078" y="16609219"/>
          <a:ext cx="3107531" cy="1089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for(int i=1;i&lt;4096;++i){</a:t>
          </a:r>
        </a:p>
        <a:p>
          <a:r>
            <a:rPr lang="en-US" altLang="ko-KR" sz="1100"/>
            <a:t>    popCnt[i]</a:t>
          </a:r>
          <a:r>
            <a:rPr lang="en-US" altLang="ko-KR" sz="1100" baseline="0"/>
            <a:t> = popCnt[i / 2]  + (i &amp; 1);</a:t>
          </a:r>
          <a:endParaRPr lang="en-US" altLang="ko-KR" sz="1100"/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  <xdr:twoCellAnchor>
    <xdr:from>
      <xdr:col>3</xdr:col>
      <xdr:colOff>273844</xdr:colOff>
      <xdr:row>78</xdr:row>
      <xdr:rowOff>163511</xdr:rowOff>
    </xdr:from>
    <xdr:to>
      <xdr:col>12</xdr:col>
      <xdr:colOff>399213</xdr:colOff>
      <xdr:row>87</xdr:row>
      <xdr:rowOff>138369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247DFF3E-5B82-4ED4-A413-135F0BD85BEC}"/>
            </a:ext>
          </a:extLst>
        </xdr:cNvPr>
        <xdr:cNvSpPr/>
      </xdr:nvSpPr>
      <xdr:spPr>
        <a:xfrm>
          <a:off x="2482453" y="17344230"/>
          <a:ext cx="5685588" cy="195724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보안시스템</a:t>
          </a:r>
          <a:r>
            <a:rPr lang="en-US" altLang="ko-KR" sz="3200"/>
            <a:t> </a:t>
          </a:r>
          <a:r>
            <a:rPr lang="ko-KR" altLang="en-US" sz="3200"/>
            <a:t>문제 정리하기</a:t>
          </a:r>
          <a:endParaRPr lang="en-US" altLang="ko-KR" sz="3200"/>
        </a:p>
        <a:p>
          <a:pPr algn="ctr"/>
          <a:r>
            <a:rPr lang="ko-KR" altLang="en-US" sz="3200"/>
            <a:t>오후 </a:t>
          </a:r>
          <a:r>
            <a:rPr lang="en-US" altLang="ko-KR" sz="3200"/>
            <a:t>4:20 </a:t>
          </a:r>
          <a:r>
            <a:rPr lang="ko-KR" altLang="en-US" sz="3200"/>
            <a:t>까지</a:t>
          </a:r>
        </a:p>
      </xdr:txBody>
    </xdr:sp>
    <xdr:clientData/>
  </xdr:twoCellAnchor>
  <xdr:twoCellAnchor>
    <xdr:from>
      <xdr:col>2</xdr:col>
      <xdr:colOff>182165</xdr:colOff>
      <xdr:row>90</xdr:row>
      <xdr:rowOff>163514</xdr:rowOff>
    </xdr:from>
    <xdr:to>
      <xdr:col>8</xdr:col>
      <xdr:colOff>315951</xdr:colOff>
      <xdr:row>95</xdr:row>
      <xdr:rowOff>27878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34157BE-609E-ED1F-0345-61FF520EB344}"/>
            </a:ext>
          </a:extLst>
        </xdr:cNvPr>
        <xdr:cNvSpPr txBox="1"/>
      </xdr:nvSpPr>
      <xdr:spPr>
        <a:xfrm>
          <a:off x="1706165" y="19817538"/>
          <a:ext cx="4259737" cy="956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encoding(a, b) = k  : a</a:t>
          </a:r>
          <a:r>
            <a:rPr lang="ko-KR" altLang="en-US" sz="1100"/>
            <a:t>는 </a:t>
          </a:r>
          <a:r>
            <a:rPr lang="en-US" altLang="ko-KR" sz="1100"/>
            <a:t>k</a:t>
          </a:r>
          <a:r>
            <a:rPr lang="ko-KR" altLang="en-US" sz="1100"/>
            <a:t>번째가 </a:t>
          </a:r>
          <a:r>
            <a:rPr lang="en-US" altLang="ko-KR" sz="1100"/>
            <a:t>1</a:t>
          </a:r>
          <a:r>
            <a:rPr lang="ko-KR" altLang="en-US" sz="1100"/>
            <a:t>이고 </a:t>
          </a:r>
          <a:r>
            <a:rPr lang="en-US" altLang="ko-KR" sz="1100"/>
            <a:t>b</a:t>
          </a:r>
          <a:r>
            <a:rPr lang="ko-KR" altLang="en-US" sz="1100"/>
            <a:t>는 </a:t>
          </a:r>
          <a:r>
            <a:rPr lang="en-US" altLang="ko-KR" sz="1100"/>
            <a:t>k</a:t>
          </a:r>
          <a:r>
            <a:rPr lang="ko-KR" altLang="en-US" sz="1100"/>
            <a:t>번째가 </a:t>
          </a:r>
          <a:r>
            <a:rPr lang="en-US" altLang="ko-KR" sz="1100"/>
            <a:t>0</a:t>
          </a:r>
          <a:r>
            <a:rPr lang="ko-KR" altLang="en-US" sz="1100"/>
            <a:t>이다</a:t>
          </a:r>
          <a:r>
            <a:rPr lang="en-US" altLang="ko-KR" sz="1100"/>
            <a:t>.</a:t>
          </a:r>
        </a:p>
        <a:p>
          <a:r>
            <a:rPr lang="ko-KR" altLang="en-US" sz="1100"/>
            <a:t>따라서 </a:t>
          </a:r>
          <a:r>
            <a:rPr lang="en-US" altLang="ko-KR" sz="1100"/>
            <a:t>encoding(b, c) = k  </a:t>
          </a:r>
          <a:r>
            <a:rPr lang="ko-KR" altLang="en-US" sz="1100"/>
            <a:t>는 불가능합니다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278423</xdr:colOff>
      <xdr:row>15</xdr:row>
      <xdr:rowOff>73269</xdr:rowOff>
    </xdr:from>
    <xdr:to>
      <xdr:col>25</xdr:col>
      <xdr:colOff>51288</xdr:colOff>
      <xdr:row>22</xdr:row>
      <xdr:rowOff>102577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102B13-BA6B-42A1-A80D-24513A4CD1D1}"/>
            </a:ext>
          </a:extLst>
        </xdr:cNvPr>
        <xdr:cNvSpPr txBox="1"/>
      </xdr:nvSpPr>
      <xdr:spPr>
        <a:xfrm>
          <a:off x="5180623" y="3311769"/>
          <a:ext cx="2985965" cy="1540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void write(char*str, int idx, int val) {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*((UI*)(&amp;str[idx &gt;&gt; 3])) |= val &lt;&lt; (idx &amp; 7);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  <a:endParaRPr lang="ko-KR" altLang="en-US" sz="1100"/>
        </a:p>
      </xdr:txBody>
    </xdr:sp>
    <xdr:clientData/>
  </xdr:twoCellAnchor>
  <xdr:twoCellAnchor>
    <xdr:from>
      <xdr:col>1</xdr:col>
      <xdr:colOff>66675</xdr:colOff>
      <xdr:row>6</xdr:row>
      <xdr:rowOff>126999</xdr:rowOff>
    </xdr:from>
    <xdr:to>
      <xdr:col>30</xdr:col>
      <xdr:colOff>76200</xdr:colOff>
      <xdr:row>41</xdr:row>
      <xdr:rowOff>78828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931CE44-EE52-43EF-87AD-AA27638E7C81}"/>
            </a:ext>
          </a:extLst>
        </xdr:cNvPr>
        <xdr:cNvSpPr txBox="1"/>
      </xdr:nvSpPr>
      <xdr:spPr>
        <a:xfrm>
          <a:off x="572485" y="1427654"/>
          <a:ext cx="8936749" cy="75389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소문자로 구성된 단어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1~7)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들로 주어진 길이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65535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이하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문장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공백으로 구분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주어질때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encode(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압축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decode(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복원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하는 문제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(1)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압축한 크기가 작을수록 좋은 점수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(2)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실행속도가 빠를수록 좋은 점수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 -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등장하는 단어의 종류는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1024(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 ~ 900)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문장에 등장하는 단어의 개수는 평균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13107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내외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( 65535 / 5(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단어의 평균길이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4+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공백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=  13107)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특징들을 이용할 수 있을까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사용되는 문자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빈도수를 이용한 허프만코드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???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문장의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한문자를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줄여표현하기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65535 * 5 / 8 = 40960btye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사용하므로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TC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대한 점수는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만여 점이다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주어진 메모리 안에서 해결가능하나 좋은 점수를 받기 힘들다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적어도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20000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 미만으로 해결할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1]</a:t>
          </a:r>
          <a:endParaRPr lang="ko-KR" altLang="ko-KR">
            <a:effectLst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등장하는 고유단어가 최대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1024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개라는 점에 착안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고유단어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는 사전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(dicWords)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을 만들어 저장하고 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문장의 단어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(str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배열의 단어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는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(dicWords)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단어번호로 표현하면 하나의 단어를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표현할 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(1) encode: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사전단어수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문장단어수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사전 단어 기록                                                    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문장 단어 기록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10bit      : 14bit      : (3bit(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단어길이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+ 5bit(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한문자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4(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단어길이평균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)) * 1000(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사전단어수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 : 10bit 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문장단어수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(10) + (14) + (23 * 1000) + (10 * 13107) = 24 + 23000 + 131070 = 154094 bit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하나의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TC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당 점수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154094 / 8 = 19,261.75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(2) decode: endcode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내용을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역으로 풀어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완성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점수 예상치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19,261.75 * 100 + 2000(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실행시간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1,926,175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예상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(4)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고찰 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단어를 길이순으로 정렬하여 저장한다면 단어별 길이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절약할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pPr eaLnBrk="1" fontAlgn="auto" latinLnBrk="0" hangingPunct="1"/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str[]  = "a b ab aabc b c def cde "</a:t>
          </a:r>
        </a:p>
        <a:p>
          <a:pPr eaLnBrk="1" fontAlgn="auto" latinLnBrk="0" hangingPunct="1"/>
          <a:endParaRPr lang="ko-KR" altLang="ko-KR">
            <a:effectLst/>
          </a:endParaRPr>
        </a:p>
      </xdr:txBody>
    </xdr:sp>
    <xdr:clientData/>
  </xdr:twoCellAnchor>
  <xdr:twoCellAnchor>
    <xdr:from>
      <xdr:col>12</xdr:col>
      <xdr:colOff>17022</xdr:colOff>
      <xdr:row>73</xdr:row>
      <xdr:rowOff>140220</xdr:rowOff>
    </xdr:from>
    <xdr:to>
      <xdr:col>28</xdr:col>
      <xdr:colOff>260276</xdr:colOff>
      <xdr:row>92</xdr:row>
      <xdr:rowOff>130968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354F775-AEA8-465B-A9F1-639ADEC8AF34}"/>
            </a:ext>
          </a:extLst>
        </xdr:cNvPr>
        <xdr:cNvSpPr txBox="1"/>
      </xdr:nvSpPr>
      <xdr:spPr>
        <a:xfrm>
          <a:off x="4065147" y="10492704"/>
          <a:ext cx="5005754" cy="417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void write(char*str, int idx, int val) {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*((UI*)(str + 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idx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&gt;&gt; 3))) |= val &lt;&lt; 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idx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&amp; 7);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은 아래와 같은 의미이다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400" b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void write(char*str, int idx, int val) {</a:t>
          </a:r>
          <a:endParaRPr lang="ko-KR" altLang="ko-KR" sz="1400" b="1">
            <a:solidFill>
              <a:schemeClr val="accent5"/>
            </a:solidFill>
            <a:effectLst/>
          </a:endParaRPr>
        </a:p>
        <a:p>
          <a:r>
            <a:rPr lang="en-US" altLang="ko-KR" sz="1400" b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    *((UI*)(str + idx /8)) |= val &lt;&lt; (idx % 8);</a:t>
          </a:r>
          <a:endParaRPr lang="ko-KR" altLang="ko-KR" sz="1400" b="1">
            <a:solidFill>
              <a:schemeClr val="accent5"/>
            </a:solidFill>
            <a:effectLst/>
          </a:endParaRPr>
        </a:p>
        <a:p>
          <a:r>
            <a:rPr lang="en-US" altLang="ko-KR" sz="1400" b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endParaRPr lang="en-US" altLang="ko-KR" sz="1400" b="1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</a:rPr>
            <a:t>(UI*) : char</a:t>
          </a:r>
          <a:r>
            <a:rPr lang="ko-KR" altLang="en-US" sz="1100" b="0">
              <a:solidFill>
                <a:sysClr val="windowText" lastClr="000000"/>
              </a:solidFill>
              <a:effectLst/>
            </a:rPr>
            <a:t>포인터를 </a:t>
          </a:r>
          <a:r>
            <a:rPr lang="en-US" altLang="ko-KR" sz="1100" b="0">
              <a:solidFill>
                <a:sysClr val="windowText" lastClr="000000"/>
              </a:solidFill>
              <a:effectLst/>
            </a:rPr>
            <a:t>unsigned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 int </a:t>
          </a:r>
          <a:r>
            <a:rPr lang="ko-KR" altLang="en-US" sz="1100" b="0" baseline="0">
              <a:solidFill>
                <a:sysClr val="windowText" lastClr="000000"/>
              </a:solidFill>
              <a:effectLst/>
            </a:rPr>
            <a:t>포인터로 형변환한다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.</a:t>
          </a:r>
        </a:p>
        <a:p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    =&gt; 4byte(32bit)</a:t>
          </a:r>
          <a:r>
            <a:rPr lang="ko-KR" altLang="en-US" sz="1100" b="0" baseline="0">
              <a:solidFill>
                <a:sysClr val="windowText" lastClr="000000"/>
              </a:solidFill>
              <a:effectLst/>
            </a:rPr>
            <a:t>단위로 메모리에 접근한다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.</a:t>
          </a:r>
        </a:p>
        <a:p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  (st + idx / 8) : </a:t>
          </a:r>
          <a:r>
            <a:rPr lang="ko-KR" altLang="en-US" sz="1100" b="0" baseline="0">
              <a:solidFill>
                <a:sysClr val="windowText" lastClr="000000"/>
              </a:solidFill>
              <a:effectLst/>
            </a:rPr>
            <a:t>접근할 메모리의 첫 주소 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(</a:t>
          </a:r>
          <a:r>
            <a:rPr lang="ko-KR" altLang="en-US" sz="1100" b="0" baseline="0">
              <a:solidFill>
                <a:sysClr val="windowText" lastClr="000000"/>
              </a:solidFill>
              <a:effectLst/>
            </a:rPr>
            <a:t>행번호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)</a:t>
          </a:r>
        </a:p>
        <a:p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1 ~ 25 </a:t>
          </a:r>
          <a:r>
            <a:rPr lang="ko-KR" altLang="en-US" sz="1100" b="0" baseline="0">
              <a:solidFill>
                <a:sysClr val="windowText" lastClr="000000"/>
              </a:solidFill>
              <a:effectLst/>
            </a:rPr>
            <a:t>비트까지 한번에 저장가능하다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.</a:t>
          </a:r>
        </a:p>
        <a:p>
          <a:endParaRPr lang="en-US" altLang="ko-KR" sz="1100" b="0" baseline="0">
            <a:solidFill>
              <a:sysClr val="windowText" lastClr="000000"/>
            </a:solidFill>
            <a:effectLst/>
          </a:endParaRPr>
        </a:p>
        <a:p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bit</a:t>
          </a:r>
          <a:r>
            <a:rPr lang="ko-KR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단위로 기록하기</a:t>
          </a:r>
          <a:endParaRPr lang="ko-KR" altLang="ko-KR">
            <a:effectLst/>
          </a:endParaRPr>
        </a:p>
        <a:p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 write(char*str, int idx, int</a:t>
          </a:r>
          <a:r>
            <a:rPr lang="en-US" altLang="ko-KR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val</a:t>
          </a:r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 // val </a:t>
          </a:r>
          <a:r>
            <a:rPr lang="ko-KR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또는 </a:t>
          </a:r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ko-KR" altLang="ko-KR">
            <a:effectLst/>
          </a:endParaRPr>
        </a:p>
        <a:p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*(str + (idx &gt;&gt; 3)) |= val &lt;&lt; (idx &amp; 7);</a:t>
          </a:r>
          <a:endParaRPr lang="ko-KR" altLang="ko-KR">
            <a:effectLst/>
          </a:endParaRPr>
        </a:p>
        <a:p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ko-KR" altLang="ko-KR" sz="1100" b="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 editAs="oneCell">
    <xdr:from>
      <xdr:col>5</xdr:col>
      <xdr:colOff>272978</xdr:colOff>
      <xdr:row>70</xdr:row>
      <xdr:rowOff>209381</xdr:rowOff>
    </xdr:from>
    <xdr:to>
      <xdr:col>9</xdr:col>
      <xdr:colOff>113047</xdr:colOff>
      <xdr:row>71</xdr:row>
      <xdr:rowOff>199271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B21AF9F-A1D9-41E4-9BE3-2BFFEB1D7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110" y="9914855"/>
          <a:ext cx="1161514" cy="213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16460</xdr:colOff>
      <xdr:row>69</xdr:row>
      <xdr:rowOff>215780</xdr:rowOff>
    </xdr:from>
    <xdr:to>
      <xdr:col>9</xdr:col>
      <xdr:colOff>164707</xdr:colOff>
      <xdr:row>70</xdr:row>
      <xdr:rowOff>210203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D8E45CD-B57A-483F-AC6C-90CADFD25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263" y="9700675"/>
          <a:ext cx="2358883" cy="215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51515</xdr:colOff>
      <xdr:row>71</xdr:row>
      <xdr:rowOff>16983</xdr:rowOff>
    </xdr:from>
    <xdr:to>
      <xdr:col>6</xdr:col>
      <xdr:colOff>55126</xdr:colOff>
      <xdr:row>72</xdr:row>
      <xdr:rowOff>16006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BC46E56-B1FB-42CA-A5BB-F2EF2537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9318" y="9943036"/>
          <a:ext cx="1186717" cy="2196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19138</xdr:colOff>
      <xdr:row>72</xdr:row>
      <xdr:rowOff>14654</xdr:rowOff>
    </xdr:from>
    <xdr:to>
      <xdr:col>9</xdr:col>
      <xdr:colOff>159370</xdr:colOff>
      <xdr:row>73</xdr:row>
      <xdr:rowOff>15875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0BFC37F-C282-4502-9E42-69396BC08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528" y="10060044"/>
          <a:ext cx="1772028" cy="219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100220</xdr:colOff>
      <xdr:row>65</xdr:row>
      <xdr:rowOff>6349</xdr:rowOff>
    </xdr:from>
    <xdr:to>
      <xdr:col>21</xdr:col>
      <xdr:colOff>160958</xdr:colOff>
      <xdr:row>67</xdr:row>
      <xdr:rowOff>194089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5F70FE6-6F12-49A0-9FFA-DA12F73B86C2}"/>
            </a:ext>
          </a:extLst>
        </xdr:cNvPr>
        <xdr:cNvSpPr txBox="1"/>
      </xdr:nvSpPr>
      <xdr:spPr>
        <a:xfrm>
          <a:off x="1452770" y="8426449"/>
          <a:ext cx="5655088" cy="619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예를 들어 </a:t>
          </a:r>
          <a:r>
            <a:rPr lang="en-US" altLang="ko-KR" sz="1100"/>
            <a:t>12</a:t>
          </a:r>
          <a:r>
            <a:rPr lang="ko-KR" altLang="en-US" sz="1100"/>
            <a:t>비트 수 </a:t>
          </a:r>
          <a:r>
            <a:rPr lang="en-US" altLang="ko-KR" sz="1100"/>
            <a:t>932</a:t>
          </a:r>
          <a:r>
            <a:rPr lang="ko-KR" altLang="en-US" sz="1100"/>
            <a:t>와  </a:t>
          </a:r>
          <a:r>
            <a:rPr lang="en-US" altLang="ko-KR" sz="1100"/>
            <a:t>10</a:t>
          </a:r>
          <a:r>
            <a:rPr lang="ko-KR" altLang="en-US" sz="1100"/>
            <a:t>비트 수 </a:t>
          </a:r>
          <a:r>
            <a:rPr lang="en-US" altLang="ko-KR" sz="1100"/>
            <a:t>711</a:t>
          </a:r>
          <a:r>
            <a:rPr lang="ko-KR" altLang="en-US" sz="1100"/>
            <a:t>을 </a:t>
          </a:r>
          <a:endParaRPr lang="en-US" altLang="ko-KR" sz="1100"/>
        </a:p>
        <a:p>
          <a:r>
            <a:rPr lang="en-US" altLang="ko-KR" sz="1100"/>
            <a:t>8</a:t>
          </a:r>
          <a:r>
            <a:rPr lang="ko-KR" altLang="en-US" sz="1100"/>
            <a:t>비트 배열에 연속하여 기록하는 경우는 아래와 같다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30</xdr:col>
      <xdr:colOff>50490</xdr:colOff>
      <xdr:row>73</xdr:row>
      <xdr:rowOff>129904</xdr:rowOff>
    </xdr:from>
    <xdr:to>
      <xdr:col>46</xdr:col>
      <xdr:colOff>294028</xdr:colOff>
      <xdr:row>84</xdr:row>
      <xdr:rowOff>43945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1476DA0-F3CA-4686-BBA0-FE0BF72E944A}"/>
            </a:ext>
          </a:extLst>
        </xdr:cNvPr>
        <xdr:cNvSpPr txBox="1"/>
      </xdr:nvSpPr>
      <xdr:spPr>
        <a:xfrm>
          <a:off x="9404697" y="10318370"/>
          <a:ext cx="4973193" cy="2298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read(char*str, int idx, int bitLen) {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UI tg = *((UI*)(str + (idx &gt;&gt; 3))), mask = (1 &lt;&lt; bitLen) - 1;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return (tg &gt;&gt; (idx &amp; 7)) &amp; mask;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아래와 같은 의미이다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int read(char*str, int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idx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, int bitLen) { </a:t>
          </a:r>
          <a:r>
            <a:rPr lang="en-US" altLang="ko-KR" sz="110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 // bitLen</a:t>
          </a:r>
          <a:r>
            <a:rPr lang="en-US" altLang="ko-KR" sz="11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 : </a:t>
          </a:r>
          <a:r>
            <a:rPr lang="ko-KR" altLang="en-US" sz="11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읽고자 하는 길이</a:t>
          </a:r>
          <a:endParaRPr lang="en-US" altLang="ko-KR" sz="1100">
            <a:solidFill>
              <a:schemeClr val="accent6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UI tg = *((UI*)(str + 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idx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/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8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))), mod = (1 &lt;&lt; bitLen) 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return (tg </a:t>
          </a:r>
          <a:r>
            <a:rPr lang="en-US" altLang="ko-KR" sz="1100" b="1">
              <a:solidFill>
                <a:srgbClr val="FF0000"/>
              </a:solidFill>
              <a:latin typeface="+mn-lt"/>
              <a:ea typeface="+mn-ea"/>
              <a:cs typeface="+mn-cs"/>
            </a:rPr>
            <a:t>&gt;&gt;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idx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%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8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)) </a:t>
          </a:r>
          <a:r>
            <a:rPr lang="en-US" altLang="ko-KR" sz="1100" b="1">
              <a:solidFill>
                <a:srgbClr val="FF0000"/>
              </a:solidFill>
              <a:latin typeface="+mn-lt"/>
              <a:ea typeface="+mn-ea"/>
              <a:cs typeface="+mn-cs"/>
            </a:rPr>
            <a:t>% mod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</xdr:txBody>
    </xdr:sp>
    <xdr:clientData/>
  </xdr:twoCellAnchor>
  <xdr:twoCellAnchor>
    <xdr:from>
      <xdr:col>1</xdr:col>
      <xdr:colOff>11479</xdr:colOff>
      <xdr:row>96</xdr:row>
      <xdr:rowOff>95249</xdr:rowOff>
    </xdr:from>
    <xdr:to>
      <xdr:col>22</xdr:col>
      <xdr:colOff>249621</xdr:colOff>
      <xdr:row>113</xdr:row>
      <xdr:rowOff>26276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55556FE-FB93-4DCA-A2DF-84B727B7E7D5}"/>
            </a:ext>
          </a:extLst>
        </xdr:cNvPr>
        <xdr:cNvSpPr txBox="1"/>
      </xdr:nvSpPr>
      <xdr:spPr>
        <a:xfrm>
          <a:off x="517289" y="15269559"/>
          <a:ext cx="6721711" cy="3616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</a:t>
          </a:r>
          <a:r>
            <a:rPr lang="en-US" altLang="ko-KR" sz="1100" baseline="0"/>
            <a:t> 연구 3]</a:t>
          </a:r>
        </a:p>
        <a:p>
          <a:r>
            <a:rPr lang="ko-KR" altLang="en-US" sz="1100" baseline="0"/>
            <a:t>등장 </a:t>
          </a:r>
          <a:r>
            <a:rPr lang="en-US" altLang="ko-KR" sz="1100" baseline="0"/>
            <a:t>dicWords</a:t>
          </a:r>
          <a:r>
            <a:rPr lang="ko-KR" altLang="en-US" sz="1100" baseline="0"/>
            <a:t> 단어가 최대 </a:t>
          </a:r>
          <a:r>
            <a:rPr lang="en-US" altLang="ko-KR" sz="1100" baseline="0"/>
            <a:t>dwcnt = 1024 - fn(사용되지 않은 개수) 개라는 점에 착안, 단어장을 만들고</a:t>
          </a:r>
        </a:p>
        <a:p>
          <a:r>
            <a:rPr lang="ko-KR" altLang="en-US" sz="1100" baseline="0"/>
            <a:t>자주 쓰이는 </a:t>
          </a:r>
          <a:r>
            <a:rPr lang="en-US" altLang="ko-KR" sz="1100" baseline="0"/>
            <a:t>fn개를 9bit로 </a:t>
          </a:r>
          <a:r>
            <a:rPr lang="ko-KR" altLang="en-US" sz="1100" baseline="0"/>
            <a:t>나머지</a:t>
          </a:r>
          <a:r>
            <a:rPr lang="en-US" altLang="ko-KR" sz="1100" baseline="0"/>
            <a:t>(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dwcnt</a:t>
          </a:r>
          <a:r>
            <a:rPr lang="en-US" altLang="ko-KR" sz="1100" baseline="0"/>
            <a:t> - fn </a:t>
          </a:r>
          <a:r>
            <a:rPr lang="ko-KR" altLang="en-US" sz="1100" baseline="0"/>
            <a:t>개</a:t>
          </a:r>
          <a:r>
            <a:rPr lang="en-US" altLang="ko-KR" sz="1100" baseline="0"/>
            <a:t>) </a:t>
          </a:r>
          <a:r>
            <a:rPr lang="ko-KR" altLang="en-US" sz="1100" baseline="0"/>
            <a:t>는</a:t>
          </a:r>
          <a:r>
            <a:rPr lang="en-US" altLang="ko-KR" sz="1100" baseline="0"/>
            <a:t> 10bit로 표현하는 방법이다.</a:t>
          </a:r>
        </a:p>
        <a:p>
          <a:endParaRPr lang="en-US" altLang="ko-KR" sz="1100" baseline="0"/>
        </a:p>
        <a:p>
          <a:r>
            <a:rPr lang="en-US" altLang="ko-KR" sz="1100" baseline="0"/>
            <a:t>1. 중복된 단어를 제거하고 나면 약 en(8~900) 개의 단어가 남는다.</a:t>
          </a:r>
          <a:br>
            <a:rPr lang="en-US" altLang="ko-KR" sz="1100" baseline="0"/>
          </a:br>
          <a:r>
            <a:rPr lang="en-US" altLang="ko-KR" sz="1100" baseline="0"/>
            <a:t>    이때, fn = 1024 - en개의 공간이 남는다.</a:t>
          </a:r>
        </a:p>
        <a:p>
          <a:r>
            <a:rPr lang="en-US" altLang="ko-KR" sz="1100" baseline="0"/>
            <a:t>2. 등장한 빈도수를 기준으로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dicWords</a:t>
          </a:r>
          <a:r>
            <a:rPr lang="en-US" altLang="ko-KR" sz="1100" baseline="0"/>
            <a:t> 단어를 정렬하고 </a:t>
          </a:r>
        </a:p>
        <a:p>
          <a:r>
            <a:rPr lang="en-US" altLang="ko-KR" sz="1100" baseline="0"/>
            <a:t>    자주 쓰이는 fn개의 단어는 9bit로 나머지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dwcnt</a:t>
          </a:r>
          <a:r>
            <a:rPr lang="en-US" altLang="ko-KR" sz="1100" baseline="0"/>
            <a:t> - fn개의 단어는 10bit로 나타내는데</a:t>
          </a:r>
        </a:p>
        <a:p>
          <a:r>
            <a:rPr lang="ko-KR" altLang="en-US" sz="1100"/>
            <a:t>    </a:t>
          </a:r>
          <a:r>
            <a:rPr lang="en-US" altLang="ko-KR" sz="1100"/>
            <a:t>fn</a:t>
          </a:r>
          <a:r>
            <a:rPr lang="en-US" altLang="ko-KR" sz="1100" baseline="0"/>
            <a:t> 개에는 0~ fn-1번을 부여하고 en-fn개는 fn*2 ~ 1023번을 부여한다.</a:t>
          </a:r>
        </a:p>
        <a:p>
          <a:r>
            <a:rPr lang="en-US" altLang="ko-KR" sz="1100" baseline="0"/>
            <a:t>   이렇게 하는 이유는 상위 9비트를 비교하여 두 그룹을 구별할 수 있기 때문이다.</a:t>
          </a:r>
        </a:p>
        <a:p>
          <a:r>
            <a:rPr lang="en-US" altLang="ko-KR" sz="1100" baseline="0"/>
            <a:t>   상위 9비트의 값이 fn보다 작다면 9bit그룹이고</a:t>
          </a:r>
        </a:p>
        <a:p>
          <a:r>
            <a:rPr lang="en-US" altLang="ko-KR" sz="1100" baseline="0"/>
            <a:t>   그렇지 않다면 10bit그룹이다.</a:t>
          </a:r>
        </a:p>
        <a:p>
          <a:r>
            <a:rPr lang="en-US" altLang="ko-KR" sz="1100"/>
            <a:t>3. 이렇게</a:t>
          </a:r>
          <a:r>
            <a:rPr lang="en-US" altLang="ko-KR" sz="1100" baseline="0"/>
            <a:t> 하면 약 186****점을 얻는다.</a:t>
          </a:r>
          <a:endParaRPr lang="ko-KR" altLang="en-US" sz="1100"/>
        </a:p>
      </xdr:txBody>
    </xdr:sp>
    <xdr:clientData/>
  </xdr:twoCellAnchor>
  <xdr:twoCellAnchor>
    <xdr:from>
      <xdr:col>11</xdr:col>
      <xdr:colOff>6569</xdr:colOff>
      <xdr:row>42</xdr:row>
      <xdr:rowOff>55727</xdr:rowOff>
    </xdr:from>
    <xdr:to>
      <xdr:col>12</xdr:col>
      <xdr:colOff>275896</xdr:colOff>
      <xdr:row>48</xdr:row>
      <xdr:rowOff>52552</xdr:rowOff>
    </xdr:to>
    <xdr:sp macro="" textlink="">
      <xdr:nvSpPr>
        <xdr:cNvPr id="14" name="화살표: 왼쪽으로 구부러짐 13">
          <a:extLst>
            <a:ext uri="{FF2B5EF4-FFF2-40B4-BE49-F238E27FC236}">
              <a16:creationId xmlns:a16="http://schemas.microsoft.com/office/drawing/2014/main" id="{62F0606E-C454-7EF4-2394-8530CB3A3F29}"/>
            </a:ext>
          </a:extLst>
        </xdr:cNvPr>
        <xdr:cNvSpPr/>
      </xdr:nvSpPr>
      <xdr:spPr>
        <a:xfrm>
          <a:off x="3737741" y="9160313"/>
          <a:ext cx="571500" cy="129748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458390</xdr:colOff>
      <xdr:row>127</xdr:row>
      <xdr:rowOff>44904</xdr:rowOff>
    </xdr:from>
    <xdr:to>
      <xdr:col>1</xdr:col>
      <xdr:colOff>694134</xdr:colOff>
      <xdr:row>132</xdr:row>
      <xdr:rowOff>6803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9607BF28-7DCF-B5B6-C7DC-8562CE9B545F}"/>
            </a:ext>
          </a:extLst>
        </xdr:cNvPr>
        <xdr:cNvSpPr/>
      </xdr:nvSpPr>
      <xdr:spPr>
        <a:xfrm>
          <a:off x="964406" y="28018638"/>
          <a:ext cx="235744" cy="1063228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384174</xdr:colOff>
      <xdr:row>137</xdr:row>
      <xdr:rowOff>46038</xdr:rowOff>
    </xdr:from>
    <xdr:to>
      <xdr:col>1</xdr:col>
      <xdr:colOff>631031</xdr:colOff>
      <xdr:row>142</xdr:row>
      <xdr:rowOff>202520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A3049357-BDB8-8419-F94B-478B97C407F3}"/>
            </a:ext>
          </a:extLst>
        </xdr:cNvPr>
        <xdr:cNvSpPr/>
      </xdr:nvSpPr>
      <xdr:spPr>
        <a:xfrm>
          <a:off x="890190" y="30222429"/>
          <a:ext cx="246857" cy="125781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163286</xdr:colOff>
      <xdr:row>4</xdr:row>
      <xdr:rowOff>0</xdr:rowOff>
    </xdr:from>
    <xdr:to>
      <xdr:col>10</xdr:col>
      <xdr:colOff>144690</xdr:colOff>
      <xdr:row>5</xdr:row>
      <xdr:rowOff>136072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556163-FBF0-44F0-8159-4D0AF8BB189B}"/>
            </a:ext>
          </a:extLst>
        </xdr:cNvPr>
        <xdr:cNvSpPr txBox="1"/>
      </xdr:nvSpPr>
      <xdr:spPr>
        <a:xfrm>
          <a:off x="671286" y="882650"/>
          <a:ext cx="2013404" cy="351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일차원좌표 </a:t>
          </a:r>
          <a:r>
            <a:rPr lang="en-US" altLang="ko-KR" sz="1100"/>
            <a:t>&lt;=&gt; </a:t>
          </a:r>
          <a:r>
            <a:rPr lang="ko-KR" altLang="en-US" sz="1100"/>
            <a:t>이차원좌표</a:t>
          </a:r>
        </a:p>
      </xdr:txBody>
    </xdr:sp>
    <xdr:clientData/>
  </xdr:twoCellAnchor>
  <xdr:twoCellAnchor>
    <xdr:from>
      <xdr:col>10</xdr:col>
      <xdr:colOff>143781</xdr:colOff>
      <xdr:row>10</xdr:row>
      <xdr:rowOff>49892</xdr:rowOff>
    </xdr:from>
    <xdr:to>
      <xdr:col>32</xdr:col>
      <xdr:colOff>0</xdr:colOff>
      <xdr:row>15</xdr:row>
      <xdr:rowOff>41671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52FA9F-4985-4A69-8514-C2E519C98901}"/>
            </a:ext>
          </a:extLst>
        </xdr:cNvPr>
        <xdr:cNvSpPr txBox="1"/>
      </xdr:nvSpPr>
      <xdr:spPr>
        <a:xfrm>
          <a:off x="2703625" y="2252548"/>
          <a:ext cx="5487875" cy="10931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이차원 </a:t>
          </a:r>
          <a:r>
            <a:rPr lang="en-US" altLang="ko-KR" sz="1100"/>
            <a:t>(y</a:t>
          </a:r>
          <a:r>
            <a:rPr lang="ko-KR" altLang="en-US" sz="1100"/>
            <a:t>행</a:t>
          </a:r>
          <a:r>
            <a:rPr lang="en-US" altLang="ko-KR" sz="1100"/>
            <a:t>, x</a:t>
          </a:r>
          <a:r>
            <a:rPr lang="ko-KR" altLang="en-US" sz="1100"/>
            <a:t>열</a:t>
          </a:r>
          <a:r>
            <a:rPr lang="en-US" altLang="ko-KR" sz="1100"/>
            <a:t>) </a:t>
          </a:r>
          <a:r>
            <a:rPr lang="ko-KR" altLang="en-US" sz="1100"/>
            <a:t>좌표 </a:t>
          </a:r>
          <a:r>
            <a:rPr lang="ko-KR" altLang="en-US" sz="1100" baseline="0"/>
            <a:t> </a:t>
          </a:r>
          <a:r>
            <a:rPr lang="en-US" altLang="ko-KR" sz="1100" baseline="0"/>
            <a:t>=</a:t>
          </a:r>
          <a:r>
            <a:rPr lang="en-US" altLang="ko-KR" sz="1100"/>
            <a:t>&gt; </a:t>
          </a:r>
          <a:r>
            <a:rPr lang="ko-KR" altLang="en-US" sz="1100"/>
            <a:t>일차원좌표</a:t>
          </a:r>
          <a:r>
            <a:rPr lang="ko-KR" altLang="en-US" sz="1100" baseline="0"/>
            <a:t> </a:t>
          </a:r>
          <a:r>
            <a:rPr lang="en-US" altLang="ko-KR" sz="1100" baseline="0"/>
            <a:t>: idx = y * N + x  (</a:t>
          </a:r>
          <a:r>
            <a:rPr lang="ko-KR" altLang="en-US" sz="1100" baseline="0"/>
            <a:t>행번호 </a:t>
          </a:r>
          <a:r>
            <a:rPr lang="en-US" altLang="ko-KR" sz="1100" baseline="0"/>
            <a:t>* </a:t>
          </a:r>
          <a:r>
            <a:rPr lang="ko-KR" altLang="en-US" sz="1100" baseline="0"/>
            <a:t>열크기 </a:t>
          </a:r>
          <a:r>
            <a:rPr lang="en-US" altLang="ko-KR" sz="1100" baseline="0"/>
            <a:t>+ </a:t>
          </a:r>
          <a:r>
            <a:rPr lang="ko-KR" altLang="en-US" sz="1100" baseline="0"/>
            <a:t>열번호</a:t>
          </a:r>
          <a:r>
            <a:rPr lang="en-US" altLang="ko-KR" sz="1100" baseline="0"/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idx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좌표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차원좌표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행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idx /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열크기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idx %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열크기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 y</a:t>
          </a:r>
          <a:r>
            <a:rPr lang="en-US" altLang="ko-KR" sz="1100" baseline="0"/>
            <a:t> = idx / N,  x = idx % N </a:t>
          </a:r>
          <a:endParaRPr lang="en-US" altLang="ko-KR" sz="1100"/>
        </a:p>
      </xdr:txBody>
    </xdr:sp>
    <xdr:clientData/>
  </xdr:twoCellAnchor>
  <xdr:twoCellAnchor>
    <xdr:from>
      <xdr:col>3</xdr:col>
      <xdr:colOff>1854</xdr:colOff>
      <xdr:row>14</xdr:row>
      <xdr:rowOff>12209</xdr:rowOff>
    </xdr:from>
    <xdr:to>
      <xdr:col>9</xdr:col>
      <xdr:colOff>0</xdr:colOff>
      <xdr:row>14</xdr:row>
      <xdr:rowOff>189556</xdr:rowOff>
    </xdr:to>
    <xdr:sp macro="" textlink="">
      <xdr:nvSpPr>
        <xdr:cNvPr id="4" name="오른쪽 중괄호 3">
          <a:extLst>
            <a:ext uri="{FF2B5EF4-FFF2-40B4-BE49-F238E27FC236}">
              <a16:creationId xmlns:a16="http://schemas.microsoft.com/office/drawing/2014/main" id="{2A6184DD-50CA-4D16-B546-03BB0AD662E3}"/>
            </a:ext>
          </a:extLst>
        </xdr:cNvPr>
        <xdr:cNvSpPr/>
      </xdr:nvSpPr>
      <xdr:spPr>
        <a:xfrm rot="5400000">
          <a:off x="1436253" y="2381460"/>
          <a:ext cx="177347" cy="152214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123371</xdr:colOff>
      <xdr:row>14</xdr:row>
      <xdr:rowOff>166462</xdr:rowOff>
    </xdr:from>
    <xdr:to>
      <xdr:col>6</xdr:col>
      <xdr:colOff>217715</xdr:colOff>
      <xdr:row>15</xdr:row>
      <xdr:rowOff>212272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96FADCC-F368-4B08-8E2F-946007FCA4A9}"/>
            </a:ext>
          </a:extLst>
        </xdr:cNvPr>
        <xdr:cNvSpPr txBox="1"/>
      </xdr:nvSpPr>
      <xdr:spPr>
        <a:xfrm>
          <a:off x="1393371" y="3208112"/>
          <a:ext cx="348344" cy="2617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N</a:t>
          </a:r>
          <a:endParaRPr lang="ko-KR" altLang="en-US" sz="1100"/>
        </a:p>
      </xdr:txBody>
    </xdr:sp>
    <xdr:clientData/>
  </xdr:twoCellAnchor>
  <xdr:twoCellAnchor>
    <xdr:from>
      <xdr:col>40</xdr:col>
      <xdr:colOff>6350</xdr:colOff>
      <xdr:row>30</xdr:row>
      <xdr:rowOff>85725</xdr:rowOff>
    </xdr:from>
    <xdr:to>
      <xdr:col>43</xdr:col>
      <xdr:colOff>254000</xdr:colOff>
      <xdr:row>33</xdr:row>
      <xdr:rowOff>206375</xdr:rowOff>
    </xdr:to>
    <xdr:sp macro="" textlink="">
      <xdr:nvSpPr>
        <xdr:cNvPr id="7" name="화살표: 오른쪽 6">
          <a:extLst>
            <a:ext uri="{FF2B5EF4-FFF2-40B4-BE49-F238E27FC236}">
              <a16:creationId xmlns:a16="http://schemas.microsoft.com/office/drawing/2014/main" id="{7E469D2F-B70E-4834-90CC-1457C2EFE2FE}"/>
            </a:ext>
          </a:extLst>
        </xdr:cNvPr>
        <xdr:cNvSpPr/>
      </xdr:nvSpPr>
      <xdr:spPr>
        <a:xfrm>
          <a:off x="10166350" y="6594475"/>
          <a:ext cx="1009650" cy="768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좌우회전</a:t>
          </a:r>
        </a:p>
      </xdr:txBody>
    </xdr:sp>
    <xdr:clientData/>
  </xdr:twoCellAnchor>
  <xdr:twoCellAnchor>
    <xdr:from>
      <xdr:col>51</xdr:col>
      <xdr:colOff>28575</xdr:colOff>
      <xdr:row>30</xdr:row>
      <xdr:rowOff>111125</xdr:rowOff>
    </xdr:from>
    <xdr:to>
      <xdr:col>55</xdr:col>
      <xdr:colOff>19050</xdr:colOff>
      <xdr:row>34</xdr:row>
      <xdr:rowOff>15875</xdr:rowOff>
    </xdr:to>
    <xdr:sp macro="" textlink="">
      <xdr:nvSpPr>
        <xdr:cNvPr id="9" name="화살표: 오른쪽 8">
          <a:extLst>
            <a:ext uri="{FF2B5EF4-FFF2-40B4-BE49-F238E27FC236}">
              <a16:creationId xmlns:a16="http://schemas.microsoft.com/office/drawing/2014/main" id="{56F08BAD-B692-41E1-96BC-8ADCF960613A}"/>
            </a:ext>
          </a:extLst>
        </xdr:cNvPr>
        <xdr:cNvSpPr/>
      </xdr:nvSpPr>
      <xdr:spPr>
        <a:xfrm>
          <a:off x="12982575" y="6619875"/>
          <a:ext cx="1006475" cy="774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상하회전</a:t>
          </a:r>
        </a:p>
      </xdr:txBody>
    </xdr:sp>
    <xdr:clientData/>
  </xdr:twoCellAnchor>
  <xdr:twoCellAnchor>
    <xdr:from>
      <xdr:col>34</xdr:col>
      <xdr:colOff>19050</xdr:colOff>
      <xdr:row>31</xdr:row>
      <xdr:rowOff>28575</xdr:rowOff>
    </xdr:from>
    <xdr:to>
      <xdr:col>60</xdr:col>
      <xdr:colOff>47625</xdr:colOff>
      <xdr:row>36</xdr:row>
      <xdr:rowOff>114300</xdr:rowOff>
    </xdr:to>
    <xdr:sp macro="" textlink="">
      <xdr:nvSpPr>
        <xdr:cNvPr id="10" name="화살표: 위로 구부러짐 9">
          <a:extLst>
            <a:ext uri="{FF2B5EF4-FFF2-40B4-BE49-F238E27FC236}">
              <a16:creationId xmlns:a16="http://schemas.microsoft.com/office/drawing/2014/main" id="{AE82DD44-493A-4BCC-8097-1A04CEF625A6}"/>
            </a:ext>
          </a:extLst>
        </xdr:cNvPr>
        <xdr:cNvSpPr/>
      </xdr:nvSpPr>
      <xdr:spPr>
        <a:xfrm>
          <a:off x="8655050" y="6753225"/>
          <a:ext cx="6632575" cy="117157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247650</xdr:colOff>
      <xdr:row>35</xdr:row>
      <xdr:rowOff>9526</xdr:rowOff>
    </xdr:from>
    <xdr:to>
      <xdr:col>53</xdr:col>
      <xdr:colOff>38100</xdr:colOff>
      <xdr:row>37</xdr:row>
      <xdr:rowOff>19051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1138C94-C517-458D-A2C0-A6FF70FF2E2E}"/>
            </a:ext>
          </a:extLst>
        </xdr:cNvPr>
        <xdr:cNvSpPr txBox="1"/>
      </xdr:nvSpPr>
      <xdr:spPr>
        <a:xfrm>
          <a:off x="10661650" y="7604126"/>
          <a:ext cx="2838450" cy="441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좌우회전 </a:t>
          </a:r>
          <a:r>
            <a:rPr lang="en-US" altLang="ko-KR" sz="1100"/>
            <a:t>+ </a:t>
          </a:r>
          <a:r>
            <a:rPr lang="ko-KR" altLang="en-US" sz="1100"/>
            <a:t>상하회전은 </a:t>
          </a:r>
          <a:r>
            <a:rPr lang="en-US" altLang="ko-KR" sz="1100"/>
            <a:t>180</a:t>
          </a:r>
          <a:r>
            <a:rPr lang="ko-KR" altLang="en-US" sz="1100"/>
            <a:t>도 회전과 같다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18</xdr:col>
      <xdr:colOff>95250</xdr:colOff>
      <xdr:row>16</xdr:row>
      <xdr:rowOff>190500</xdr:rowOff>
    </xdr:from>
    <xdr:to>
      <xdr:col>35</xdr:col>
      <xdr:colOff>95250</xdr:colOff>
      <xdr:row>20</xdr:row>
      <xdr:rowOff>76200</xdr:rowOff>
    </xdr:to>
    <xdr:sp macro="" textlink="">
      <xdr:nvSpPr>
        <xdr:cNvPr id="12" name="화살표: 아래로 구부러짐 11">
          <a:extLst>
            <a:ext uri="{FF2B5EF4-FFF2-40B4-BE49-F238E27FC236}">
              <a16:creationId xmlns:a16="http://schemas.microsoft.com/office/drawing/2014/main" id="{38F8E90E-1259-4E57-A476-36C44CAD2758}"/>
            </a:ext>
          </a:extLst>
        </xdr:cNvPr>
        <xdr:cNvSpPr/>
      </xdr:nvSpPr>
      <xdr:spPr>
        <a:xfrm>
          <a:off x="4667250" y="3663950"/>
          <a:ext cx="4318000" cy="7493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6351</xdr:colOff>
      <xdr:row>16</xdr:row>
      <xdr:rowOff>190500</xdr:rowOff>
    </xdr:from>
    <xdr:to>
      <xdr:col>46</xdr:col>
      <xdr:colOff>28576</xdr:colOff>
      <xdr:row>20</xdr:row>
      <xdr:rowOff>76200</xdr:rowOff>
    </xdr:to>
    <xdr:sp macro="" textlink="">
      <xdr:nvSpPr>
        <xdr:cNvPr id="13" name="화살표: 아래로 구부러짐 12">
          <a:extLst>
            <a:ext uri="{FF2B5EF4-FFF2-40B4-BE49-F238E27FC236}">
              <a16:creationId xmlns:a16="http://schemas.microsoft.com/office/drawing/2014/main" id="{2E7AA7B7-2374-4A37-8C3B-8FE245C8A2D9}"/>
            </a:ext>
          </a:extLst>
        </xdr:cNvPr>
        <xdr:cNvSpPr/>
      </xdr:nvSpPr>
      <xdr:spPr>
        <a:xfrm>
          <a:off x="9404351" y="3663950"/>
          <a:ext cx="2308225" cy="7493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48</xdr:col>
      <xdr:colOff>238126</xdr:colOff>
      <xdr:row>16</xdr:row>
      <xdr:rowOff>190500</xdr:rowOff>
    </xdr:from>
    <xdr:to>
      <xdr:col>57</xdr:col>
      <xdr:colOff>254001</xdr:colOff>
      <xdr:row>20</xdr:row>
      <xdr:rowOff>76200</xdr:rowOff>
    </xdr:to>
    <xdr:sp macro="" textlink="">
      <xdr:nvSpPr>
        <xdr:cNvPr id="14" name="화살표: 아래로 구부러짐 13">
          <a:extLst>
            <a:ext uri="{FF2B5EF4-FFF2-40B4-BE49-F238E27FC236}">
              <a16:creationId xmlns:a16="http://schemas.microsoft.com/office/drawing/2014/main" id="{BFAEB91F-85D6-44FC-9BAD-37F3A73E353D}"/>
            </a:ext>
          </a:extLst>
        </xdr:cNvPr>
        <xdr:cNvSpPr/>
      </xdr:nvSpPr>
      <xdr:spPr>
        <a:xfrm>
          <a:off x="12430126" y="3663950"/>
          <a:ext cx="2301875" cy="7493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133350</xdr:colOff>
      <xdr:row>15</xdr:row>
      <xdr:rowOff>76199</xdr:rowOff>
    </xdr:from>
    <xdr:to>
      <xdr:col>30</xdr:col>
      <xdr:colOff>9525</xdr:colOff>
      <xdr:row>16</xdr:row>
      <xdr:rowOff>209549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790B10A-DAB3-4F44-8A42-B759540C446D}"/>
            </a:ext>
          </a:extLst>
        </xdr:cNvPr>
        <xdr:cNvSpPr txBox="1"/>
      </xdr:nvSpPr>
      <xdr:spPr>
        <a:xfrm>
          <a:off x="5721350" y="3333749"/>
          <a:ext cx="1908175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count()</a:t>
          </a:r>
          <a:endParaRPr lang="ko-KR" altLang="en-US" sz="1100"/>
        </a:p>
      </xdr:txBody>
    </xdr:sp>
    <xdr:clientData/>
  </xdr:twoCellAnchor>
  <xdr:twoCellAnchor>
    <xdr:from>
      <xdr:col>37</xdr:col>
      <xdr:colOff>228600</xdr:colOff>
      <xdr:row>15</xdr:row>
      <xdr:rowOff>76199</xdr:rowOff>
    </xdr:from>
    <xdr:to>
      <xdr:col>45</xdr:col>
      <xdr:colOff>101600</xdr:colOff>
      <xdr:row>16</xdr:row>
      <xdr:rowOff>209549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8423BAA-42A4-480E-9E60-8E1345681639}"/>
            </a:ext>
          </a:extLst>
        </xdr:cNvPr>
        <xdr:cNvSpPr txBox="1"/>
      </xdr:nvSpPr>
      <xdr:spPr>
        <a:xfrm>
          <a:off x="9626600" y="3333749"/>
          <a:ext cx="1905000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process1()</a:t>
          </a:r>
          <a:endParaRPr lang="ko-KR" altLang="en-US" sz="1100"/>
        </a:p>
      </xdr:txBody>
    </xdr:sp>
    <xdr:clientData/>
  </xdr:twoCellAnchor>
  <xdr:twoCellAnchor>
    <xdr:from>
      <xdr:col>49</xdr:col>
      <xdr:colOff>85725</xdr:colOff>
      <xdr:row>15</xdr:row>
      <xdr:rowOff>76199</xdr:rowOff>
    </xdr:from>
    <xdr:to>
      <xdr:col>56</xdr:col>
      <xdr:colOff>219075</xdr:colOff>
      <xdr:row>16</xdr:row>
      <xdr:rowOff>209549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5A52F2E-32B5-48B2-B6CD-2A41ADB85A7A}"/>
            </a:ext>
          </a:extLst>
        </xdr:cNvPr>
        <xdr:cNvSpPr txBox="1"/>
      </xdr:nvSpPr>
      <xdr:spPr>
        <a:xfrm>
          <a:off x="12531725" y="3333749"/>
          <a:ext cx="1911350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process2()</a:t>
          </a:r>
          <a:endParaRPr lang="ko-KR" altLang="en-US" sz="1100"/>
        </a:p>
      </xdr:txBody>
    </xdr:sp>
    <xdr:clientData/>
  </xdr:twoCellAnchor>
  <xdr:twoCellAnchor>
    <xdr:from>
      <xdr:col>2</xdr:col>
      <xdr:colOff>247649</xdr:colOff>
      <xdr:row>40</xdr:row>
      <xdr:rowOff>44451</xdr:rowOff>
    </xdr:from>
    <xdr:to>
      <xdr:col>32</xdr:col>
      <xdr:colOff>161924</xdr:colOff>
      <xdr:row>77</xdr:row>
      <xdr:rowOff>141655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98B5AA8-AD7F-414C-8C5E-8F4E9C7D1680}"/>
            </a:ext>
          </a:extLst>
        </xdr:cNvPr>
        <xdr:cNvSpPr txBox="1"/>
      </xdr:nvSpPr>
      <xdr:spPr>
        <a:xfrm>
          <a:off x="755649" y="8718551"/>
          <a:ext cx="7534275" cy="80855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일차원으로 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6000x6000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bitmap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6x6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단위로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나누고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비트를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하여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저장한다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일차원으로 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1000x1000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차원으로 볼때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 회전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후 각 셀에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'J'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더한후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70%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이하로 압축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복원 수행​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하는 프로그램을 작성하라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test(), compress(), decompress()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결과의 </a:t>
          </a:r>
          <a:r>
            <a:rPr lang="ko-KR" altLang="ko-K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정확성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  </a:t>
          </a:r>
          <a:r>
            <a:rPr lang="ko-KR" altLang="ko-K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실행시간의 빠른순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점수가 부여된다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정확성과 함께 신속성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요구된다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build()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하는 일은 다음과 같다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1. bitMap 6000*6000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비트배열을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구역을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6*6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나누고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각 구역에서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비트를 세어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 1000*1000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기록한다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2. freq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좌우반전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상하반전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회전시킨다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3.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각 셀에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'J'(74)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더한다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compress()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일은 다음과 같다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freq 1000*1000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이하로 압축한다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decompress()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일은 다음과 같다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>
              <a:effectLst/>
            </a:rPr>
            <a:t>   </a:t>
          </a:r>
          <a:r>
            <a:rPr lang="ko-KR" altLang="en-US">
              <a:effectLst/>
            </a:rPr>
            <a:t>다시 복원한다</a:t>
          </a:r>
          <a:r>
            <a:rPr lang="en-US" altLang="ko-KR">
              <a:effectLst/>
            </a:rPr>
            <a:t>.</a:t>
          </a:r>
        </a:p>
        <a:p>
          <a:pPr eaLnBrk="1" fontAlgn="auto" latinLnBrk="0" hangingPunct="1"/>
          <a:endParaRPr lang="en-US" altLang="ko-KR">
            <a:effectLst/>
          </a:endParaRPr>
        </a:p>
        <a:p>
          <a:pPr eaLnBrk="1" fontAlgn="auto" latinLnBrk="0" hangingPunct="1"/>
          <a:endParaRPr lang="en-US" altLang="ko-KR">
            <a:effectLst/>
          </a:endParaRPr>
        </a:p>
        <a:p>
          <a:pPr eaLnBrk="1" fontAlgn="auto" latinLnBrk="0" hangingPunct="1"/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해결 전략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test()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일과 같다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그렇다고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main()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프로세스를 그대로 따르는 것은 시간이 많이 걸린다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조금더 효율적인 구현이 필요하다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compress()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이하의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압축해야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1. freq[]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모든 셀에서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'J'(74)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빼준다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그러면 남는수는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0~36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표현가능한다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36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100100(2)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비트로 나타낼 수 있으므로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그런데 우리는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이하의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압축해야 하므로 압축률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퍼센트로는 부족하다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어떤 방법을 사용할 수 있을까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다루는 수의 종류가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37(0~36)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가지이므로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진수를 적용해 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수를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진수로 보는 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면 표현이 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즉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비트로 압축할 수 있다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이로써 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</a:t>
          </a:r>
          <a:r>
            <a:rPr lang="ko-KR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압축할 수 있게 된다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decompress()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compress()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역으로 수행한다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ko-KR" altLang="ko-KR">
            <a:effectLst/>
          </a:endParaRPr>
        </a:p>
      </xdr:txBody>
    </xdr:sp>
    <xdr:clientData/>
  </xdr:twoCellAnchor>
  <xdr:twoCellAnchor>
    <xdr:from>
      <xdr:col>31</xdr:col>
      <xdr:colOff>169582</xdr:colOff>
      <xdr:row>158</xdr:row>
      <xdr:rowOff>118409</xdr:rowOff>
    </xdr:from>
    <xdr:to>
      <xdr:col>32</xdr:col>
      <xdr:colOff>201706</xdr:colOff>
      <xdr:row>162</xdr:row>
      <xdr:rowOff>117288</xdr:rowOff>
    </xdr:to>
    <xdr:sp macro="" textlink="">
      <xdr:nvSpPr>
        <xdr:cNvPr id="19" name="화살표: 오른쪽 18">
          <a:extLst>
            <a:ext uri="{FF2B5EF4-FFF2-40B4-BE49-F238E27FC236}">
              <a16:creationId xmlns:a16="http://schemas.microsoft.com/office/drawing/2014/main" id="{F2448B02-F46F-454B-8750-329B868BC1D9}"/>
            </a:ext>
          </a:extLst>
        </xdr:cNvPr>
        <xdr:cNvSpPr/>
      </xdr:nvSpPr>
      <xdr:spPr>
        <a:xfrm>
          <a:off x="8043582" y="34351259"/>
          <a:ext cx="286124" cy="86247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28282</xdr:colOff>
      <xdr:row>153</xdr:row>
      <xdr:rowOff>150212</xdr:rowOff>
    </xdr:from>
    <xdr:to>
      <xdr:col>21</xdr:col>
      <xdr:colOff>80576</xdr:colOff>
      <xdr:row>162</xdr:row>
      <xdr:rowOff>76467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443F8E91-D894-48BB-8339-61ED36468645}"/>
            </a:ext>
          </a:extLst>
        </xdr:cNvPr>
        <xdr:cNvSpPr/>
      </xdr:nvSpPr>
      <xdr:spPr>
        <a:xfrm>
          <a:off x="790282" y="33303562"/>
          <a:ext cx="4624294" cy="186935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* </a:t>
          </a:r>
          <a:r>
            <a:rPr lang="ko-KR" altLang="en-US" sz="1100"/>
            <a:t>또 다른 해법</a:t>
          </a:r>
          <a:endParaRPr lang="en-US" altLang="ko-KR" sz="1100"/>
        </a:p>
        <a:p>
          <a:pPr algn="l"/>
          <a:r>
            <a:rPr lang="en-US" altLang="ko-KR" sz="1100"/>
            <a:t>   37</a:t>
          </a:r>
          <a:r>
            <a:rPr lang="ko-KR" altLang="en-US" sz="1100"/>
            <a:t>진법수로 바꾸는 방법보다는 느리고</a:t>
          </a:r>
          <a:br>
            <a:rPr lang="en-US" altLang="ko-KR" sz="1100"/>
          </a:br>
          <a:r>
            <a:rPr lang="en-US" altLang="ko-KR" sz="1100"/>
            <a:t>   </a:t>
          </a:r>
          <a:r>
            <a:rPr lang="ko-KR" altLang="en-US" sz="1100"/>
            <a:t>압축률 </a:t>
          </a:r>
          <a:r>
            <a:rPr lang="en-US" altLang="ko-KR" sz="1100"/>
            <a:t>70</a:t>
          </a:r>
          <a:r>
            <a:rPr lang="ko-KR" altLang="en-US" sz="1100"/>
            <a:t>프로를 겨우 맞춘다</a:t>
          </a:r>
          <a:r>
            <a:rPr lang="en-US" altLang="ko-KR" sz="1100"/>
            <a:t>.</a:t>
          </a:r>
        </a:p>
        <a:p>
          <a:pPr algn="l"/>
          <a:endParaRPr lang="en-US" altLang="ko-KR" sz="1100"/>
        </a:p>
        <a:p>
          <a:pPr algn="l"/>
          <a:r>
            <a:rPr lang="en-US" altLang="ko-KR" sz="1100"/>
            <a:t>* 0~15</a:t>
          </a:r>
          <a:r>
            <a:rPr lang="ko-KR" altLang="en-US" sz="1100"/>
            <a:t>는 </a:t>
          </a:r>
          <a:r>
            <a:rPr lang="en-US" altLang="ko-KR" sz="1100"/>
            <a:t>5</a:t>
          </a:r>
          <a:r>
            <a:rPr lang="ko-KR" altLang="en-US" sz="1100"/>
            <a:t>비트에 저장하고 나머지는 </a:t>
          </a:r>
          <a:r>
            <a:rPr lang="en-US" altLang="ko-KR" sz="1100"/>
            <a:t>6</a:t>
          </a:r>
          <a:r>
            <a:rPr lang="ko-KR" altLang="en-US" sz="1100"/>
            <a:t>비트에 저장한다</a:t>
          </a:r>
          <a:r>
            <a:rPr lang="en-US" altLang="ko-KR" sz="1100"/>
            <a:t>.</a:t>
          </a:r>
          <a:br>
            <a:rPr lang="en-US" altLang="ko-KR" sz="1100"/>
          </a:br>
          <a:r>
            <a:rPr lang="en-US" altLang="ko-KR" sz="1100"/>
            <a:t>   2</a:t>
          </a:r>
          <a:r>
            <a:rPr lang="ko-KR" altLang="en-US" sz="1100"/>
            <a:t>의 </a:t>
          </a:r>
          <a:r>
            <a:rPr lang="en-US" altLang="ko-KR" sz="1100"/>
            <a:t>4</a:t>
          </a:r>
          <a:r>
            <a:rPr lang="ko-KR" altLang="en-US" sz="1100"/>
            <a:t>승비트가 </a:t>
          </a:r>
          <a:r>
            <a:rPr lang="en-US" altLang="ko-KR" sz="1100"/>
            <a:t>0</a:t>
          </a:r>
          <a:r>
            <a:rPr lang="ko-KR" altLang="en-US" sz="1100"/>
            <a:t>이라면 </a:t>
          </a:r>
          <a:r>
            <a:rPr lang="en-US" altLang="ko-KR" sz="1100"/>
            <a:t>0~15</a:t>
          </a:r>
          <a:r>
            <a:rPr lang="ko-KR" altLang="en-US" sz="1100"/>
            <a:t>이고 </a:t>
          </a:r>
          <a:r>
            <a:rPr lang="en-US" altLang="ko-KR" sz="1100"/>
            <a:t>1</a:t>
          </a:r>
          <a:r>
            <a:rPr lang="ko-KR" altLang="en-US" sz="1100"/>
            <a:t>이라면 </a:t>
          </a:r>
          <a:r>
            <a:rPr lang="en-US" altLang="ko-KR" sz="1100"/>
            <a:t>16~36</a:t>
          </a:r>
          <a:r>
            <a:rPr lang="ko-KR" altLang="en-US" sz="1100"/>
            <a:t>인 것으로 간주한다</a:t>
          </a:r>
          <a:r>
            <a:rPr lang="en-US" altLang="ko-KR" sz="1100"/>
            <a:t>.</a:t>
          </a:r>
        </a:p>
        <a:p>
          <a:pPr algn="l"/>
          <a:r>
            <a:rPr lang="en-US" altLang="ko-KR" sz="1100"/>
            <a:t>   </a:t>
          </a:r>
          <a:r>
            <a:rPr lang="ko-KR" altLang="en-US" sz="1100"/>
            <a:t>이때</a:t>
          </a:r>
          <a:r>
            <a:rPr lang="en-US" altLang="ko-KR" sz="1100"/>
            <a:t>, 32 ~</a:t>
          </a:r>
          <a:r>
            <a:rPr lang="en-US" altLang="ko-KR" sz="1100" baseline="0"/>
            <a:t> 36</a:t>
          </a:r>
          <a:r>
            <a:rPr lang="ko-KR" altLang="en-US" sz="1100" baseline="0"/>
            <a:t>은 오른쪽 그림처럼 예외처리되어야 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28</xdr:col>
      <xdr:colOff>1040</xdr:colOff>
      <xdr:row>126</xdr:row>
      <xdr:rowOff>22412</xdr:rowOff>
    </xdr:from>
    <xdr:to>
      <xdr:col>29</xdr:col>
      <xdr:colOff>-1</xdr:colOff>
      <xdr:row>141</xdr:row>
      <xdr:rowOff>171824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6F942EB-B19B-4588-A44F-27CAAF7637D9}"/>
            </a:ext>
          </a:extLst>
        </xdr:cNvPr>
        <xdr:cNvSpPr txBox="1"/>
      </xdr:nvSpPr>
      <xdr:spPr>
        <a:xfrm>
          <a:off x="7113040" y="27346462"/>
          <a:ext cx="252959" cy="3387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28</xdr:col>
      <xdr:colOff>32765</xdr:colOff>
      <xdr:row>141</xdr:row>
      <xdr:rowOff>171076</xdr:rowOff>
    </xdr:from>
    <xdr:to>
      <xdr:col>28</xdr:col>
      <xdr:colOff>185351</xdr:colOff>
      <xdr:row>162</xdr:row>
      <xdr:rowOff>185645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089EE42-3FE0-480F-91C4-C214A4AE28AC}"/>
            </a:ext>
          </a:extLst>
        </xdr:cNvPr>
        <xdr:cNvSpPr txBox="1"/>
      </xdr:nvSpPr>
      <xdr:spPr>
        <a:xfrm>
          <a:off x="7144765" y="30733626"/>
          <a:ext cx="152586" cy="45484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 editAs="oneCell">
    <xdr:from>
      <xdr:col>41</xdr:col>
      <xdr:colOff>200024</xdr:colOff>
      <xdr:row>21</xdr:row>
      <xdr:rowOff>8283</xdr:rowOff>
    </xdr:from>
    <xdr:to>
      <xdr:col>50</xdr:col>
      <xdr:colOff>173935</xdr:colOff>
      <xdr:row>30</xdr:row>
      <xdr:rowOff>17808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E4EEC4B1-5034-42DB-E96A-69C9812D9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0727220" y="4530587"/>
          <a:ext cx="2284758" cy="1947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92821</xdr:colOff>
      <xdr:row>20</xdr:row>
      <xdr:rowOff>193927</xdr:rowOff>
    </xdr:from>
    <xdr:to>
      <xdr:col>62</xdr:col>
      <xdr:colOff>78440</xdr:colOff>
      <xdr:row>31</xdr:row>
      <xdr:rowOff>2487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C4605A05-A430-2692-EE24-A54195424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3752792" y="4676280"/>
          <a:ext cx="2305236" cy="2260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220943</xdr:colOff>
      <xdr:row>21</xdr:row>
      <xdr:rowOff>8030</xdr:rowOff>
    </xdr:from>
    <xdr:to>
      <xdr:col>73</xdr:col>
      <xdr:colOff>236818</xdr:colOff>
      <xdr:row>30</xdr:row>
      <xdr:rowOff>20731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F5CD718-5507-EA85-E1FF-20E4C784E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6716002" y="4714501"/>
          <a:ext cx="2335492" cy="20297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131379</xdr:colOff>
      <xdr:row>97</xdr:row>
      <xdr:rowOff>59120</xdr:rowOff>
    </xdr:from>
    <xdr:to>
      <xdr:col>26</xdr:col>
      <xdr:colOff>151086</xdr:colOff>
      <xdr:row>103</xdr:row>
      <xdr:rowOff>164224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0036A95-0047-DE94-38F4-3B426ED5B352}"/>
            </a:ext>
          </a:extLst>
        </xdr:cNvPr>
        <xdr:cNvSpPr txBox="1"/>
      </xdr:nvSpPr>
      <xdr:spPr>
        <a:xfrm>
          <a:off x="3205655" y="21086379"/>
          <a:ext cx="3606362" cy="14057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*popcnt[i]</a:t>
          </a:r>
          <a:r>
            <a:rPr lang="en-US" altLang="ko-KR" sz="1100" baseline="0"/>
            <a:t> : i</a:t>
          </a:r>
          <a:r>
            <a:rPr lang="ko-KR" altLang="en-US" sz="1100" baseline="0"/>
            <a:t>가 가진 </a:t>
          </a:r>
          <a:r>
            <a:rPr lang="en-US" altLang="ko-KR" sz="1100" baseline="0"/>
            <a:t>1</a:t>
          </a:r>
          <a:r>
            <a:rPr lang="ko-KR" altLang="en-US" sz="1100" baseline="0"/>
            <a:t>인 비트의 수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for(i=1;i&lt;64;++i){</a:t>
          </a:r>
        </a:p>
        <a:p>
          <a:r>
            <a:rPr lang="en-US" altLang="ko-KR" sz="1100"/>
            <a:t>    popcnt[i] = popcnt[i / 2] + (i &amp; 1);</a:t>
          </a:r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127000</xdr:rowOff>
    </xdr:from>
    <xdr:to>
      <xdr:col>28</xdr:col>
      <xdr:colOff>187325</xdr:colOff>
      <xdr:row>50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8DB867-6F33-4B3C-A790-74C06B054041}"/>
            </a:ext>
          </a:extLst>
        </xdr:cNvPr>
        <xdr:cNvSpPr txBox="1"/>
      </xdr:nvSpPr>
      <xdr:spPr>
        <a:xfrm>
          <a:off x="571500" y="1206500"/>
          <a:ext cx="7616825" cy="9655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테두리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표시한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만개의 사각형이 그려진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10000*10000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150000byte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이내로 압축복원하라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10000*10000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전체가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채워질 수도 있고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드문드문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채워진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결과가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주어질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 하나씩의 정보를 저장하는 것은 낭비가 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그렇다면 어떻게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ko-KR" altLang="ko-KR">
            <a:effectLst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해법연구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10 0111 0001 0000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선분으로 자료를 표현한다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(sr, sc, rn, cn)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16bit *  4 * 10000 = 640000bit 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80000byte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 가능하다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그런데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사각형을 찾는 일이 쉽지 않다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하나의 정보는 가로선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세로선을 갖는 형태가 되고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정보의 수는 평균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 정도 늘어나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160000Byte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예상된다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예측치가 주어진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만개의 공간을 초과하지만 데이터가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생성되며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같은 줄 또는 열에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여러개의 사각형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선분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겹치는 경우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하나의 선분으로 여러 개를 표현할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때문에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데이터수가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만이 되지 않을 가능성이 매우높다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선분으로 자료를 표현한다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가로정보개수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세로정보개수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가로정보들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끝점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(sr, sc, ec)),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세로정보들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끝점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(sr, sc, er))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연속한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가로길이가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이상인 경우는 가로 정보로 표시하고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나머지는 세로정보로 표시한다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16bit * 3(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선분정보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4(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사각형의 선분수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10000(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사각형수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1,920,000bit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240,000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나타낼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예측치가 주어진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만개의 공간을 초과하지만 데이터가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생성되며 여러개의 사각형이 겹치는 경우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데이터수가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만이 되지 않을 가능성이 매우높다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33</xdr:col>
      <xdr:colOff>181083</xdr:colOff>
      <xdr:row>77</xdr:row>
      <xdr:rowOff>82769</xdr:rowOff>
    </xdr:from>
    <xdr:to>
      <xdr:col>54</xdr:col>
      <xdr:colOff>174733</xdr:colOff>
      <xdr:row>85</xdr:row>
      <xdr:rowOff>167728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672CDF-FBCD-4838-A7C7-7C387F4AA325}"/>
            </a:ext>
          </a:extLst>
        </xdr:cNvPr>
        <xdr:cNvSpPr txBox="1"/>
      </xdr:nvSpPr>
      <xdr:spPr>
        <a:xfrm>
          <a:off x="9610833" y="16707069"/>
          <a:ext cx="5994400" cy="1812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1</a:t>
          </a:r>
          <a:r>
            <a:rPr lang="ko-KR" altLang="en-US" sz="1100"/>
            <a:t>이 기록된 정보가 주어질 때</a:t>
          </a:r>
          <a:r>
            <a:rPr lang="en-US" altLang="ko-KR" sz="1100"/>
            <a:t>, </a:t>
          </a:r>
        </a:p>
        <a:p>
          <a:r>
            <a:rPr lang="en-US" altLang="ko-KR" sz="1100"/>
            <a:t>  </a:t>
          </a:r>
          <a:r>
            <a:rPr lang="ko-KR" altLang="en-US" sz="1100"/>
            <a:t>가로로 표현할지 세로로 표현할지 어떤기준으로 나눌 것인가</a:t>
          </a:r>
          <a:r>
            <a:rPr lang="en-US" altLang="ko-KR" sz="1100"/>
            <a:t>?</a:t>
          </a:r>
        </a:p>
        <a:p>
          <a:r>
            <a:rPr lang="en-US" altLang="ko-KR" sz="1100"/>
            <a:t>* </a:t>
          </a:r>
          <a:r>
            <a:rPr lang="ko-KR" altLang="en-US" sz="1100"/>
            <a:t>다양한 방법들이 있을 것이다</a:t>
          </a:r>
          <a:r>
            <a:rPr lang="en-US" altLang="ko-KR" sz="1100"/>
            <a:t>. </a:t>
          </a:r>
          <a:r>
            <a:rPr lang="ko-KR" altLang="en-US" sz="1100"/>
            <a:t>그 중 하나를 생각해 보자면 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en-US" altLang="ko-KR" sz="1100" baseline="0"/>
            <a:t>if( </a:t>
          </a:r>
          <a:r>
            <a:rPr lang="ko-KR" altLang="en-US" sz="1100" baseline="0"/>
            <a:t>연속한 가로 길이 </a:t>
          </a:r>
          <a:r>
            <a:rPr lang="en-US" altLang="ko-KR" sz="1100" baseline="0"/>
            <a:t>&gt; TH) </a:t>
          </a:r>
          <a:r>
            <a:rPr lang="ko-KR" altLang="en-US" sz="1100" baseline="0"/>
            <a:t>가로로 표현</a:t>
          </a:r>
          <a:endParaRPr lang="en-US" altLang="ko-KR" sz="1100" baseline="0"/>
        </a:p>
        <a:p>
          <a:r>
            <a:rPr lang="en-US" altLang="ko-KR" sz="1100" baseline="0"/>
            <a:t>    else </a:t>
          </a:r>
          <a:r>
            <a:rPr lang="ko-KR" altLang="en-US" sz="1100" baseline="0"/>
            <a:t>세로로 표현</a:t>
          </a:r>
          <a:endParaRPr lang="ko-KR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149225</xdr:rowOff>
    </xdr:from>
    <xdr:to>
      <xdr:col>11</xdr:col>
      <xdr:colOff>193674</xdr:colOff>
      <xdr:row>4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AF7474-A81F-8A9D-C6FB-F73AF11582A7}"/>
            </a:ext>
          </a:extLst>
        </xdr:cNvPr>
        <xdr:cNvSpPr txBox="1"/>
      </xdr:nvSpPr>
      <xdr:spPr>
        <a:xfrm>
          <a:off x="1019175" y="368300"/>
          <a:ext cx="2632074" cy="574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첨부파일 참조</a:t>
          </a:r>
          <a:r>
            <a:rPr lang="en-US" altLang="ko-KR" sz="1100"/>
            <a:t>]</a:t>
          </a:r>
          <a:endParaRPr lang="ko-KR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113246</xdr:colOff>
      <xdr:row>28</xdr:row>
      <xdr:rowOff>89083</xdr:rowOff>
    </xdr:from>
    <xdr:to>
      <xdr:col>27</xdr:col>
      <xdr:colOff>265954</xdr:colOff>
      <xdr:row>35</xdr:row>
      <xdr:rowOff>114149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3B5C4D-3133-433F-9168-041A8849C3A8}"/>
            </a:ext>
          </a:extLst>
        </xdr:cNvPr>
        <xdr:cNvSpPr txBox="1"/>
      </xdr:nvSpPr>
      <xdr:spPr>
        <a:xfrm>
          <a:off x="3808946" y="2679883"/>
          <a:ext cx="5410508" cy="15363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1 ~ N</a:t>
          </a:r>
          <a:r>
            <a:rPr lang="ko-KR" altLang="en-US" sz="1100"/>
            <a:t>의 수가 </a:t>
          </a:r>
          <a:r>
            <a:rPr lang="en-US" altLang="ko-KR" sz="1100"/>
            <a:t>0~N-1</a:t>
          </a:r>
          <a:r>
            <a:rPr lang="ko-KR" altLang="en-US" sz="1100"/>
            <a:t>에 저장되어 있다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인덱스를 통하여 </a:t>
          </a:r>
          <a:r>
            <a:rPr lang="en-US" altLang="ko-KR" sz="1100"/>
            <a:t>ori[left_idx],</a:t>
          </a:r>
          <a:r>
            <a:rPr lang="en-US" altLang="ko-KR" sz="1100" baseline="0"/>
            <a:t> ori[right_idx]</a:t>
          </a:r>
          <a:r>
            <a:rPr lang="ko-KR" altLang="en-US" sz="1100"/>
            <a:t>의 값을 비교한 결과를 알수 있으므로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/>
            <a:t>인덱스를 정렬하는</a:t>
          </a:r>
          <a:r>
            <a:rPr lang="ko-KR" altLang="en-US" sz="1100" baseline="0"/>
            <a:t> 전략을 사용할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인덱스가 담긴 배열 </a:t>
          </a:r>
          <a:r>
            <a:rPr lang="en-US" altLang="ko-KR" sz="1100" baseline="0"/>
            <a:t>A[]</a:t>
          </a:r>
          <a:r>
            <a:rPr lang="ko-KR" altLang="en-US" sz="1100" baseline="0"/>
            <a:t>를 </a:t>
          </a:r>
          <a:r>
            <a:rPr lang="en-US" altLang="ko-KR" sz="1100" baseline="0"/>
            <a:t>oderCheck(left, right)</a:t>
          </a:r>
          <a:r>
            <a:rPr lang="ko-KR" altLang="en-US" sz="1100" baseline="0"/>
            <a:t>를 이용하여 정렬한후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dat[A[i]] = i </a:t>
          </a:r>
          <a:r>
            <a:rPr lang="en-US" altLang="ko-KR" sz="1100" i="1" baseline="0">
              <a:solidFill>
                <a:schemeClr val="bg1">
                  <a:lumMod val="65000"/>
                </a:schemeClr>
              </a:solidFill>
            </a:rPr>
            <a:t>+ 1</a:t>
          </a:r>
          <a:r>
            <a:rPr lang="en-US" altLang="ko-KR" sz="1100" baseline="0"/>
            <a:t>; </a:t>
          </a:r>
          <a:r>
            <a:rPr lang="ko-KR" altLang="en-US" sz="1100" baseline="0"/>
            <a:t>로 </a:t>
          </a:r>
          <a:r>
            <a:rPr lang="en-US" altLang="ko-KR" sz="1100" baseline="0"/>
            <a:t>ori[]</a:t>
          </a:r>
          <a:r>
            <a:rPr lang="ko-KR" altLang="en-US" sz="1100" baseline="0"/>
            <a:t>를 구할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53578</xdr:colOff>
      <xdr:row>18</xdr:row>
      <xdr:rowOff>89297</xdr:rowOff>
    </xdr:from>
    <xdr:to>
      <xdr:col>6</xdr:col>
      <xdr:colOff>303609</xdr:colOff>
      <xdr:row>24</xdr:row>
      <xdr:rowOff>113109</xdr:rowOff>
    </xdr:to>
    <xdr:sp macro="" textlink="">
      <xdr:nvSpPr>
        <xdr:cNvPr id="3" name="화살표: 왼쪽으로 구부러짐 2">
          <a:extLst>
            <a:ext uri="{FF2B5EF4-FFF2-40B4-BE49-F238E27FC236}">
              <a16:creationId xmlns:a16="http://schemas.microsoft.com/office/drawing/2014/main" id="{762FF24C-F728-4A4F-BC3E-2AA1A44BFF38}"/>
            </a:ext>
          </a:extLst>
        </xdr:cNvPr>
        <xdr:cNvSpPr/>
      </xdr:nvSpPr>
      <xdr:spPr>
        <a:xfrm>
          <a:off x="2872978" y="521097"/>
          <a:ext cx="237331" cy="1319212"/>
        </a:xfrm>
        <a:prstGeom prst="curved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181371</xdr:colOff>
      <xdr:row>17</xdr:row>
      <xdr:rowOff>56355</xdr:rowOff>
    </xdr:from>
    <xdr:to>
      <xdr:col>7</xdr:col>
      <xdr:colOff>294878</xdr:colOff>
      <xdr:row>26</xdr:row>
      <xdr:rowOff>29766</xdr:rowOff>
    </xdr:to>
    <xdr:sp macro="" textlink="">
      <xdr:nvSpPr>
        <xdr:cNvPr id="4" name="화살표: 왼쪽으로 구부러짐 3">
          <a:extLst>
            <a:ext uri="{FF2B5EF4-FFF2-40B4-BE49-F238E27FC236}">
              <a16:creationId xmlns:a16="http://schemas.microsoft.com/office/drawing/2014/main" id="{8CC9EE63-8007-47D1-8DF3-FD1CCA1EB919}"/>
            </a:ext>
          </a:extLst>
        </xdr:cNvPr>
        <xdr:cNvSpPr/>
      </xdr:nvSpPr>
      <xdr:spPr>
        <a:xfrm>
          <a:off x="3000771" y="272255"/>
          <a:ext cx="405607" cy="1916511"/>
        </a:xfrm>
        <a:prstGeom prst="curvedLef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333376</xdr:colOff>
      <xdr:row>17</xdr:row>
      <xdr:rowOff>113506</xdr:rowOff>
    </xdr:from>
    <xdr:to>
      <xdr:col>20</xdr:col>
      <xdr:colOff>175419</xdr:colOff>
      <xdr:row>25</xdr:row>
      <xdr:rowOff>47625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19D7AB-2598-429A-ACCD-40144B297CAB}"/>
            </a:ext>
          </a:extLst>
        </xdr:cNvPr>
        <xdr:cNvSpPr txBox="1"/>
      </xdr:nvSpPr>
      <xdr:spPr>
        <a:xfrm>
          <a:off x="3692526" y="329406"/>
          <a:ext cx="3391693" cy="16613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학생번호 </a:t>
          </a:r>
          <a:r>
            <a:rPr lang="en-US" altLang="ko-KR" sz="1100"/>
            <a:t>0~N-1</a:t>
          </a:r>
          <a:r>
            <a:rPr lang="ko-KR" altLang="en-US" sz="1100"/>
            <a:t>까지 빠짐없이 중복없이 존재한다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카드번호 </a:t>
          </a:r>
          <a:r>
            <a:rPr lang="en-US" altLang="ko-KR" sz="1100"/>
            <a:t>1~N</a:t>
          </a:r>
          <a:r>
            <a:rPr lang="ko-KR" altLang="en-US" sz="1100"/>
            <a:t>까지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빠짐없이 중복없이 존재한다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학생번호와 카드번호가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대응하므로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학생번호를 정렬할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정렬된 학생번호를 이용하여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origin[]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배열을 복원할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정렬은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O(N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logN)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이상의 효율을 갖는 알고리즘이 필요하다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  <xdr:twoCellAnchor>
    <xdr:from>
      <xdr:col>1</xdr:col>
      <xdr:colOff>155121</xdr:colOff>
      <xdr:row>0</xdr:row>
      <xdr:rowOff>63954</xdr:rowOff>
    </xdr:from>
    <xdr:to>
      <xdr:col>17</xdr:col>
      <xdr:colOff>85724</xdr:colOff>
      <xdr:row>3</xdr:row>
      <xdr:rowOff>54428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DA9607F-80EE-FAD6-333A-9331F2C3CB62}"/>
            </a:ext>
          </a:extLst>
        </xdr:cNvPr>
        <xdr:cNvSpPr txBox="1"/>
      </xdr:nvSpPr>
      <xdr:spPr>
        <a:xfrm>
          <a:off x="449035" y="63954"/>
          <a:ext cx="5406118" cy="6436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먼저 </a:t>
          </a:r>
          <a:r>
            <a:rPr lang="en-US" altLang="ko-KR" sz="1100"/>
            <a:t>naive</a:t>
          </a:r>
          <a:r>
            <a:rPr lang="ko-KR" altLang="en-US" sz="1100"/>
            <a:t>한 방법을 생각해 본다</a:t>
          </a:r>
          <a:r>
            <a:rPr lang="en-US" altLang="ko-KR" sz="1100"/>
            <a:t>.]</a:t>
          </a:r>
        </a:p>
        <a:p>
          <a:r>
            <a:rPr lang="ko-KR" altLang="en-US" sz="1100"/>
            <a:t> </a:t>
          </a:r>
        </a:p>
      </xdr:txBody>
    </xdr:sp>
    <xdr:clientData/>
  </xdr:twoCellAnchor>
  <xdr:twoCellAnchor>
    <xdr:from>
      <xdr:col>8</xdr:col>
      <xdr:colOff>56696</xdr:colOff>
      <xdr:row>4</xdr:row>
      <xdr:rowOff>59869</xdr:rowOff>
    </xdr:from>
    <xdr:to>
      <xdr:col>17</xdr:col>
      <xdr:colOff>119742</xdr:colOff>
      <xdr:row>8</xdr:row>
      <xdr:rowOff>127453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8F5650E-D032-8D3F-1BB8-366756404B08}"/>
            </a:ext>
          </a:extLst>
        </xdr:cNvPr>
        <xdr:cNvSpPr txBox="1"/>
      </xdr:nvSpPr>
      <xdr:spPr>
        <a:xfrm>
          <a:off x="3180896" y="930726"/>
          <a:ext cx="2708275" cy="938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orderCheck(j, i) </a:t>
          </a:r>
          <a:r>
            <a:rPr lang="ko-KR" altLang="en-US" sz="1100"/>
            <a:t>이 참이라면 </a:t>
          </a:r>
          <a:endParaRPr lang="en-US" altLang="ko-KR" sz="1100"/>
        </a:p>
        <a:p>
          <a:r>
            <a:rPr lang="ko-KR" altLang="en-US" sz="1100"/>
            <a:t>    </a:t>
          </a:r>
          <a:r>
            <a:rPr lang="en-US" altLang="ko-KR" sz="1100"/>
            <a:t>dat[i] ++;</a:t>
          </a:r>
        </a:p>
        <a:p>
          <a:r>
            <a:rPr lang="en-US" altLang="ko-KR" sz="1100"/>
            <a:t>* </a:t>
          </a:r>
          <a:r>
            <a:rPr lang="ko-KR" altLang="en-US" sz="1100"/>
            <a:t>시간복잡도 </a:t>
          </a:r>
          <a:r>
            <a:rPr lang="en-US" altLang="ko-KR" sz="1100"/>
            <a:t>: O(N*N)</a:t>
          </a:r>
          <a:endParaRPr lang="ko-KR" altLang="en-US" sz="1100"/>
        </a:p>
      </xdr:txBody>
    </xdr:sp>
    <xdr:clientData/>
  </xdr:twoCellAnchor>
  <xdr:twoCellAnchor>
    <xdr:from>
      <xdr:col>6</xdr:col>
      <xdr:colOff>18600</xdr:colOff>
      <xdr:row>3</xdr:row>
      <xdr:rowOff>97971</xdr:rowOff>
    </xdr:from>
    <xdr:to>
      <xdr:col>7</xdr:col>
      <xdr:colOff>6806</xdr:colOff>
      <xdr:row>5</xdr:row>
      <xdr:rowOff>57604</xdr:rowOff>
    </xdr:to>
    <xdr:sp macro="" textlink="">
      <xdr:nvSpPr>
        <xdr:cNvPr id="8" name="설명선: 아래쪽 화살표 7">
          <a:extLst>
            <a:ext uri="{FF2B5EF4-FFF2-40B4-BE49-F238E27FC236}">
              <a16:creationId xmlns:a16="http://schemas.microsoft.com/office/drawing/2014/main" id="{88CBA334-792E-EFA9-FD82-97C566ED9F4B}"/>
            </a:ext>
          </a:extLst>
        </xdr:cNvPr>
        <xdr:cNvSpPr/>
      </xdr:nvSpPr>
      <xdr:spPr>
        <a:xfrm>
          <a:off x="2554971" y="751114"/>
          <a:ext cx="282121" cy="395061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i</a:t>
          </a:r>
          <a:endParaRPr lang="ko-KR" altLang="en-US" sz="1100"/>
        </a:p>
      </xdr:txBody>
    </xdr:sp>
    <xdr:clientData/>
  </xdr:twoCellAnchor>
  <xdr:twoCellAnchor>
    <xdr:from>
      <xdr:col>5</xdr:col>
      <xdr:colOff>10433</xdr:colOff>
      <xdr:row>3</xdr:row>
      <xdr:rowOff>77561</xdr:rowOff>
    </xdr:from>
    <xdr:to>
      <xdr:col>5</xdr:col>
      <xdr:colOff>226333</xdr:colOff>
      <xdr:row>5</xdr:row>
      <xdr:rowOff>37194</xdr:rowOff>
    </xdr:to>
    <xdr:sp macro="" textlink="">
      <xdr:nvSpPr>
        <xdr:cNvPr id="9" name="설명선: 아래쪽 화살표 8">
          <a:extLst>
            <a:ext uri="{FF2B5EF4-FFF2-40B4-BE49-F238E27FC236}">
              <a16:creationId xmlns:a16="http://schemas.microsoft.com/office/drawing/2014/main" id="{9F1C7043-5C54-63F5-ED87-2B9010B34C85}"/>
            </a:ext>
          </a:extLst>
        </xdr:cNvPr>
        <xdr:cNvSpPr/>
      </xdr:nvSpPr>
      <xdr:spPr>
        <a:xfrm>
          <a:off x="2252890" y="730704"/>
          <a:ext cx="215900" cy="395061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j</a:t>
          </a:r>
          <a:endParaRPr lang="ko-KR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257346</xdr:colOff>
      <xdr:row>4</xdr:row>
      <xdr:rowOff>154101</xdr:rowOff>
    </xdr:from>
    <xdr:to>
      <xdr:col>20</xdr:col>
      <xdr:colOff>75179</xdr:colOff>
      <xdr:row>5</xdr:row>
      <xdr:rowOff>255814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40431B-9C94-41C7-A6C3-91C791339734}"/>
            </a:ext>
          </a:extLst>
        </xdr:cNvPr>
        <xdr:cNvSpPr txBox="1"/>
      </xdr:nvSpPr>
      <xdr:spPr>
        <a:xfrm>
          <a:off x="3819696" y="1297101"/>
          <a:ext cx="3589733" cy="387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for(int i=0;i&lt;10;++i) C[A[i]] ++;</a:t>
          </a:r>
          <a:endParaRPr lang="ko-KR" altLang="en-US" sz="1600"/>
        </a:p>
      </xdr:txBody>
    </xdr:sp>
    <xdr:clientData/>
  </xdr:twoCellAnchor>
  <xdr:twoCellAnchor>
    <xdr:from>
      <xdr:col>9</xdr:col>
      <xdr:colOff>268231</xdr:colOff>
      <xdr:row>6</xdr:row>
      <xdr:rowOff>241186</xdr:rowOff>
    </xdr:from>
    <xdr:to>
      <xdr:col>20</xdr:col>
      <xdr:colOff>86064</xdr:colOff>
      <xdr:row>8</xdr:row>
      <xdr:rowOff>54428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4A35A3-6F4B-461F-AE7A-FFF718BB8E26}"/>
            </a:ext>
          </a:extLst>
        </xdr:cNvPr>
        <xdr:cNvSpPr txBox="1"/>
      </xdr:nvSpPr>
      <xdr:spPr>
        <a:xfrm>
          <a:off x="3830581" y="1955686"/>
          <a:ext cx="3589733" cy="3847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for(int i=1;i&lt;=5;++i) C[i] += C[i-1];</a:t>
          </a:r>
          <a:endParaRPr lang="ko-KR" altLang="en-US" sz="1600"/>
        </a:p>
      </xdr:txBody>
    </xdr:sp>
    <xdr:clientData/>
  </xdr:twoCellAnchor>
  <xdr:twoCellAnchor>
    <xdr:from>
      <xdr:col>13</xdr:col>
      <xdr:colOff>202916</xdr:colOff>
      <xdr:row>9</xdr:row>
      <xdr:rowOff>56130</xdr:rowOff>
    </xdr:from>
    <xdr:to>
      <xdr:col>26</xdr:col>
      <xdr:colOff>16328</xdr:colOff>
      <xdr:row>11</xdr:row>
      <xdr:rowOff>168729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123E4CC-3A50-4DB9-877D-E270D651B339}"/>
            </a:ext>
          </a:extLst>
        </xdr:cNvPr>
        <xdr:cNvSpPr txBox="1"/>
      </xdr:nvSpPr>
      <xdr:spPr>
        <a:xfrm>
          <a:off x="5136866" y="2627880"/>
          <a:ext cx="4271112" cy="684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for(int i=9; i</a:t>
          </a:r>
          <a:r>
            <a:rPr lang="en-US" altLang="ko-KR" sz="1600" baseline="0"/>
            <a:t> &gt;</a:t>
          </a:r>
          <a:r>
            <a:rPr lang="en-US" altLang="ko-KR" sz="1600"/>
            <a:t>= 0; --i) </a:t>
          </a:r>
        </a:p>
        <a:p>
          <a:r>
            <a:rPr lang="en-US" altLang="ko-KR" sz="1600"/>
            <a:t>    sorted_A[--C[A[i]]] = A[i];</a:t>
          </a:r>
          <a:endParaRPr lang="ko-KR" altLang="en-US" sz="1600"/>
        </a:p>
      </xdr:txBody>
    </xdr:sp>
    <xdr:clientData/>
  </xdr:twoCellAnchor>
  <xdr:twoCellAnchor>
    <xdr:from>
      <xdr:col>2</xdr:col>
      <xdr:colOff>46172</xdr:colOff>
      <xdr:row>15</xdr:row>
      <xdr:rowOff>104423</xdr:rowOff>
    </xdr:from>
    <xdr:to>
      <xdr:col>13</xdr:col>
      <xdr:colOff>68297</xdr:colOff>
      <xdr:row>17</xdr:row>
      <xdr:rowOff>10026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988F82D-11DE-CAC3-103A-75143E844092}"/>
            </a:ext>
          </a:extLst>
        </xdr:cNvPr>
        <xdr:cNvSpPr txBox="1"/>
      </xdr:nvSpPr>
      <xdr:spPr>
        <a:xfrm>
          <a:off x="727961" y="4390673"/>
          <a:ext cx="4248218" cy="477103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600"/>
            <a:t>[self counting sort]</a:t>
          </a:r>
          <a:endParaRPr lang="ko-KR" altLang="en-US" sz="1600"/>
        </a:p>
      </xdr:txBody>
    </xdr:sp>
    <xdr:clientData/>
  </xdr:twoCellAnchor>
  <xdr:twoCellAnchor>
    <xdr:from>
      <xdr:col>2</xdr:col>
      <xdr:colOff>734593</xdr:colOff>
      <xdr:row>17</xdr:row>
      <xdr:rowOff>259347</xdr:rowOff>
    </xdr:from>
    <xdr:to>
      <xdr:col>3</xdr:col>
      <xdr:colOff>328694</xdr:colOff>
      <xdr:row>18</xdr:row>
      <xdr:rowOff>278898</xdr:rowOff>
    </xdr:to>
    <xdr:sp macro="" textlink="">
      <xdr:nvSpPr>
        <xdr:cNvPr id="7" name="설명선: 아래쪽 화살표 6">
          <a:extLst>
            <a:ext uri="{FF2B5EF4-FFF2-40B4-BE49-F238E27FC236}">
              <a16:creationId xmlns:a16="http://schemas.microsoft.com/office/drawing/2014/main" id="{59C57F5B-3F3F-B9C2-55B8-4D3FB9453B2F}"/>
            </a:ext>
          </a:extLst>
        </xdr:cNvPr>
        <xdr:cNvSpPr/>
      </xdr:nvSpPr>
      <xdr:spPr>
        <a:xfrm>
          <a:off x="1416382" y="5117097"/>
          <a:ext cx="411246" cy="305301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35107</xdr:colOff>
      <xdr:row>24</xdr:row>
      <xdr:rowOff>19689</xdr:rowOff>
    </xdr:from>
    <xdr:to>
      <xdr:col>7</xdr:col>
      <xdr:colOff>115093</xdr:colOff>
      <xdr:row>25</xdr:row>
      <xdr:rowOff>39240</xdr:rowOff>
    </xdr:to>
    <xdr:sp macro="" textlink="">
      <xdr:nvSpPr>
        <xdr:cNvPr id="8" name="설명선: 아래쪽 화살표 7">
          <a:extLst>
            <a:ext uri="{FF2B5EF4-FFF2-40B4-BE49-F238E27FC236}">
              <a16:creationId xmlns:a16="http://schemas.microsoft.com/office/drawing/2014/main" id="{17AE64A7-83F4-45C5-8C24-C09A8CF13C7F}"/>
            </a:ext>
          </a:extLst>
        </xdr:cNvPr>
        <xdr:cNvSpPr/>
      </xdr:nvSpPr>
      <xdr:spPr>
        <a:xfrm>
          <a:off x="2564159" y="6956517"/>
          <a:ext cx="421572" cy="308585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</xdr:row>
      <xdr:rowOff>152400</xdr:rowOff>
    </xdr:from>
    <xdr:to>
      <xdr:col>10</xdr:col>
      <xdr:colOff>440120</xdr:colOff>
      <xdr:row>18</xdr:row>
      <xdr:rowOff>209550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7C16E4-0A7D-4046-9D46-9CAC0E626E04}"/>
            </a:ext>
          </a:extLst>
        </xdr:cNvPr>
        <xdr:cNvSpPr txBox="1"/>
      </xdr:nvSpPr>
      <xdr:spPr>
        <a:xfrm>
          <a:off x="1009650" y="368300"/>
          <a:ext cx="7272720" cy="3727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</a:t>
          </a:r>
          <a:r>
            <a:rPr lang="ko-KR" altLang="en-US" sz="1100"/>
            <a:t>사용가능한 메모리는 </a:t>
          </a:r>
          <a:r>
            <a:rPr lang="en-US" altLang="ko-KR" sz="1100"/>
            <a:t>256MB</a:t>
          </a:r>
          <a:r>
            <a:rPr lang="ko-KR" altLang="en-US" sz="1100"/>
            <a:t>인데 </a:t>
          </a:r>
          <a:r>
            <a:rPr lang="en-US" altLang="ko-KR" sz="1100"/>
            <a:t>main</a:t>
          </a:r>
          <a:r>
            <a:rPr lang="ko-KR" altLang="en-US" sz="1100"/>
            <a:t>에서 사용하는 것을 포함한 용량이다</a:t>
          </a:r>
          <a:r>
            <a:rPr lang="en-US" altLang="ko-KR" sz="1100"/>
            <a:t>.</a:t>
          </a:r>
        </a:p>
        <a:p>
          <a:r>
            <a:rPr lang="ko-KR" altLang="en-US" sz="1100"/>
            <a:t>    따라서 </a:t>
          </a:r>
          <a:r>
            <a:rPr lang="en-US" altLang="ko-KR" sz="1100"/>
            <a:t>user.cpp</a:t>
          </a:r>
          <a:r>
            <a:rPr lang="ko-KR" altLang="en-US" sz="1100"/>
            <a:t>에서 사용가능한 메모리를 계산해봐야 한다</a:t>
          </a:r>
          <a:r>
            <a:rPr lang="en-US" altLang="ko-KR" sz="1100"/>
            <a:t>.</a:t>
          </a:r>
        </a:p>
        <a:p>
          <a:r>
            <a:rPr lang="en-US" altLang="ko-KR" sz="1100" baseline="0"/>
            <a:t>    </a:t>
          </a:r>
          <a:r>
            <a:rPr lang="en-US" altLang="ko-KR" sz="1100"/>
            <a:t>main</a:t>
          </a:r>
          <a:r>
            <a:rPr lang="ko-KR" altLang="en-US" sz="1100"/>
            <a:t>에서 아래와 같이 사용하고 있으므로 </a:t>
          </a:r>
          <a:r>
            <a:rPr lang="en-US" altLang="ko-KR" sz="1100"/>
            <a:t>25</a:t>
          </a:r>
          <a:r>
            <a:rPr lang="ko-KR" altLang="en-US" sz="1100"/>
            <a:t>백만 </a:t>
          </a:r>
          <a:r>
            <a:rPr lang="en-US" altLang="ko-KR" sz="1100"/>
            <a:t>* 4 = 1</a:t>
          </a:r>
          <a:r>
            <a:rPr lang="ko-KR" altLang="en-US" sz="1100"/>
            <a:t>억</a:t>
          </a:r>
          <a:r>
            <a:rPr lang="en-US" altLang="ko-KR" sz="1100"/>
            <a:t>byte</a:t>
          </a:r>
          <a:r>
            <a:rPr lang="ko-KR" altLang="en-US" sz="1100"/>
            <a:t>이므로 약 </a:t>
          </a:r>
          <a:r>
            <a:rPr lang="en-US" altLang="ko-KR" sz="1100"/>
            <a:t>100M</a:t>
          </a:r>
          <a:r>
            <a:rPr lang="ko-KR" altLang="en-US" sz="1100"/>
            <a:t>를 사용한다</a:t>
          </a:r>
          <a:r>
            <a:rPr lang="en-US" altLang="ko-KR" sz="1100"/>
            <a:t>.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 int N, A[25000000 + 1];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static int M, Q[10000 + 1];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static int ans[10000 + 1];</a:t>
          </a:r>
        </a:p>
        <a:p>
          <a:r>
            <a:rPr lang="ko-KR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사용자는 약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 MB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사용할 수있다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즉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25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백만 크기의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개만 사용가능하다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/>
        </a:p>
        <a:p>
          <a:r>
            <a:rPr lang="en-US" altLang="ko-KR" sz="1100"/>
            <a:t>2. A[i]</a:t>
          </a:r>
          <a:r>
            <a:rPr lang="ko-KR" altLang="en-US" sz="1100"/>
            <a:t>가 </a:t>
          </a:r>
          <a:r>
            <a:rPr lang="en-US" altLang="ko-KR" sz="1100"/>
            <a:t>32bit</a:t>
          </a:r>
          <a:r>
            <a:rPr lang="ko-KR" altLang="en-US" sz="1100"/>
            <a:t>를 모두 사용한다</a:t>
          </a:r>
          <a:r>
            <a:rPr lang="en-US" altLang="ko-KR" sz="1100"/>
            <a:t>.  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/>
            <a:t>따라서 </a:t>
          </a:r>
          <a:r>
            <a:rPr lang="en-US" altLang="ko-KR" sz="1100"/>
            <a:t>ADD(2147483648)</a:t>
          </a:r>
          <a:r>
            <a:rPr lang="ko-KR" altLang="en-US" sz="1100"/>
            <a:t>를 더하여 </a:t>
          </a:r>
          <a:r>
            <a:rPr lang="en-US" altLang="ko-KR" sz="1100"/>
            <a:t>0</a:t>
          </a:r>
          <a:r>
            <a:rPr lang="ko-KR" altLang="en-US" sz="1100"/>
            <a:t>이상의 수로 만들어 정렬해야 한다</a:t>
          </a:r>
          <a:r>
            <a:rPr lang="en-US" altLang="ko-KR" sz="1100"/>
            <a:t>.</a:t>
          </a:r>
        </a:p>
        <a:p>
          <a:r>
            <a:rPr lang="en-US" altLang="ko-KR" sz="1100"/>
            <a:t>    </a:t>
          </a:r>
          <a:r>
            <a:rPr lang="ko-KR" altLang="en-US" sz="1100"/>
            <a:t>그리고 </a:t>
          </a:r>
          <a:r>
            <a:rPr lang="en-US" altLang="ko-KR" sz="1100"/>
            <a:t>query</a:t>
          </a:r>
          <a:r>
            <a:rPr lang="ko-KR" altLang="en-US" sz="1100"/>
            <a:t>에 사용할 때</a:t>
          </a:r>
          <a:r>
            <a:rPr lang="en-US" altLang="ko-KR" sz="1100"/>
            <a:t>, ADD</a:t>
          </a:r>
          <a:r>
            <a:rPr lang="ko-KR" altLang="en-US" sz="1100"/>
            <a:t>를 빼고 사용해야 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5</xdr:col>
      <xdr:colOff>496067</xdr:colOff>
      <xdr:row>7</xdr:row>
      <xdr:rowOff>49157</xdr:rowOff>
    </xdr:from>
    <xdr:to>
      <xdr:col>6</xdr:col>
      <xdr:colOff>479535</xdr:colOff>
      <xdr:row>8</xdr:row>
      <xdr:rowOff>88790</xdr:rowOff>
    </xdr:to>
    <xdr:sp macro="" textlink="">
      <xdr:nvSpPr>
        <xdr:cNvPr id="3" name="화살표: 오른쪽 2">
          <a:extLst>
            <a:ext uri="{FF2B5EF4-FFF2-40B4-BE49-F238E27FC236}">
              <a16:creationId xmlns:a16="http://schemas.microsoft.com/office/drawing/2014/main" id="{E6CC3D02-55F1-4606-A9A7-A01F4E356503}"/>
            </a:ext>
          </a:extLst>
        </xdr:cNvPr>
        <xdr:cNvSpPr/>
      </xdr:nvSpPr>
      <xdr:spPr>
        <a:xfrm>
          <a:off x="4172717" y="1560457"/>
          <a:ext cx="751818" cy="25553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532085</xdr:colOff>
      <xdr:row>6</xdr:row>
      <xdr:rowOff>13138</xdr:rowOff>
    </xdr:from>
    <xdr:to>
      <xdr:col>14</xdr:col>
      <xdr:colOff>206813</xdr:colOff>
      <xdr:row>10</xdr:row>
      <xdr:rowOff>134553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B5B63E6-8A35-4B47-99ED-972250EB6331}"/>
            </a:ext>
          </a:extLst>
        </xdr:cNvPr>
        <xdr:cNvSpPr/>
      </xdr:nvSpPr>
      <xdr:spPr>
        <a:xfrm>
          <a:off x="4977085" y="1308538"/>
          <a:ext cx="5815178" cy="9850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* radix</a:t>
          </a:r>
          <a:r>
            <a:rPr lang="en-US" altLang="ko-KR" sz="1100" baseline="0"/>
            <a:t> sort</a:t>
          </a:r>
          <a:r>
            <a:rPr lang="ko-KR" altLang="en-US" sz="1100" baseline="0"/>
            <a:t>를 위하여 </a:t>
          </a:r>
          <a:r>
            <a:rPr lang="en-US" altLang="ko-KR" sz="1100" baseline="0"/>
            <a:t>26</a:t>
          </a:r>
          <a:r>
            <a:rPr lang="ko-KR" altLang="en-US" sz="1100" baseline="0"/>
            <a:t>백만 </a:t>
          </a:r>
          <a:r>
            <a:rPr lang="en-US" altLang="ko-KR" sz="1100" baseline="0"/>
            <a:t>int</a:t>
          </a:r>
          <a:r>
            <a:rPr lang="ko-KR" altLang="en-US" sz="1100" baseline="0"/>
            <a:t>배열이 </a:t>
          </a:r>
          <a:r>
            <a:rPr lang="en-US" altLang="ko-KR" sz="1100" baseline="0"/>
            <a:t>2</a:t>
          </a:r>
          <a:r>
            <a:rPr lang="ko-KR" altLang="en-US" sz="1100" baseline="0"/>
            <a:t>개 필요한데</a:t>
          </a:r>
          <a:endParaRPr lang="en-US" altLang="ko-KR" sz="1100" baseline="0"/>
        </a:p>
        <a:p>
          <a:pPr algn="l"/>
          <a:r>
            <a:rPr lang="en-US" altLang="ko-KR" sz="1100" baseline="0"/>
            <a:t>   </a:t>
          </a:r>
          <a:r>
            <a:rPr lang="ko-KR" altLang="en-US" sz="1100" baseline="0"/>
            <a:t>하나는 선언하여 사용하고 나머지 하나는</a:t>
          </a:r>
          <a:endParaRPr lang="en-US" altLang="ko-KR" sz="1100"/>
        </a:p>
        <a:p>
          <a:pPr algn="l"/>
          <a:r>
            <a:rPr lang="en-US" altLang="ko-KR" sz="1100" baseline="0"/>
            <a:t>   </a:t>
          </a:r>
          <a:r>
            <a:rPr lang="en-US" altLang="ko-K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void initUser(int nSize, int *arr) </a:t>
          </a:r>
          <a:r>
            <a:rPr lang="ko-KR" altLang="en-US" sz="1100"/>
            <a:t>매개변수로 넘어오는  </a:t>
          </a:r>
          <a:r>
            <a:rPr lang="en-US" altLang="ko-KR" sz="1100"/>
            <a:t>int</a:t>
          </a:r>
          <a:r>
            <a:rPr lang="en-US" altLang="ko-KR" sz="1100" baseline="0"/>
            <a:t> arr[] </a:t>
          </a:r>
          <a:r>
            <a:rPr lang="ko-KR" altLang="en-US" sz="1100" baseline="0"/>
            <a:t>을 정렬에 사용한다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5</xdr:col>
      <xdr:colOff>406353</xdr:colOff>
      <xdr:row>15</xdr:row>
      <xdr:rowOff>87680</xdr:rowOff>
    </xdr:from>
    <xdr:to>
      <xdr:col>6</xdr:col>
      <xdr:colOff>389854</xdr:colOff>
      <xdr:row>16</xdr:row>
      <xdr:rowOff>127314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651BD366-4053-4F04-A2E1-DCF6B73DB6C1}"/>
            </a:ext>
          </a:extLst>
        </xdr:cNvPr>
        <xdr:cNvSpPr/>
      </xdr:nvSpPr>
      <xdr:spPr>
        <a:xfrm>
          <a:off x="4083003" y="3326180"/>
          <a:ext cx="751851" cy="25553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513741</xdr:colOff>
      <xdr:row>14</xdr:row>
      <xdr:rowOff>117922</xdr:rowOff>
    </xdr:from>
    <xdr:to>
      <xdr:col>13</xdr:col>
      <xdr:colOff>457542</xdr:colOff>
      <xdr:row>19</xdr:row>
      <xdr:rowOff>134807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823B9988-BE03-48FA-9E56-352DF86C73FD}"/>
            </a:ext>
          </a:extLst>
        </xdr:cNvPr>
        <xdr:cNvSpPr/>
      </xdr:nvSpPr>
      <xdr:spPr>
        <a:xfrm>
          <a:off x="4958741" y="3140522"/>
          <a:ext cx="5398451" cy="10963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* </a:t>
          </a:r>
          <a:r>
            <a:rPr lang="ko-KR" altLang="en-US" sz="1100"/>
            <a:t>모든 수에 </a:t>
          </a:r>
          <a:r>
            <a:rPr lang="en-US" altLang="ko-KR" sz="1100"/>
            <a:t>ADD</a:t>
          </a:r>
          <a:r>
            <a:rPr lang="ko-KR" altLang="en-US" sz="1100"/>
            <a:t>를 더하는 방법은 </a:t>
          </a:r>
          <a:endParaRPr lang="en-US" altLang="ko-KR" sz="1100"/>
        </a:p>
        <a:p>
          <a:pPr algn="l"/>
          <a:r>
            <a:rPr lang="en-US" altLang="ko-KR" sz="1100"/>
            <a:t>   brr[i] = arr[i] + ADD</a:t>
          </a:r>
          <a:r>
            <a:rPr lang="en-US" altLang="ko-KR" sz="1100" baseline="0"/>
            <a:t> </a:t>
          </a:r>
          <a:r>
            <a:rPr lang="ko-KR" altLang="en-US" sz="1100" baseline="0"/>
            <a:t>또는 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brr[i] = arr[i] - ADD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또는 </a:t>
          </a:r>
          <a:br>
            <a:rPr lang="en-US" altLang="ko-KR" sz="1100" baseline="0"/>
          </a:br>
          <a:r>
            <a:rPr lang="en-US" altLang="ko-KR" sz="1100" baseline="0"/>
            <a:t>   brr[i] = arr[i] ^ ADD </a:t>
          </a:r>
          <a:r>
            <a:rPr lang="ko-KR" altLang="en-US" sz="1100" baseline="0"/>
            <a:t>와 같은 방법을 사용할 수 있다</a:t>
          </a:r>
          <a:r>
            <a:rPr lang="en-US" altLang="ko-KR" sz="1100" baseline="0"/>
            <a:t>.</a:t>
          </a:r>
          <a:endParaRPr lang="en-US" altLang="ko-KR" sz="1100"/>
        </a:p>
      </xdr:txBody>
    </xdr:sp>
    <xdr:clientData/>
  </xdr:twoCellAnchor>
  <xdr:twoCellAnchor>
    <xdr:from>
      <xdr:col>5</xdr:col>
      <xdr:colOff>674077</xdr:colOff>
      <xdr:row>21</xdr:row>
      <xdr:rowOff>190499</xdr:rowOff>
    </xdr:from>
    <xdr:to>
      <xdr:col>13</xdr:col>
      <xdr:colOff>14</xdr:colOff>
      <xdr:row>29</xdr:row>
      <xdr:rowOff>26514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973655E1-5CEE-4D41-ABD9-8C99467FDF05}"/>
            </a:ext>
          </a:extLst>
        </xdr:cNvPr>
        <xdr:cNvSpPr/>
      </xdr:nvSpPr>
      <xdr:spPr>
        <a:xfrm>
          <a:off x="4359519" y="4806461"/>
          <a:ext cx="5568476" cy="159447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기수정렬 문제 정리하기</a:t>
          </a:r>
          <a:r>
            <a:rPr lang="en-US" altLang="ko-KR" sz="3200"/>
            <a:t>.</a:t>
          </a:r>
        </a:p>
        <a:p>
          <a:pPr algn="ctr"/>
          <a:r>
            <a:rPr lang="en-US" altLang="ko-KR" sz="3200"/>
            <a:t>14:50</a:t>
          </a:r>
          <a:r>
            <a:rPr lang="ko-KR" altLang="en-US" sz="3200"/>
            <a:t> 까지</a:t>
          </a:r>
          <a:r>
            <a:rPr lang="en-US" altLang="ko-KR" sz="3200"/>
            <a:t>.</a:t>
          </a:r>
          <a:endParaRPr lang="ko-KR" altLang="en-US" sz="32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540085</xdr:colOff>
      <xdr:row>5</xdr:row>
      <xdr:rowOff>82717</xdr:rowOff>
    </xdr:from>
    <xdr:to>
      <xdr:col>5</xdr:col>
      <xdr:colOff>558362</xdr:colOff>
      <xdr:row>47</xdr:row>
      <xdr:rowOff>98534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430EBB-6170-4B80-BF21-D331D8B52F0B}"/>
            </a:ext>
          </a:extLst>
        </xdr:cNvPr>
        <xdr:cNvSpPr txBox="1"/>
      </xdr:nvSpPr>
      <xdr:spPr>
        <a:xfrm>
          <a:off x="540085" y="1166596"/>
          <a:ext cx="5904070" cy="91204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요약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16bit(0~65535)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수를 랜덤 추출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일부 같은수 포함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수를 이용하여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32bit(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상위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16bit,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하위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16bit)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1048576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개를 생성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사용자는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1M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한도의 지역메모리를 이용하여 정렬해야 함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사용자는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main.cpp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hw_sort(short data[1024])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함수를 사용할 수 있음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데이터 생성은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정수를 이용하여 만들어진다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따라서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비트 단위로 보면 많아야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서로다른 정수가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test()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함수로 주어지는 데이터는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unsigned int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타입이지만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hw_sort()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정렬할 수 있는 정수는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short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타입이다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1M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범위의 지역메모리만을 허용하므로 메모리 공간 사용을 최적화할 필요가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(4)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점수는 정렬 시간을 통하여 체크되므로 가능한 빠른속도로 정렬해야 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(5)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어떤 정렬을 사용할수 있을까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?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1]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다양한 해법이 있겠지만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hw_sort()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를 사용하지 않는 방법을 생각해본다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약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정수를 골라 이를 이용하여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32bit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정수를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22bit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정수로 바꿀수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advanced_hash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볼수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22bit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정수에서 상위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self counting sort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상위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구간별 하위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self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counting sort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(4) 22bit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정수를 원래의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32bit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정수로 바꾼다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(5)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공간복잡도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65536 * 2 + 2048 * 4 + 2048 * 4 = 131072 + 16384 = 147456</a:t>
          </a: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시간복잡도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두번의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counting sort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를 진행하므로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O(1048576)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hw_sort()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사용하는 방법을 생각해본다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2048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정수를 골라 이를 이용하여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정수를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정수로 바꿀수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advanced_hash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볼수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 22bit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정수에서 상위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self_ounting_sort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상위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구간별 하위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11bit를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정렬하는데 hw_sort()를 사용할 수 있다.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 구간의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1024 이하인 경우 : 1024로 맞추어 hw_sort()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 구간의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1025 ~ 2048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경우 : 두개로 나우어 hw_sort()하고 merge하기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 구간의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2048 초과인 경우라면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self_ounting_sort =&gt; </a:t>
          </a:r>
          <a:r>
            <a:rPr lang="ko-KR" altLang="en-US" sz="1100" i="1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거의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나오지 않는다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 해법연구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1과 시간복잡도는 같지만 실행 점수는 더 좋다.</a:t>
          </a:r>
          <a:endParaRPr lang="ko-KR" altLang="ko-KR">
            <a:effectLst/>
          </a:endParaRPr>
        </a:p>
      </xdr:txBody>
    </xdr:sp>
    <xdr:clientData/>
  </xdr:twoCellAnchor>
  <xdr:twoCellAnchor>
    <xdr:from>
      <xdr:col>6</xdr:col>
      <xdr:colOff>263769</xdr:colOff>
      <xdr:row>30</xdr:row>
      <xdr:rowOff>87923</xdr:rowOff>
    </xdr:from>
    <xdr:to>
      <xdr:col>23</xdr:col>
      <xdr:colOff>534866</xdr:colOff>
      <xdr:row>42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40A679-1B1F-41D5-AF7F-AAC1A136ED20}"/>
            </a:ext>
          </a:extLst>
        </xdr:cNvPr>
        <xdr:cNvSpPr txBox="1"/>
      </xdr:nvSpPr>
      <xdr:spPr>
        <a:xfrm>
          <a:off x="6823319" y="6564923"/>
          <a:ext cx="6341697" cy="2512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int read(unsigned char*tg, int i) {     // LM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 중에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i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번 비트가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인지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인지 읽어오기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 return (tg[i / 8] &gt;&gt; (i % 8 )) &amp; 1;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예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 == 67인 경우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tg[67 / 8]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&gt;&gt; (67 % 8) =</a:t>
          </a:r>
        </a:p>
        <a:p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tg[8] &gt;&gt; 3</a:t>
          </a:r>
        </a:p>
        <a:p>
          <a:endParaRPr lang="en-US" altLang="ko-K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// i번 비트를 1로 채우기</a:t>
          </a:r>
        </a:p>
        <a:p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void write(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unsigned char*tg, int i) { 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tg[i / 8] |=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1&lt;&lt;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(i % 8 );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198211</xdr:colOff>
      <xdr:row>0</xdr:row>
      <xdr:rowOff>114299</xdr:rowOff>
    </xdr:from>
    <xdr:to>
      <xdr:col>22</xdr:col>
      <xdr:colOff>68490</xdr:colOff>
      <xdr:row>24</xdr:row>
      <xdr:rowOff>137809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7D7952-2076-49EF-BD6C-70F9147614E5}"/>
            </a:ext>
          </a:extLst>
        </xdr:cNvPr>
        <xdr:cNvSpPr txBox="1"/>
      </xdr:nvSpPr>
      <xdr:spPr>
        <a:xfrm>
          <a:off x="530573" y="114299"/>
          <a:ext cx="6849874" cy="644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 baseline="0"/>
            <a:t>1. </a:t>
          </a:r>
          <a:r>
            <a:rPr lang="en-US" altLang="ko-KR" sz="1100"/>
            <a:t> N</a:t>
          </a:r>
          <a:r>
            <a:rPr lang="en-US" altLang="ko-KR" sz="1100" baseline="0"/>
            <a:t> * N(10000) </a:t>
          </a:r>
          <a:r>
            <a:rPr lang="ko-KR" altLang="en-US" sz="1100" baseline="0"/>
            <a:t>의 격자판에 </a:t>
          </a:r>
          <a:r>
            <a:rPr lang="en-US" altLang="ko-KR" sz="1100" baseline="0"/>
            <a:t>M(100000)</a:t>
          </a:r>
          <a:r>
            <a:rPr lang="ko-KR" altLang="en-US" sz="1100" baseline="0"/>
            <a:t>개의 점이 주어진다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격자판 내의 한 사각형</a:t>
          </a:r>
          <a:r>
            <a:rPr lang="en-US" altLang="ko-KR" sz="1100" baseline="0"/>
            <a:t>(</a:t>
          </a:r>
          <a:r>
            <a:rPr lang="ko-KR" altLang="en-US" sz="1100" baseline="0"/>
            <a:t>셀</a:t>
          </a:r>
          <a:r>
            <a:rPr lang="en-US" altLang="ko-KR" sz="1100" baseline="0"/>
            <a:t>)</a:t>
          </a:r>
          <a:r>
            <a:rPr lang="ko-KR" altLang="en-US" sz="1100" baseline="0"/>
            <a:t>으로 모든점을 모을때</a:t>
          </a:r>
          <a:r>
            <a:rPr lang="en-US" altLang="ko-KR" sz="1100" baseline="0"/>
            <a:t>, </a:t>
          </a:r>
          <a:br>
            <a:rPr lang="en-US" altLang="ko-KR" sz="1100" baseline="0"/>
          </a:br>
          <a:r>
            <a:rPr lang="en-US" altLang="ko-KR" sz="1100" baseline="0"/>
            <a:t>    </a:t>
          </a:r>
          <a:r>
            <a:rPr lang="ko-KR" altLang="en-US" sz="1100" baseline="0"/>
            <a:t>이동거리</a:t>
          </a:r>
          <a:r>
            <a:rPr lang="en-US" altLang="ko-KR" sz="1100" baseline="0"/>
            <a:t>(taxicap distance)</a:t>
          </a:r>
          <a:r>
            <a:rPr lang="ko-KR" altLang="en-US" sz="1100" baseline="0"/>
            <a:t> 최소합을 구하시오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1.</a:t>
          </a:r>
          <a:r>
            <a:rPr lang="ko-KR" altLang="en-US" sz="1100" baseline="0"/>
            <a:t>이동거리의 합은 한 기준점이 결정되어 </a:t>
          </a:r>
          <a:r>
            <a:rPr lang="en-US" altLang="ko-KR" sz="1100" baseline="0"/>
            <a:t> B(R, C) </a:t>
          </a:r>
          <a:r>
            <a:rPr lang="ko-KR" altLang="en-US" sz="1100" baseline="0"/>
            <a:t>라고 하자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이동하는 각점들을 </a:t>
          </a:r>
          <a:r>
            <a:rPr lang="en-US" altLang="ko-KR" sz="1100" baseline="0"/>
            <a:t>P(ri, ci)</a:t>
          </a:r>
          <a:r>
            <a:rPr lang="ko-KR" altLang="en-US" sz="1100" baseline="0"/>
            <a:t>라고 하자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3. answer</a:t>
          </a:r>
          <a:r>
            <a:rPr lang="ko-KR" altLang="en-US" sz="1100" baseline="0"/>
            <a:t> </a:t>
          </a:r>
          <a:r>
            <a:rPr lang="en-US" altLang="ko-KR" sz="1100" baseline="0"/>
            <a:t>= abs(R-r1) + abs(C-c1)  +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abs(R-r2) + abs(C-c2) + ... + abs(R-rn) + abs(C-cn)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B(R, C)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결정하기 위하여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N*N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모든 사각형을 후보로 하는 경우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시간복잡도는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O(M * N</a:t>
          </a:r>
          <a:r>
            <a:rPr lang="en-US" altLang="ko-K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어떻게 할 것인가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1.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abs(R-r1)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abs(C-c1)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abs(R-r2)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abs(C-c2)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... + abs(R-rn)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abs(C-cn)</a:t>
          </a:r>
          <a:endParaRPr lang="ko-KR" altLang="ko-KR">
            <a:solidFill>
              <a:srgbClr val="FF0000"/>
            </a:solidFill>
            <a:effectLst/>
          </a:endParaRPr>
        </a:p>
        <a:p>
          <a:r>
            <a:rPr lang="en-US" altLang="ko-KR" sz="1100" baseline="0"/>
            <a:t>     </a:t>
          </a:r>
          <a:r>
            <a:rPr lang="ko-KR" altLang="en-US" sz="1100" baseline="0"/>
            <a:t>식을 적절히 바꾸어 보면</a:t>
          </a:r>
          <a:r>
            <a:rPr lang="en-US" altLang="ko-KR" sz="1100" baseline="0"/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abs(R-r1) + abs(R-r2) + ... + abs(R-rn)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abs(C-c1)  + abs(C-c2) + ... + abs(C-cn)</a:t>
          </a:r>
          <a:endParaRPr lang="ko-KR" altLang="ko-KR">
            <a:solidFill>
              <a:srgbClr val="FF0000"/>
            </a:solidFill>
            <a:effectLst/>
          </a:endParaRPr>
        </a:p>
        <a:p>
          <a:r>
            <a:rPr lang="en-US" altLang="ko-KR" sz="1100" baseline="0"/>
            <a:t>    </a:t>
          </a:r>
          <a:r>
            <a:rPr lang="ko-KR" altLang="en-US" sz="1100" baseline="0"/>
            <a:t>행 좌표는 행좌표끼리</a:t>
          </a:r>
          <a:r>
            <a:rPr lang="en-US" altLang="ko-KR" sz="1100" baseline="0"/>
            <a:t>, </a:t>
          </a:r>
          <a:r>
            <a:rPr lang="ko-KR" altLang="en-US" sz="1100" baseline="0"/>
            <a:t>열좌표는 열좌표끼리 계산한 후 더하면 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위 식에서 </a:t>
          </a:r>
          <a:r>
            <a:rPr lang="en-US" altLang="ko-KR" sz="1100" baseline="0"/>
            <a:t>r1, r2,...rn </a:t>
          </a:r>
          <a:r>
            <a:rPr lang="ko-KR" altLang="en-US" sz="1100" baseline="0"/>
            <a:t>그리고 </a:t>
          </a:r>
          <a:r>
            <a:rPr lang="en-US" altLang="ko-KR" sz="1100" baseline="0"/>
            <a:t>c1, c2, ..., cn</a:t>
          </a:r>
          <a:r>
            <a:rPr lang="ko-KR" altLang="en-US" sz="1100" baseline="0"/>
            <a:t>은 변하지 않는다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     B(R, C) </a:t>
          </a:r>
          <a:r>
            <a:rPr lang="ko-KR" altLang="en-US" sz="1100" baseline="0"/>
            <a:t>에서 </a:t>
          </a:r>
          <a:r>
            <a:rPr lang="en-US" altLang="ko-KR" sz="1100" baseline="0"/>
            <a:t>R</a:t>
          </a:r>
          <a:r>
            <a:rPr lang="ko-KR" altLang="en-US" sz="1100" baseline="0"/>
            <a:t>과 </a:t>
          </a:r>
          <a:r>
            <a:rPr lang="en-US" altLang="ko-KR" sz="1100" baseline="0"/>
            <a:t>C</a:t>
          </a:r>
          <a:r>
            <a:rPr lang="ko-KR" altLang="en-US" sz="1100" baseline="0"/>
            <a:t>를 구한후 </a:t>
          </a:r>
          <a:r>
            <a:rPr lang="en-US" altLang="ko-KR" sz="1100" baseline="0"/>
            <a:t>answer</a:t>
          </a:r>
          <a:r>
            <a:rPr lang="ko-KR" altLang="en-US" sz="1100" baseline="0"/>
            <a:t>을 얻을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R</a:t>
          </a:r>
          <a:r>
            <a:rPr lang="ko-KR" altLang="en-US" sz="1100" baseline="0"/>
            <a:t>과 </a:t>
          </a:r>
          <a:r>
            <a:rPr lang="en-US" altLang="ko-KR" sz="1100" baseline="0"/>
            <a:t>C</a:t>
          </a:r>
          <a:r>
            <a:rPr lang="ko-KR" altLang="en-US" sz="1100" baseline="0"/>
            <a:t>는 독립적으로 구할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3. </a:t>
          </a:r>
          <a:r>
            <a:rPr lang="ko-KR" altLang="en-US" sz="1100" baseline="0"/>
            <a:t>그렇다면 일차원 문제로 바꾸어 해결할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일차원 좌표가 주어질 때</a:t>
          </a:r>
          <a:r>
            <a:rPr lang="en-US" altLang="ko-KR" sz="1100" baseline="0"/>
            <a:t>, </a:t>
          </a:r>
          <a:r>
            <a:rPr lang="ko-KR" altLang="en-US" sz="1100" baseline="0"/>
            <a:t>이동거리의 합이 최소가 되는 지점은 어떻게 될까</a:t>
          </a:r>
          <a:r>
            <a:rPr lang="en-US" altLang="ko-KR" sz="1100" baseline="0"/>
            <a:t>?</a:t>
          </a:r>
        </a:p>
        <a:p>
          <a:r>
            <a:rPr lang="en-US" altLang="ko-KR" sz="1100" baseline="0"/>
            <a:t>     </a:t>
          </a:r>
          <a:r>
            <a:rPr lang="ko-KR" altLang="en-US" sz="1100" baseline="0"/>
            <a:t>중앙값</a:t>
          </a:r>
          <a:r>
            <a:rPr lang="en-US" altLang="ko-KR" sz="1100" baseline="0"/>
            <a:t>(median)</a:t>
          </a:r>
          <a:r>
            <a:rPr lang="ko-KR" altLang="en-US" sz="1100" baseline="0"/>
            <a:t>이 답이 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4. (</a:t>
          </a:r>
          <a:r>
            <a:rPr lang="ko-KR" altLang="en-US" sz="1100" baseline="0"/>
            <a:t>행</a:t>
          </a:r>
          <a:r>
            <a:rPr lang="en-US" altLang="ko-KR" sz="1100" baseline="0"/>
            <a:t>, </a:t>
          </a:r>
          <a:r>
            <a:rPr lang="ko-KR" altLang="en-US" sz="1100" baseline="0"/>
            <a:t>열</a:t>
          </a:r>
          <a:r>
            <a:rPr lang="en-US" altLang="ko-KR" sz="1100" baseline="0"/>
            <a:t>) </a:t>
          </a:r>
          <a:r>
            <a:rPr lang="ko-KR" altLang="en-US" sz="1100" baseline="0"/>
            <a:t>좌표를 분리하여 행에서의 중앙값을 찾아 이동거리의 합을 구하고</a:t>
          </a:r>
          <a:br>
            <a:rPr lang="en-US" altLang="ko-KR" sz="1100" baseline="0"/>
          </a:br>
          <a:r>
            <a:rPr lang="en-US" altLang="ko-KR" sz="1100" baseline="0"/>
            <a:t>    </a:t>
          </a:r>
          <a:r>
            <a:rPr lang="ko-KR" altLang="en-US" sz="1100" baseline="0"/>
            <a:t>열에서의 중앙값을 찾아 이동거리의 합을 구하여 더한값이 답이 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* Taxicab distance : median</a:t>
          </a:r>
        </a:p>
        <a:p>
          <a:r>
            <a:rPr lang="en-US" altLang="ko-KR" sz="1100" baseline="0"/>
            <a:t>* Euclidian distance : avg</a:t>
          </a:r>
          <a:endParaRPr lang="ko-KR" altLang="en-US" sz="1100"/>
        </a:p>
      </xdr:txBody>
    </xdr:sp>
    <xdr:clientData/>
  </xdr:twoCellAnchor>
  <xdr:twoCellAnchor>
    <xdr:from>
      <xdr:col>5</xdr:col>
      <xdr:colOff>330114</xdr:colOff>
      <xdr:row>30</xdr:row>
      <xdr:rowOff>213239</xdr:rowOff>
    </xdr:from>
    <xdr:to>
      <xdr:col>7</xdr:col>
      <xdr:colOff>4548</xdr:colOff>
      <xdr:row>32</xdr:row>
      <xdr:rowOff>50884</xdr:rowOff>
    </xdr:to>
    <xdr:sp macro="" textlink="">
      <xdr:nvSpPr>
        <xdr:cNvPr id="3" name="설명선: 위쪽 화살표 2">
          <a:extLst>
            <a:ext uri="{FF2B5EF4-FFF2-40B4-BE49-F238E27FC236}">
              <a16:creationId xmlns:a16="http://schemas.microsoft.com/office/drawing/2014/main" id="{46B7D071-DAEB-4589-5AA2-F48AA6764680}"/>
            </a:ext>
          </a:extLst>
        </xdr:cNvPr>
        <xdr:cNvSpPr/>
      </xdr:nvSpPr>
      <xdr:spPr>
        <a:xfrm>
          <a:off x="2003425" y="6906482"/>
          <a:ext cx="343758" cy="373105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x</a:t>
          </a:r>
          <a:endParaRPr lang="ko-KR" altLang="en-US" sz="1100"/>
        </a:p>
      </xdr:txBody>
    </xdr:sp>
    <xdr:clientData/>
  </xdr:twoCellAnchor>
  <xdr:twoCellAnchor>
    <xdr:from>
      <xdr:col>4</xdr:col>
      <xdr:colOff>263181</xdr:colOff>
      <xdr:row>31</xdr:row>
      <xdr:rowOff>171</xdr:rowOff>
    </xdr:from>
    <xdr:to>
      <xdr:col>6</xdr:col>
      <xdr:colOff>103574</xdr:colOff>
      <xdr:row>33</xdr:row>
      <xdr:rowOff>221993</xdr:rowOff>
    </xdr:to>
    <xdr:sp macro="" textlink="">
      <xdr:nvSpPr>
        <xdr:cNvPr id="4" name="설명선: 위쪽 화살표 3">
          <a:extLst>
            <a:ext uri="{FF2B5EF4-FFF2-40B4-BE49-F238E27FC236}">
              <a16:creationId xmlns:a16="http://schemas.microsoft.com/office/drawing/2014/main" id="{88CD2EB2-F415-AF9F-BE75-19897E3D7DDC}"/>
            </a:ext>
          </a:extLst>
        </xdr:cNvPr>
        <xdr:cNvSpPr/>
      </xdr:nvSpPr>
      <xdr:spPr>
        <a:xfrm>
          <a:off x="1601830" y="6961144"/>
          <a:ext cx="509717" cy="757281"/>
        </a:xfrm>
        <a:prstGeom prst="upArrowCallout">
          <a:avLst>
            <a:gd name="adj1" fmla="val 25000"/>
            <a:gd name="adj2" fmla="val 25000"/>
            <a:gd name="adj3" fmla="val 25000"/>
            <a:gd name="adj4" fmla="val 41861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x+3</a:t>
          </a:r>
          <a:endParaRPr lang="ko-KR" altLang="en-US" sz="1100"/>
        </a:p>
      </xdr:txBody>
    </xdr:sp>
    <xdr:clientData/>
  </xdr:twoCellAnchor>
  <xdr:twoCellAnchor>
    <xdr:from>
      <xdr:col>6</xdr:col>
      <xdr:colOff>303769</xdr:colOff>
      <xdr:row>30</xdr:row>
      <xdr:rowOff>226712</xdr:rowOff>
    </xdr:from>
    <xdr:to>
      <xdr:col>8</xdr:col>
      <xdr:colOff>144162</xdr:colOff>
      <xdr:row>33</xdr:row>
      <xdr:rowOff>177629</xdr:rowOff>
    </xdr:to>
    <xdr:sp macro="" textlink="">
      <xdr:nvSpPr>
        <xdr:cNvPr id="5" name="설명선: 위쪽 화살표 4">
          <a:extLst>
            <a:ext uri="{FF2B5EF4-FFF2-40B4-BE49-F238E27FC236}">
              <a16:creationId xmlns:a16="http://schemas.microsoft.com/office/drawing/2014/main" id="{9E34428D-CF8C-BD83-0499-D86CD66E3090}"/>
            </a:ext>
          </a:extLst>
        </xdr:cNvPr>
        <xdr:cNvSpPr/>
      </xdr:nvSpPr>
      <xdr:spPr>
        <a:xfrm>
          <a:off x="2311742" y="6919955"/>
          <a:ext cx="509717" cy="754106"/>
        </a:xfrm>
        <a:prstGeom prst="upArrowCallout">
          <a:avLst>
            <a:gd name="adj1" fmla="val 25000"/>
            <a:gd name="adj2" fmla="val 25000"/>
            <a:gd name="adj3" fmla="val 25000"/>
            <a:gd name="adj4" fmla="val 41861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x+5</a:t>
          </a:r>
          <a:endParaRPr lang="ko-KR" altLang="en-US" sz="1100"/>
        </a:p>
      </xdr:txBody>
    </xdr:sp>
    <xdr:clientData/>
  </xdr:twoCellAnchor>
  <xdr:twoCellAnchor>
    <xdr:from>
      <xdr:col>5</xdr:col>
      <xdr:colOff>331177</xdr:colOff>
      <xdr:row>37</xdr:row>
      <xdr:rowOff>2931</xdr:rowOff>
    </xdr:from>
    <xdr:to>
      <xdr:col>7</xdr:col>
      <xdr:colOff>8786</xdr:colOff>
      <xdr:row>38</xdr:row>
      <xdr:rowOff>100926</xdr:rowOff>
    </xdr:to>
    <xdr:sp macro="" textlink="">
      <xdr:nvSpPr>
        <xdr:cNvPr id="7" name="설명선: 위쪽 화살표 6">
          <a:extLst>
            <a:ext uri="{FF2B5EF4-FFF2-40B4-BE49-F238E27FC236}">
              <a16:creationId xmlns:a16="http://schemas.microsoft.com/office/drawing/2014/main" id="{9DF96A28-89D9-410B-B599-E285C49101A7}"/>
            </a:ext>
          </a:extLst>
        </xdr:cNvPr>
        <xdr:cNvSpPr/>
      </xdr:nvSpPr>
      <xdr:spPr>
        <a:xfrm>
          <a:off x="2001715" y="8537331"/>
          <a:ext cx="345825" cy="364695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x</a:t>
          </a:r>
          <a:endParaRPr lang="ko-KR" altLang="en-US" sz="1100"/>
        </a:p>
      </xdr:txBody>
    </xdr:sp>
    <xdr:clientData/>
  </xdr:twoCellAnchor>
  <xdr:twoCellAnchor>
    <xdr:from>
      <xdr:col>7</xdr:col>
      <xdr:colOff>67651</xdr:colOff>
      <xdr:row>36</xdr:row>
      <xdr:rowOff>263770</xdr:rowOff>
    </xdr:from>
    <xdr:to>
      <xdr:col>8</xdr:col>
      <xdr:colOff>79368</xdr:colOff>
      <xdr:row>38</xdr:row>
      <xdr:rowOff>98240</xdr:rowOff>
    </xdr:to>
    <xdr:sp macro="" textlink="">
      <xdr:nvSpPr>
        <xdr:cNvPr id="8" name="설명선: 위쪽 화살표 7">
          <a:extLst>
            <a:ext uri="{FF2B5EF4-FFF2-40B4-BE49-F238E27FC236}">
              <a16:creationId xmlns:a16="http://schemas.microsoft.com/office/drawing/2014/main" id="{D5F5CC5E-D300-2354-5B2B-6E4C599B1E3B}"/>
            </a:ext>
          </a:extLst>
        </xdr:cNvPr>
        <xdr:cNvSpPr/>
      </xdr:nvSpPr>
      <xdr:spPr>
        <a:xfrm>
          <a:off x="2406405" y="8531470"/>
          <a:ext cx="345825" cy="367870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x</a:t>
          </a:r>
          <a:endParaRPr lang="ko-KR" altLang="en-US" sz="1100"/>
        </a:p>
      </xdr:txBody>
    </xdr:sp>
    <xdr:clientData/>
  </xdr:twoCellAnchor>
  <xdr:twoCellAnchor>
    <xdr:from>
      <xdr:col>8</xdr:col>
      <xdr:colOff>101765</xdr:colOff>
      <xdr:row>26</xdr:row>
      <xdr:rowOff>53750</xdr:rowOff>
    </xdr:from>
    <xdr:to>
      <xdr:col>18</xdr:col>
      <xdr:colOff>305662</xdr:colOff>
      <xdr:row>29</xdr:row>
      <xdr:rowOff>168050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1CCDAEF-9D01-7156-B323-74BC67B93F21}"/>
            </a:ext>
          </a:extLst>
        </xdr:cNvPr>
        <xdr:cNvSpPr txBox="1"/>
      </xdr:nvSpPr>
      <xdr:spPr>
        <a:xfrm>
          <a:off x="2760659" y="7009027"/>
          <a:ext cx="3527514" cy="9168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r>
            <a:rPr lang="ko-KR" altLang="en-US" sz="1100"/>
            <a:t>명의 친구들이 수직선 상에 아래와 같은 위치에 산다</a:t>
          </a:r>
          <a:r>
            <a:rPr lang="en-US" altLang="ko-KR" sz="1100"/>
            <a:t>.</a:t>
          </a:r>
        </a:p>
        <a:p>
          <a:r>
            <a:rPr lang="ko-KR" altLang="en-US" sz="1100"/>
            <a:t>한 친구집에 모일 때</a:t>
          </a:r>
          <a:r>
            <a:rPr lang="en-US" altLang="ko-KR" sz="1100"/>
            <a:t>, </a:t>
          </a:r>
          <a:r>
            <a:rPr lang="ko-KR" altLang="en-US" sz="1100"/>
            <a:t>이동거리의 합이 최소가 되는</a:t>
          </a:r>
          <a:endParaRPr lang="en-US" altLang="ko-KR" sz="1100"/>
        </a:p>
        <a:p>
          <a:r>
            <a:rPr lang="ko-KR" altLang="en-US" sz="1100"/>
            <a:t>친구의 집은</a:t>
          </a:r>
          <a:r>
            <a:rPr lang="en-US" altLang="ko-KR" sz="1100"/>
            <a:t>?   </a:t>
          </a:r>
          <a:r>
            <a:rPr lang="ko-KR" altLang="en-US" sz="1100" b="1">
              <a:solidFill>
                <a:schemeClr val="bg1">
                  <a:lumMod val="85000"/>
                </a:schemeClr>
              </a:solidFill>
            </a:rPr>
            <a:t>중앙값</a:t>
          </a:r>
          <a:r>
            <a:rPr lang="en-US" altLang="ko-KR" sz="1100" b="1">
              <a:solidFill>
                <a:schemeClr val="bg1">
                  <a:lumMod val="85000"/>
                </a:schemeClr>
              </a:solidFill>
            </a:rPr>
            <a:t>(median)</a:t>
          </a:r>
          <a:endParaRPr lang="ko-KR" altLang="en-US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287777</xdr:colOff>
      <xdr:row>42</xdr:row>
      <xdr:rowOff>262579</xdr:rowOff>
    </xdr:from>
    <xdr:to>
      <xdr:col>7</xdr:col>
      <xdr:colOff>67148</xdr:colOff>
      <xdr:row>44</xdr:row>
      <xdr:rowOff>62554</xdr:rowOff>
    </xdr:to>
    <xdr:sp macro="" textlink="">
      <xdr:nvSpPr>
        <xdr:cNvPr id="10" name="설명선: 아래쪽 화살표 9">
          <a:extLst>
            <a:ext uri="{FF2B5EF4-FFF2-40B4-BE49-F238E27FC236}">
              <a16:creationId xmlns:a16="http://schemas.microsoft.com/office/drawing/2014/main" id="{5B93D113-AA10-3149-400B-F5FB4C41708F}"/>
            </a:ext>
          </a:extLst>
        </xdr:cNvPr>
        <xdr:cNvSpPr/>
      </xdr:nvSpPr>
      <xdr:spPr>
        <a:xfrm>
          <a:off x="1284862" y="11498026"/>
          <a:ext cx="1108818" cy="334996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median</a:t>
          </a:r>
        </a:p>
      </xdr:txBody>
    </xdr:sp>
    <xdr:clientData/>
  </xdr:twoCellAnchor>
  <xdr:twoCellAnchor>
    <xdr:from>
      <xdr:col>12</xdr:col>
      <xdr:colOff>316149</xdr:colOff>
      <xdr:row>40</xdr:row>
      <xdr:rowOff>85117</xdr:rowOff>
    </xdr:from>
    <xdr:to>
      <xdr:col>20</xdr:col>
      <xdr:colOff>117543</xdr:colOff>
      <xdr:row>42</xdr:row>
      <xdr:rowOff>123892</xdr:rowOff>
    </xdr:to>
    <xdr:sp macro="" textlink="">
      <xdr:nvSpPr>
        <xdr:cNvPr id="11" name="설명선: 왼쪽 화살표 10">
          <a:extLst>
            <a:ext uri="{FF2B5EF4-FFF2-40B4-BE49-F238E27FC236}">
              <a16:creationId xmlns:a16="http://schemas.microsoft.com/office/drawing/2014/main" id="{403BE523-128F-3DEE-6983-AC5C7A931E0D}"/>
            </a:ext>
          </a:extLst>
        </xdr:cNvPr>
        <xdr:cNvSpPr/>
      </xdr:nvSpPr>
      <xdr:spPr>
        <a:xfrm>
          <a:off x="4304489" y="10785543"/>
          <a:ext cx="2460288" cy="573796"/>
        </a:xfrm>
        <a:prstGeom prst="leftArrowCallout">
          <a:avLst>
            <a:gd name="adj1" fmla="val 25000"/>
            <a:gd name="adj2" fmla="val 25000"/>
            <a:gd name="adj3" fmla="val 25000"/>
            <a:gd name="adj4" fmla="val 844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정렬 </a:t>
          </a:r>
          <a:r>
            <a:rPr lang="en-US" altLang="ko-KR" sz="1100"/>
            <a:t>1</a:t>
          </a:r>
          <a:r>
            <a:rPr lang="ko-KR" altLang="en-US" sz="1100"/>
            <a:t>안</a:t>
          </a:r>
          <a:r>
            <a:rPr lang="en-US" altLang="ko-KR" sz="1100"/>
            <a:t>. merge_sort</a:t>
          </a:r>
          <a:endParaRPr lang="ko-KR" altLang="en-US" sz="1100"/>
        </a:p>
      </xdr:txBody>
    </xdr:sp>
    <xdr:clientData/>
  </xdr:twoCellAnchor>
  <xdr:twoCellAnchor>
    <xdr:from>
      <xdr:col>12</xdr:col>
      <xdr:colOff>312974</xdr:colOff>
      <xdr:row>44</xdr:row>
      <xdr:rowOff>72080</xdr:rowOff>
    </xdr:from>
    <xdr:to>
      <xdr:col>20</xdr:col>
      <xdr:colOff>120718</xdr:colOff>
      <xdr:row>46</xdr:row>
      <xdr:rowOff>104505</xdr:rowOff>
    </xdr:to>
    <xdr:sp macro="" textlink="">
      <xdr:nvSpPr>
        <xdr:cNvPr id="12" name="설명선: 왼쪽 화살표 11">
          <a:extLst>
            <a:ext uri="{FF2B5EF4-FFF2-40B4-BE49-F238E27FC236}">
              <a16:creationId xmlns:a16="http://schemas.microsoft.com/office/drawing/2014/main" id="{D88FDEED-918F-BB7C-2C18-66267A08A5CE}"/>
            </a:ext>
          </a:extLst>
        </xdr:cNvPr>
        <xdr:cNvSpPr/>
      </xdr:nvSpPr>
      <xdr:spPr>
        <a:xfrm>
          <a:off x="4301314" y="11842548"/>
          <a:ext cx="2466638" cy="567446"/>
        </a:xfrm>
        <a:prstGeom prst="leftArrowCallout">
          <a:avLst>
            <a:gd name="adj1" fmla="val 25000"/>
            <a:gd name="adj2" fmla="val 25000"/>
            <a:gd name="adj3" fmla="val 25000"/>
            <a:gd name="adj4" fmla="val 844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정렬 </a:t>
          </a:r>
          <a:r>
            <a:rPr lang="en-US" altLang="ko-KR" sz="1100"/>
            <a:t>2</a:t>
          </a:r>
          <a:r>
            <a:rPr lang="ko-KR" altLang="en-US" sz="1100"/>
            <a:t>안</a:t>
          </a:r>
          <a:r>
            <a:rPr lang="en-US" altLang="ko-KR" sz="1100"/>
            <a:t>. counting_sort</a:t>
          </a:r>
          <a:endParaRPr lang="ko-KR" alt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707571</xdr:colOff>
      <xdr:row>30</xdr:row>
      <xdr:rowOff>97971</xdr:rowOff>
    </xdr:from>
    <xdr:to>
      <xdr:col>18</xdr:col>
      <xdr:colOff>106590</xdr:colOff>
      <xdr:row>40</xdr:row>
      <xdr:rowOff>212272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4A9BA6-45A6-4FB5-AD63-5751FD2D849F}"/>
            </a:ext>
          </a:extLst>
        </xdr:cNvPr>
        <xdr:cNvSpPr txBox="1"/>
      </xdr:nvSpPr>
      <xdr:spPr>
        <a:xfrm>
          <a:off x="1355271" y="6574971"/>
          <a:ext cx="5056869" cy="22733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해법 연구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키를 입력받아 정렬한다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정보를 입력받는다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맨 뒤에 선 사람부터 키를 확정시킨다</a:t>
          </a:r>
          <a:r>
            <a:rPr lang="en-US" altLang="ko-KR" sz="1100"/>
            <a:t>. =&gt; </a:t>
          </a:r>
          <a:br>
            <a:rPr lang="en-US" altLang="ko-KR" sz="1100"/>
          </a:br>
          <a:r>
            <a:rPr lang="en-US" altLang="ko-KR" sz="1100"/>
            <a:t>   </a:t>
          </a:r>
          <a:r>
            <a:rPr lang="ko-KR" altLang="en-US" sz="1100"/>
            <a:t>이때 시간을 효율적으로 사용해야 한다</a:t>
          </a:r>
          <a:r>
            <a:rPr lang="en-US" altLang="ko-KR" sz="1100"/>
            <a:t>.</a:t>
          </a:r>
        </a:p>
        <a:p>
          <a:r>
            <a:rPr lang="en-US" altLang="ko-KR" sz="1100"/>
            <a:t>   </a:t>
          </a:r>
          <a:r>
            <a:rPr lang="ko-KR" altLang="en-US" sz="1100"/>
            <a:t>키가 확정된 사람은 키 목록에서 제거시킨다</a:t>
          </a:r>
          <a:r>
            <a:rPr lang="en-US" altLang="ko-KR" sz="1100"/>
            <a:t>.</a:t>
          </a:r>
        </a:p>
        <a:p>
          <a:r>
            <a:rPr lang="en-US" altLang="ko-KR" sz="1100"/>
            <a:t>0</a:t>
          </a:r>
        </a:p>
        <a:p>
          <a:r>
            <a:rPr lang="en-US" altLang="ko-KR" sz="1100"/>
            <a:t>* Sqrt</a:t>
          </a:r>
          <a:r>
            <a:rPr lang="en-US" altLang="ko-KR" sz="1100" baseline="0"/>
            <a:t> Decomposition </a:t>
          </a:r>
          <a:r>
            <a:rPr lang="ko-KR" altLang="en-US" sz="1100" baseline="0"/>
            <a:t>또는 </a:t>
          </a:r>
          <a:r>
            <a:rPr lang="en-US" altLang="ko-KR" sz="1100" baseline="0"/>
            <a:t>Segment Tree</a:t>
          </a:r>
          <a:r>
            <a:rPr lang="ko-KR" altLang="en-US" sz="1100" baseline="0"/>
            <a:t>를 이용하여</a:t>
          </a:r>
          <a:endParaRPr lang="en-US" altLang="ko-KR" sz="1100" baseline="0"/>
        </a:p>
        <a:p>
          <a:r>
            <a:rPr lang="en-US" altLang="ko-KR" sz="1100" baseline="0"/>
            <a:t>   </a:t>
          </a:r>
          <a:r>
            <a:rPr lang="ko-KR" altLang="en-US" sz="1100" baseline="0"/>
            <a:t>자신의 키를 효율적으로 찾을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48986</xdr:colOff>
      <xdr:row>50</xdr:row>
      <xdr:rowOff>28811</xdr:rowOff>
    </xdr:from>
    <xdr:to>
      <xdr:col>7</xdr:col>
      <xdr:colOff>143782</xdr:colOff>
      <xdr:row>52</xdr:row>
      <xdr:rowOff>77796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6FFFEA43-C93A-46AC-AF0D-D6B36D2FC4AE}"/>
            </a:ext>
          </a:extLst>
        </xdr:cNvPr>
        <xdr:cNvGrpSpPr/>
      </xdr:nvGrpSpPr>
      <xdr:grpSpPr>
        <a:xfrm>
          <a:off x="2422572" y="10977087"/>
          <a:ext cx="410107" cy="486916"/>
          <a:chOff x="4488089" y="9657897"/>
          <a:chExt cx="421368" cy="449489"/>
        </a:xfrm>
      </xdr:grpSpPr>
      <xdr:sp macro="" textlink="">
        <xdr:nvSpPr>
          <xdr:cNvPr id="4" name="타원 3">
            <a:extLst>
              <a:ext uri="{FF2B5EF4-FFF2-40B4-BE49-F238E27FC236}">
                <a16:creationId xmlns:a16="http://schemas.microsoft.com/office/drawing/2014/main" id="{8A6E32E9-6EEC-E7FE-E682-AA0533595C53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4</a:t>
            </a:r>
            <a:endParaRPr lang="ko-KR" altLang="en-US" sz="1050"/>
          </a:p>
        </xdr:txBody>
      </xdr:sp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13DA3001-0BBD-3DDF-34EE-FBD276E6139A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3</a:t>
            </a:r>
            <a:endParaRPr lang="ko-KR" altLang="en-US" sz="1050"/>
          </a:p>
        </xdr:txBody>
      </xdr:sp>
    </xdr:grpSp>
    <xdr:clientData/>
  </xdr:twoCellAnchor>
  <xdr:twoCellAnchor>
    <xdr:from>
      <xdr:col>4</xdr:col>
      <xdr:colOff>307974</xdr:colOff>
      <xdr:row>52</xdr:row>
      <xdr:rowOff>149226</xdr:rowOff>
    </xdr:from>
    <xdr:to>
      <xdr:col>6</xdr:col>
      <xdr:colOff>76199</xdr:colOff>
      <xdr:row>54</xdr:row>
      <xdr:rowOff>163287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679F0A64-5947-4BA8-84F4-02BD92C1FCE9}"/>
            </a:ext>
          </a:extLst>
        </xdr:cNvPr>
        <xdr:cNvGrpSpPr/>
      </xdr:nvGrpSpPr>
      <xdr:grpSpPr>
        <a:xfrm>
          <a:off x="2050940" y="11535433"/>
          <a:ext cx="398845" cy="451992"/>
          <a:chOff x="4488089" y="9657897"/>
          <a:chExt cx="421368" cy="449489"/>
        </a:xfrm>
      </xdr:grpSpPr>
      <xdr:sp macro="" textlink="">
        <xdr:nvSpPr>
          <xdr:cNvPr id="7" name="타원 6">
            <a:extLst>
              <a:ext uri="{FF2B5EF4-FFF2-40B4-BE49-F238E27FC236}">
                <a16:creationId xmlns:a16="http://schemas.microsoft.com/office/drawing/2014/main" id="{79263A97-ECE5-8CA0-41D8-B2ACE272EE95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8</a:t>
            </a:r>
            <a:endParaRPr lang="ko-KR" altLang="en-US" sz="1050"/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2DA650A6-D388-A677-B90F-E9C6E2136B6F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</a:t>
            </a:r>
            <a:endParaRPr lang="ko-KR" altLang="en-US" sz="1050"/>
          </a:p>
        </xdr:txBody>
      </xdr:sp>
    </xdr:grpSp>
    <xdr:clientData/>
  </xdr:twoCellAnchor>
  <xdr:twoCellAnchor>
    <xdr:from>
      <xdr:col>12</xdr:col>
      <xdr:colOff>164191</xdr:colOff>
      <xdr:row>50</xdr:row>
      <xdr:rowOff>50129</xdr:rowOff>
    </xdr:from>
    <xdr:to>
      <xdr:col>13</xdr:col>
      <xdr:colOff>258988</xdr:colOff>
      <xdr:row>52</xdr:row>
      <xdr:rowOff>54664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7EE9B38E-D93A-44E8-A71E-D47F0B608CC2}"/>
            </a:ext>
          </a:extLst>
        </xdr:cNvPr>
        <xdr:cNvGrpSpPr/>
      </xdr:nvGrpSpPr>
      <xdr:grpSpPr>
        <a:xfrm>
          <a:off x="4429639" y="10998405"/>
          <a:ext cx="410108" cy="442466"/>
          <a:chOff x="4488089" y="9657897"/>
          <a:chExt cx="421368" cy="449489"/>
        </a:xfrm>
      </xdr:grpSpPr>
      <xdr:sp macro="" textlink="">
        <xdr:nvSpPr>
          <xdr:cNvPr id="10" name="타원 9">
            <a:extLst>
              <a:ext uri="{FF2B5EF4-FFF2-40B4-BE49-F238E27FC236}">
                <a16:creationId xmlns:a16="http://schemas.microsoft.com/office/drawing/2014/main" id="{E4AE06AF-11D2-CE5E-1A4C-87EEB053CF66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5</a:t>
            </a:r>
            <a:endParaRPr lang="ko-KR" altLang="en-US" sz="105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10C6343A-85CD-0AA4-8B24-3003D0D2D315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4</xdr:col>
      <xdr:colOff>21770</xdr:colOff>
      <xdr:row>55</xdr:row>
      <xdr:rowOff>130629</xdr:rowOff>
    </xdr:from>
    <xdr:to>
      <xdr:col>5</xdr:col>
      <xdr:colOff>116566</xdr:colOff>
      <xdr:row>57</xdr:row>
      <xdr:rowOff>144690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C31AC33C-3201-4AB0-AF48-68A62E28D16F}"/>
            </a:ext>
          </a:extLst>
        </xdr:cNvPr>
        <xdr:cNvGrpSpPr/>
      </xdr:nvGrpSpPr>
      <xdr:grpSpPr>
        <a:xfrm>
          <a:off x="1764736" y="12173732"/>
          <a:ext cx="410106" cy="451992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13" name="타원 12">
            <a:extLst>
              <a:ext uri="{FF2B5EF4-FFF2-40B4-BE49-F238E27FC236}">
                <a16:creationId xmlns:a16="http://schemas.microsoft.com/office/drawing/2014/main" id="{735DC470-78D5-91B1-38F5-10D79AFB34EB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16</a:t>
            </a:r>
            <a:endParaRPr lang="ko-KR" altLang="en-US" sz="105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58616AC6-BD39-22B7-ACEC-2925D85E5ECA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5</xdr:col>
      <xdr:colOff>199116</xdr:colOff>
      <xdr:row>55</xdr:row>
      <xdr:rowOff>132897</xdr:rowOff>
    </xdr:from>
    <xdr:to>
      <xdr:col>6</xdr:col>
      <xdr:colOff>293913</xdr:colOff>
      <xdr:row>57</xdr:row>
      <xdr:rowOff>140608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2DF4C6B1-AA56-4601-80FA-B8D82B475275}"/>
            </a:ext>
          </a:extLst>
        </xdr:cNvPr>
        <xdr:cNvGrpSpPr/>
      </xdr:nvGrpSpPr>
      <xdr:grpSpPr>
        <a:xfrm>
          <a:off x="2257392" y="12176000"/>
          <a:ext cx="410107" cy="445642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16" name="타원 15">
            <a:extLst>
              <a:ext uri="{FF2B5EF4-FFF2-40B4-BE49-F238E27FC236}">
                <a16:creationId xmlns:a16="http://schemas.microsoft.com/office/drawing/2014/main" id="{4AFC8200-BABC-8EB7-D838-0749E3034F95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17</a:t>
            </a:r>
            <a:endParaRPr lang="ko-KR" altLang="en-US" sz="1050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7D0B6025-FCCC-6033-95EF-95453357D67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11</xdr:col>
      <xdr:colOff>65313</xdr:colOff>
      <xdr:row>52</xdr:row>
      <xdr:rowOff>149226</xdr:rowOff>
    </xdr:from>
    <xdr:to>
      <xdr:col>12</xdr:col>
      <xdr:colOff>160109</xdr:colOff>
      <xdr:row>54</xdr:row>
      <xdr:rowOff>160112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54F1CE0C-81F1-4EC7-9B60-07FC332985E9}"/>
            </a:ext>
          </a:extLst>
        </xdr:cNvPr>
        <xdr:cNvGrpSpPr/>
      </xdr:nvGrpSpPr>
      <xdr:grpSpPr>
        <a:xfrm>
          <a:off x="4015451" y="11535433"/>
          <a:ext cx="410106" cy="448817"/>
          <a:chOff x="4488089" y="9657897"/>
          <a:chExt cx="421368" cy="449489"/>
        </a:xfrm>
      </xdr:grpSpPr>
      <xdr:sp macro="" textlink="">
        <xdr:nvSpPr>
          <xdr:cNvPr id="19" name="타원 18">
            <a:extLst>
              <a:ext uri="{FF2B5EF4-FFF2-40B4-BE49-F238E27FC236}">
                <a16:creationId xmlns:a16="http://schemas.microsoft.com/office/drawing/2014/main" id="{AC247A48-2704-703A-8047-C14402D4424C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10</a:t>
            </a:r>
            <a:endParaRPr lang="ko-KR" altLang="en-US" sz="1050"/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8CB658B4-32DD-A17E-D93B-582480C0AD43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10</xdr:col>
      <xdr:colOff>105680</xdr:colOff>
      <xdr:row>55</xdr:row>
      <xdr:rowOff>130629</xdr:rowOff>
    </xdr:from>
    <xdr:to>
      <xdr:col>11</xdr:col>
      <xdr:colOff>200477</xdr:colOff>
      <xdr:row>57</xdr:row>
      <xdr:rowOff>141515</xdr:rowOff>
    </xdr:to>
    <xdr:grpSp>
      <xdr:nvGrpSpPr>
        <xdr:cNvPr id="21" name="그룹 20">
          <a:extLst>
            <a:ext uri="{FF2B5EF4-FFF2-40B4-BE49-F238E27FC236}">
              <a16:creationId xmlns:a16="http://schemas.microsoft.com/office/drawing/2014/main" id="{7A074E8B-D15A-4D1F-B063-BB9DFE2BE696}"/>
            </a:ext>
          </a:extLst>
        </xdr:cNvPr>
        <xdr:cNvGrpSpPr/>
      </xdr:nvGrpSpPr>
      <xdr:grpSpPr>
        <a:xfrm>
          <a:off x="3740508" y="12173732"/>
          <a:ext cx="410107" cy="448817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22" name="타원 21">
            <a:extLst>
              <a:ext uri="{FF2B5EF4-FFF2-40B4-BE49-F238E27FC236}">
                <a16:creationId xmlns:a16="http://schemas.microsoft.com/office/drawing/2014/main" id="{16FFE6DE-3219-87D4-87BE-C35F0495C3BE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20</a:t>
            </a:r>
            <a:endParaRPr lang="ko-KR" altLang="en-US" sz="105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5A26C513-D81E-BAB0-E878-0D13D1F85243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11</xdr:col>
      <xdr:colOff>286202</xdr:colOff>
      <xdr:row>55</xdr:row>
      <xdr:rowOff>132897</xdr:rowOff>
    </xdr:from>
    <xdr:to>
      <xdr:col>13</xdr:col>
      <xdr:colOff>54427</xdr:colOff>
      <xdr:row>57</xdr:row>
      <xdr:rowOff>143783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5E3EAB11-0B05-4CE7-ABD5-B783ABDCE823}"/>
            </a:ext>
          </a:extLst>
        </xdr:cNvPr>
        <xdr:cNvGrpSpPr/>
      </xdr:nvGrpSpPr>
      <xdr:grpSpPr>
        <a:xfrm>
          <a:off x="4236340" y="12176000"/>
          <a:ext cx="398846" cy="448817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25" name="타원 24">
            <a:extLst>
              <a:ext uri="{FF2B5EF4-FFF2-40B4-BE49-F238E27FC236}">
                <a16:creationId xmlns:a16="http://schemas.microsoft.com/office/drawing/2014/main" id="{00ED8E36-8DDE-F2A5-3145-4F013C1AEA1F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21</a:t>
            </a:r>
            <a:endParaRPr lang="ko-KR" altLang="en-US" sz="1050"/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7F4F481C-4B49-2BE2-7BEA-5E8E6E47F75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0</a:t>
            </a:r>
            <a:endParaRPr lang="ko-KR" altLang="en-US" sz="1050"/>
          </a:p>
        </xdr:txBody>
      </xdr:sp>
    </xdr:grpSp>
    <xdr:clientData/>
  </xdr:twoCellAnchor>
  <xdr:twoCellAnchor>
    <xdr:from>
      <xdr:col>7</xdr:col>
      <xdr:colOff>104320</xdr:colOff>
      <xdr:row>52</xdr:row>
      <xdr:rowOff>149226</xdr:rowOff>
    </xdr:from>
    <xdr:to>
      <xdr:col>8</xdr:col>
      <xdr:colOff>199117</xdr:colOff>
      <xdr:row>54</xdr:row>
      <xdr:rowOff>160112</xdr:rowOff>
    </xdr:to>
    <xdr:grpSp>
      <xdr:nvGrpSpPr>
        <xdr:cNvPr id="27" name="그룹 26">
          <a:extLst>
            <a:ext uri="{FF2B5EF4-FFF2-40B4-BE49-F238E27FC236}">
              <a16:creationId xmlns:a16="http://schemas.microsoft.com/office/drawing/2014/main" id="{53530441-ED5B-4AC0-93A4-DABBA0A8C3BE}"/>
            </a:ext>
          </a:extLst>
        </xdr:cNvPr>
        <xdr:cNvGrpSpPr/>
      </xdr:nvGrpSpPr>
      <xdr:grpSpPr>
        <a:xfrm>
          <a:off x="2793217" y="11535433"/>
          <a:ext cx="410107" cy="448817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28" name="타원 27">
            <a:extLst>
              <a:ext uri="{FF2B5EF4-FFF2-40B4-BE49-F238E27FC236}">
                <a16:creationId xmlns:a16="http://schemas.microsoft.com/office/drawing/2014/main" id="{F7A5BA20-0584-4BEA-F9F2-141824D55680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9</a:t>
            </a:r>
            <a:endParaRPr lang="ko-KR" altLang="en-US" sz="1050"/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B2332D34-FBCC-F39F-D997-26E5FE6E8BA3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13</xdr:col>
      <xdr:colOff>216352</xdr:colOff>
      <xdr:row>52</xdr:row>
      <xdr:rowOff>149226</xdr:rowOff>
    </xdr:from>
    <xdr:to>
      <xdr:col>14</xdr:col>
      <xdr:colOff>307973</xdr:colOff>
      <xdr:row>54</xdr:row>
      <xdr:rowOff>163287</xdr:rowOff>
    </xdr:to>
    <xdr:grpSp>
      <xdr:nvGrpSpPr>
        <xdr:cNvPr id="30" name="그룹 29">
          <a:extLst>
            <a:ext uri="{FF2B5EF4-FFF2-40B4-BE49-F238E27FC236}">
              <a16:creationId xmlns:a16="http://schemas.microsoft.com/office/drawing/2014/main" id="{75D86C29-D416-4120-9F2B-3961EFBA3619}"/>
            </a:ext>
          </a:extLst>
        </xdr:cNvPr>
        <xdr:cNvGrpSpPr/>
      </xdr:nvGrpSpPr>
      <xdr:grpSpPr>
        <a:xfrm>
          <a:off x="4797111" y="11535433"/>
          <a:ext cx="406931" cy="451992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31" name="타원 30">
            <a:extLst>
              <a:ext uri="{FF2B5EF4-FFF2-40B4-BE49-F238E27FC236}">
                <a16:creationId xmlns:a16="http://schemas.microsoft.com/office/drawing/2014/main" id="{3933681C-6BD8-6BAF-B8CA-2AD848544577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11</a:t>
            </a:r>
            <a:endParaRPr lang="ko-KR" altLang="en-US" sz="1050"/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4DB17743-BC92-0E30-865A-EA7A077944F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0</a:t>
            </a:r>
            <a:endParaRPr lang="ko-KR" altLang="en-US" sz="1050"/>
          </a:p>
        </xdr:txBody>
      </xdr:sp>
    </xdr:grpSp>
    <xdr:clientData/>
  </xdr:twoCellAnchor>
  <xdr:twoCellAnchor>
    <xdr:from>
      <xdr:col>9</xdr:col>
      <xdr:colOff>69395</xdr:colOff>
      <xdr:row>47</xdr:row>
      <xdr:rowOff>28593</xdr:rowOff>
    </xdr:from>
    <xdr:to>
      <xdr:col>10</xdr:col>
      <xdr:colOff>164191</xdr:colOff>
      <xdr:row>49</xdr:row>
      <xdr:rowOff>55355</xdr:rowOff>
    </xdr:to>
    <xdr:grpSp>
      <xdr:nvGrpSpPr>
        <xdr:cNvPr id="33" name="그룹 32">
          <a:extLst>
            <a:ext uri="{FF2B5EF4-FFF2-40B4-BE49-F238E27FC236}">
              <a16:creationId xmlns:a16="http://schemas.microsoft.com/office/drawing/2014/main" id="{B942DEC0-E013-4198-B5C5-F1BE5D9190E5}"/>
            </a:ext>
          </a:extLst>
        </xdr:cNvPr>
        <xdr:cNvGrpSpPr/>
      </xdr:nvGrpSpPr>
      <xdr:grpSpPr>
        <a:xfrm>
          <a:off x="3388912" y="10319972"/>
          <a:ext cx="410107" cy="464693"/>
          <a:chOff x="4488089" y="9657897"/>
          <a:chExt cx="421368" cy="449489"/>
        </a:xfrm>
      </xdr:grpSpPr>
      <xdr:sp macro="" textlink="">
        <xdr:nvSpPr>
          <xdr:cNvPr id="34" name="타원 33">
            <a:extLst>
              <a:ext uri="{FF2B5EF4-FFF2-40B4-BE49-F238E27FC236}">
                <a16:creationId xmlns:a16="http://schemas.microsoft.com/office/drawing/2014/main" id="{35B6EB73-4E42-19E2-4E2F-F428D3244336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</a:t>
            </a:r>
            <a:endParaRPr lang="ko-KR" altLang="en-US" sz="1050"/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C1EEE9D4-CFEA-90B4-6616-001CD0D9DE9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4</a:t>
            </a:r>
            <a:endParaRPr lang="ko-KR" altLang="en-US" sz="1050"/>
          </a:p>
        </xdr:txBody>
      </xdr:sp>
    </xdr:grpSp>
    <xdr:clientData/>
  </xdr:twoCellAnchor>
  <xdr:twoCellAnchor>
    <xdr:from>
      <xdr:col>18</xdr:col>
      <xdr:colOff>247769</xdr:colOff>
      <xdr:row>50</xdr:row>
      <xdr:rowOff>28811</xdr:rowOff>
    </xdr:from>
    <xdr:to>
      <xdr:col>20</xdr:col>
      <xdr:colOff>19543</xdr:colOff>
      <xdr:row>52</xdr:row>
      <xdr:rowOff>77796</xdr:rowOff>
    </xdr:to>
    <xdr:grpSp>
      <xdr:nvGrpSpPr>
        <xdr:cNvPr id="36" name="그룹 35">
          <a:extLst>
            <a:ext uri="{FF2B5EF4-FFF2-40B4-BE49-F238E27FC236}">
              <a16:creationId xmlns:a16="http://schemas.microsoft.com/office/drawing/2014/main" id="{B04E848F-4AFC-4583-A160-36F41E5C3E02}"/>
            </a:ext>
          </a:extLst>
        </xdr:cNvPr>
        <xdr:cNvGrpSpPr/>
      </xdr:nvGrpSpPr>
      <xdr:grpSpPr>
        <a:xfrm>
          <a:off x="6405079" y="10977087"/>
          <a:ext cx="402395" cy="486916"/>
          <a:chOff x="4488089" y="9657897"/>
          <a:chExt cx="421368" cy="449489"/>
        </a:xfrm>
      </xdr:grpSpPr>
      <xdr:sp macro="" textlink="">
        <xdr:nvSpPr>
          <xdr:cNvPr id="37" name="타원 36">
            <a:extLst>
              <a:ext uri="{FF2B5EF4-FFF2-40B4-BE49-F238E27FC236}">
                <a16:creationId xmlns:a16="http://schemas.microsoft.com/office/drawing/2014/main" id="{A71BB353-43CA-3C59-87DD-053CCCC9CDDE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6</a:t>
            </a:r>
            <a:endParaRPr lang="ko-KR" altLang="en-US" sz="105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B10D1E69-9FCC-3ED1-3D0E-7E9079432797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</a:t>
            </a:r>
            <a:endParaRPr lang="ko-KR" altLang="en-US" sz="1050"/>
          </a:p>
        </xdr:txBody>
      </xdr:sp>
    </xdr:grpSp>
    <xdr:clientData/>
  </xdr:twoCellAnchor>
  <xdr:twoCellAnchor>
    <xdr:from>
      <xdr:col>17</xdr:col>
      <xdr:colOff>180560</xdr:colOff>
      <xdr:row>52</xdr:row>
      <xdr:rowOff>149226</xdr:rowOff>
    </xdr:from>
    <xdr:to>
      <xdr:col>18</xdr:col>
      <xdr:colOff>278157</xdr:colOff>
      <xdr:row>54</xdr:row>
      <xdr:rowOff>160112</xdr:rowOff>
    </xdr:to>
    <xdr:grpSp>
      <xdr:nvGrpSpPr>
        <xdr:cNvPr id="39" name="그룹 38">
          <a:extLst>
            <a:ext uri="{FF2B5EF4-FFF2-40B4-BE49-F238E27FC236}">
              <a16:creationId xmlns:a16="http://schemas.microsoft.com/office/drawing/2014/main" id="{BEDA048D-E072-4683-B44C-FE5E376F0E60}"/>
            </a:ext>
          </a:extLst>
        </xdr:cNvPr>
        <xdr:cNvGrpSpPr/>
      </xdr:nvGrpSpPr>
      <xdr:grpSpPr>
        <a:xfrm>
          <a:off x="6022560" y="11535433"/>
          <a:ext cx="412907" cy="448817"/>
          <a:chOff x="4488089" y="9657897"/>
          <a:chExt cx="421368" cy="449489"/>
        </a:xfrm>
      </xdr:grpSpPr>
      <xdr:sp macro="" textlink="">
        <xdr:nvSpPr>
          <xdr:cNvPr id="40" name="타원 39">
            <a:extLst>
              <a:ext uri="{FF2B5EF4-FFF2-40B4-BE49-F238E27FC236}">
                <a16:creationId xmlns:a16="http://schemas.microsoft.com/office/drawing/2014/main" id="{0C634C39-3DF3-1073-9796-474642814B5D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12</a:t>
            </a:r>
            <a:endParaRPr lang="ko-KR" altLang="en-US" sz="1050"/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A0653D46-ED81-2820-265B-B619E3DD0A4F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25</xdr:col>
      <xdr:colOff>39952</xdr:colOff>
      <xdr:row>50</xdr:row>
      <xdr:rowOff>50129</xdr:rowOff>
    </xdr:from>
    <xdr:to>
      <xdr:col>26</xdr:col>
      <xdr:colOff>134749</xdr:colOff>
      <xdr:row>52</xdr:row>
      <xdr:rowOff>54664</xdr:rowOff>
    </xdr:to>
    <xdr:grpSp>
      <xdr:nvGrpSpPr>
        <xdr:cNvPr id="42" name="그룹 41">
          <a:extLst>
            <a:ext uri="{FF2B5EF4-FFF2-40B4-BE49-F238E27FC236}">
              <a16:creationId xmlns:a16="http://schemas.microsoft.com/office/drawing/2014/main" id="{34E064D9-3EBB-4A6A-B0BB-365CD1CA0EBB}"/>
            </a:ext>
          </a:extLst>
        </xdr:cNvPr>
        <xdr:cNvGrpSpPr/>
      </xdr:nvGrpSpPr>
      <xdr:grpSpPr>
        <a:xfrm>
          <a:off x="8404435" y="10998405"/>
          <a:ext cx="410107" cy="442466"/>
          <a:chOff x="4488089" y="9657897"/>
          <a:chExt cx="421368" cy="449489"/>
        </a:xfrm>
      </xdr:grpSpPr>
      <xdr:sp macro="" textlink="">
        <xdr:nvSpPr>
          <xdr:cNvPr id="43" name="타원 42">
            <a:extLst>
              <a:ext uri="{FF2B5EF4-FFF2-40B4-BE49-F238E27FC236}">
                <a16:creationId xmlns:a16="http://schemas.microsoft.com/office/drawing/2014/main" id="{16743927-5B3C-15BD-8AF6-027900F6D5BE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7</a:t>
            </a:r>
            <a:endParaRPr lang="ko-KR" altLang="en-US" sz="1050"/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50163F2B-B943-810E-7E0E-50958C1B709B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16</xdr:col>
      <xdr:colOff>217378</xdr:colOff>
      <xdr:row>55</xdr:row>
      <xdr:rowOff>130629</xdr:rowOff>
    </xdr:from>
    <xdr:to>
      <xdr:col>17</xdr:col>
      <xdr:colOff>312174</xdr:colOff>
      <xdr:row>57</xdr:row>
      <xdr:rowOff>141515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349DD8C8-18CA-4BA4-9A7A-E8CA9ABE7EFF}"/>
            </a:ext>
          </a:extLst>
        </xdr:cNvPr>
        <xdr:cNvGrpSpPr/>
      </xdr:nvGrpSpPr>
      <xdr:grpSpPr>
        <a:xfrm>
          <a:off x="5744068" y="12173732"/>
          <a:ext cx="410106" cy="448817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46" name="타원 45">
            <a:extLst>
              <a:ext uri="{FF2B5EF4-FFF2-40B4-BE49-F238E27FC236}">
                <a16:creationId xmlns:a16="http://schemas.microsoft.com/office/drawing/2014/main" id="{6946351A-037E-16CF-C7E6-B6DC18E63F0B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24</a:t>
            </a:r>
            <a:endParaRPr lang="ko-KR" altLang="en-US" sz="105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1392F9E1-D4AD-52FF-3DDE-32F42938F6F7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18</xdr:col>
      <xdr:colOff>74877</xdr:colOff>
      <xdr:row>55</xdr:row>
      <xdr:rowOff>132897</xdr:rowOff>
    </xdr:from>
    <xdr:to>
      <xdr:col>19</xdr:col>
      <xdr:colOff>169675</xdr:colOff>
      <xdr:row>57</xdr:row>
      <xdr:rowOff>143783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81116FFE-E129-44F9-B397-85B0E2A2EA83}"/>
            </a:ext>
          </a:extLst>
        </xdr:cNvPr>
        <xdr:cNvGrpSpPr/>
      </xdr:nvGrpSpPr>
      <xdr:grpSpPr>
        <a:xfrm>
          <a:off x="6232187" y="12176000"/>
          <a:ext cx="410109" cy="448817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49" name="타원 48">
            <a:extLst>
              <a:ext uri="{FF2B5EF4-FFF2-40B4-BE49-F238E27FC236}">
                <a16:creationId xmlns:a16="http://schemas.microsoft.com/office/drawing/2014/main" id="{BCE6397A-98D1-C7B4-FD61-854C169D07BD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25</a:t>
            </a:r>
            <a:endParaRPr lang="ko-KR" altLang="en-US" sz="105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52335B7C-3BC1-DD1D-FABB-B325DB666A8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0</a:t>
            </a:r>
            <a:endParaRPr lang="ko-KR" altLang="en-US" sz="1050"/>
          </a:p>
        </xdr:txBody>
      </xdr:sp>
    </xdr:grpSp>
    <xdr:clientData/>
  </xdr:twoCellAnchor>
  <xdr:twoCellAnchor>
    <xdr:from>
      <xdr:col>23</xdr:col>
      <xdr:colOff>264096</xdr:colOff>
      <xdr:row>52</xdr:row>
      <xdr:rowOff>149226</xdr:rowOff>
    </xdr:from>
    <xdr:to>
      <xdr:col>25</xdr:col>
      <xdr:colOff>35870</xdr:colOff>
      <xdr:row>54</xdr:row>
      <xdr:rowOff>163287</xdr:rowOff>
    </xdr:to>
    <xdr:grpSp>
      <xdr:nvGrpSpPr>
        <xdr:cNvPr id="51" name="그룹 50">
          <a:extLst>
            <a:ext uri="{FF2B5EF4-FFF2-40B4-BE49-F238E27FC236}">
              <a16:creationId xmlns:a16="http://schemas.microsoft.com/office/drawing/2014/main" id="{164F4C8D-4BC6-4714-8367-9F0E8F3FAAAA}"/>
            </a:ext>
          </a:extLst>
        </xdr:cNvPr>
        <xdr:cNvGrpSpPr/>
      </xdr:nvGrpSpPr>
      <xdr:grpSpPr>
        <a:xfrm>
          <a:off x="7997958" y="11535433"/>
          <a:ext cx="402395" cy="451992"/>
          <a:chOff x="4488089" y="9657897"/>
          <a:chExt cx="421368" cy="449489"/>
        </a:xfrm>
      </xdr:grpSpPr>
      <xdr:sp macro="" textlink="">
        <xdr:nvSpPr>
          <xdr:cNvPr id="52" name="타원 51">
            <a:extLst>
              <a:ext uri="{FF2B5EF4-FFF2-40B4-BE49-F238E27FC236}">
                <a16:creationId xmlns:a16="http://schemas.microsoft.com/office/drawing/2014/main" id="{FF81240F-C9E1-7604-5CC2-C3345BFC1243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14</a:t>
            </a:r>
            <a:endParaRPr lang="ko-KR" altLang="en-US" sz="1050"/>
          </a:p>
        </xdr:txBody>
      </xdr:sp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2E523E2F-C4CC-987B-6436-DBFF9F8E806F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22</xdr:col>
      <xdr:colOff>304463</xdr:colOff>
      <xdr:row>55</xdr:row>
      <xdr:rowOff>130629</xdr:rowOff>
    </xdr:from>
    <xdr:to>
      <xdr:col>24</xdr:col>
      <xdr:colOff>76238</xdr:colOff>
      <xdr:row>57</xdr:row>
      <xdr:rowOff>144690</xdr:rowOff>
    </xdr:to>
    <xdr:grpSp>
      <xdr:nvGrpSpPr>
        <xdr:cNvPr id="54" name="그룹 53">
          <a:extLst>
            <a:ext uri="{FF2B5EF4-FFF2-40B4-BE49-F238E27FC236}">
              <a16:creationId xmlns:a16="http://schemas.microsoft.com/office/drawing/2014/main" id="{10FCBB27-BA9F-4F93-98D0-3E797FF80B4E}"/>
            </a:ext>
          </a:extLst>
        </xdr:cNvPr>
        <xdr:cNvGrpSpPr/>
      </xdr:nvGrpSpPr>
      <xdr:grpSpPr>
        <a:xfrm>
          <a:off x="7723015" y="12173732"/>
          <a:ext cx="402395" cy="451992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55" name="타원 54">
            <a:extLst>
              <a:ext uri="{FF2B5EF4-FFF2-40B4-BE49-F238E27FC236}">
                <a16:creationId xmlns:a16="http://schemas.microsoft.com/office/drawing/2014/main" id="{6D828687-0250-C66F-9929-B56910940CBA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28</a:t>
            </a:r>
            <a:endParaRPr lang="ko-KR" altLang="en-US" sz="1050"/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EE7BC1B0-535C-6D44-7F5C-2D8251DC83D8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24</xdr:col>
      <xdr:colOff>158788</xdr:colOff>
      <xdr:row>55</xdr:row>
      <xdr:rowOff>132897</xdr:rowOff>
    </xdr:from>
    <xdr:to>
      <xdr:col>25</xdr:col>
      <xdr:colOff>256385</xdr:colOff>
      <xdr:row>57</xdr:row>
      <xdr:rowOff>140608</xdr:rowOff>
    </xdr:to>
    <xdr:grpSp>
      <xdr:nvGrpSpPr>
        <xdr:cNvPr id="57" name="그룹 56">
          <a:extLst>
            <a:ext uri="{FF2B5EF4-FFF2-40B4-BE49-F238E27FC236}">
              <a16:creationId xmlns:a16="http://schemas.microsoft.com/office/drawing/2014/main" id="{912BCB5D-7F59-47E8-9079-25C8AC6DB873}"/>
            </a:ext>
          </a:extLst>
        </xdr:cNvPr>
        <xdr:cNvGrpSpPr/>
      </xdr:nvGrpSpPr>
      <xdr:grpSpPr>
        <a:xfrm>
          <a:off x="8207960" y="12176000"/>
          <a:ext cx="412908" cy="445642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58" name="타원 57">
            <a:extLst>
              <a:ext uri="{FF2B5EF4-FFF2-40B4-BE49-F238E27FC236}">
                <a16:creationId xmlns:a16="http://schemas.microsoft.com/office/drawing/2014/main" id="{786BC6FD-EC91-FC0E-036A-0FAB59D166E2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29</a:t>
            </a:r>
            <a:endParaRPr lang="ko-KR" altLang="en-US" sz="1050"/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1CC731C1-968C-BAFF-4600-44B50F4EA60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0</a:t>
            </a:r>
            <a:endParaRPr lang="ko-KR" altLang="en-US" sz="1050"/>
          </a:p>
        </xdr:txBody>
      </xdr:sp>
    </xdr:grpSp>
    <xdr:clientData/>
  </xdr:twoCellAnchor>
  <xdr:twoCellAnchor>
    <xdr:from>
      <xdr:col>19</xdr:col>
      <xdr:colOff>303103</xdr:colOff>
      <xdr:row>52</xdr:row>
      <xdr:rowOff>149226</xdr:rowOff>
    </xdr:from>
    <xdr:to>
      <xdr:col>21</xdr:col>
      <xdr:colOff>74878</xdr:colOff>
      <xdr:row>54</xdr:row>
      <xdr:rowOff>163287</xdr:rowOff>
    </xdr:to>
    <xdr:grpSp>
      <xdr:nvGrpSpPr>
        <xdr:cNvPr id="60" name="그룹 59">
          <a:extLst>
            <a:ext uri="{FF2B5EF4-FFF2-40B4-BE49-F238E27FC236}">
              <a16:creationId xmlns:a16="http://schemas.microsoft.com/office/drawing/2014/main" id="{F90AFB05-BB2B-435B-845D-92A778AB03CE}"/>
            </a:ext>
          </a:extLst>
        </xdr:cNvPr>
        <xdr:cNvGrpSpPr/>
      </xdr:nvGrpSpPr>
      <xdr:grpSpPr>
        <a:xfrm>
          <a:off x="6775724" y="11535433"/>
          <a:ext cx="402395" cy="451992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61" name="타원 60">
            <a:extLst>
              <a:ext uri="{FF2B5EF4-FFF2-40B4-BE49-F238E27FC236}">
                <a16:creationId xmlns:a16="http://schemas.microsoft.com/office/drawing/2014/main" id="{DC2A109B-F3D8-A531-0016-4812637E18D3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13</a:t>
            </a:r>
            <a:endParaRPr lang="ko-KR" altLang="en-US" sz="1050"/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D2CD7B3B-DE3C-4B96-07EF-E4C7A295620E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26</xdr:col>
      <xdr:colOff>92113</xdr:colOff>
      <xdr:row>52</xdr:row>
      <xdr:rowOff>149226</xdr:rowOff>
    </xdr:from>
    <xdr:to>
      <xdr:col>27</xdr:col>
      <xdr:colOff>180560</xdr:colOff>
      <xdr:row>54</xdr:row>
      <xdr:rowOff>160112</xdr:rowOff>
    </xdr:to>
    <xdr:grpSp>
      <xdr:nvGrpSpPr>
        <xdr:cNvPr id="63" name="그룹 62">
          <a:extLst>
            <a:ext uri="{FF2B5EF4-FFF2-40B4-BE49-F238E27FC236}">
              <a16:creationId xmlns:a16="http://schemas.microsoft.com/office/drawing/2014/main" id="{7FAE229C-D332-408C-BBF6-4FB826C77B2A}"/>
            </a:ext>
          </a:extLst>
        </xdr:cNvPr>
        <xdr:cNvGrpSpPr/>
      </xdr:nvGrpSpPr>
      <xdr:grpSpPr>
        <a:xfrm>
          <a:off x="8771906" y="11535433"/>
          <a:ext cx="403757" cy="448817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64" name="타원 63">
            <a:extLst>
              <a:ext uri="{FF2B5EF4-FFF2-40B4-BE49-F238E27FC236}">
                <a16:creationId xmlns:a16="http://schemas.microsoft.com/office/drawing/2014/main" id="{96920673-1049-C26A-1F6C-37F40AF4D91B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15</a:t>
            </a:r>
            <a:endParaRPr lang="ko-KR" altLang="en-US" sz="1050"/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976F841E-514F-0421-0E17-A00DD612CE9C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21</xdr:col>
      <xdr:colOff>268178</xdr:colOff>
      <xdr:row>47</xdr:row>
      <xdr:rowOff>25418</xdr:rowOff>
    </xdr:from>
    <xdr:to>
      <xdr:col>23</xdr:col>
      <xdr:colOff>39953</xdr:colOff>
      <xdr:row>49</xdr:row>
      <xdr:rowOff>55355</xdr:rowOff>
    </xdr:to>
    <xdr:grpSp>
      <xdr:nvGrpSpPr>
        <xdr:cNvPr id="66" name="그룹 65">
          <a:extLst>
            <a:ext uri="{FF2B5EF4-FFF2-40B4-BE49-F238E27FC236}">
              <a16:creationId xmlns:a16="http://schemas.microsoft.com/office/drawing/2014/main" id="{AE568C36-A6A0-4AF5-9FF2-E6ECA5092B57}"/>
            </a:ext>
          </a:extLst>
        </xdr:cNvPr>
        <xdr:cNvGrpSpPr/>
      </xdr:nvGrpSpPr>
      <xdr:grpSpPr>
        <a:xfrm>
          <a:off x="7371419" y="10316797"/>
          <a:ext cx="402396" cy="467868"/>
          <a:chOff x="4488089" y="9657897"/>
          <a:chExt cx="421368" cy="449489"/>
        </a:xfrm>
      </xdr:grpSpPr>
      <xdr:sp macro="" textlink="">
        <xdr:nvSpPr>
          <xdr:cNvPr id="67" name="타원 66">
            <a:extLst>
              <a:ext uri="{FF2B5EF4-FFF2-40B4-BE49-F238E27FC236}">
                <a16:creationId xmlns:a16="http://schemas.microsoft.com/office/drawing/2014/main" id="{03C89B90-AC4D-2D67-5FB3-80018FFDFB36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3</a:t>
            </a:r>
            <a:endParaRPr lang="ko-KR" altLang="en-US" sz="105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3ECCF8C2-900A-A3D6-C13C-8B06D0897B42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3</a:t>
            </a:r>
            <a:endParaRPr lang="ko-KR" altLang="en-US" sz="1050"/>
          </a:p>
        </xdr:txBody>
      </xdr:sp>
    </xdr:grpSp>
    <xdr:clientData/>
  </xdr:twoCellAnchor>
  <xdr:twoCellAnchor>
    <xdr:from>
      <xdr:col>15</xdr:col>
      <xdr:colOff>19701</xdr:colOff>
      <xdr:row>44</xdr:row>
      <xdr:rowOff>160007</xdr:rowOff>
    </xdr:from>
    <xdr:to>
      <xdr:col>16</xdr:col>
      <xdr:colOff>114497</xdr:colOff>
      <xdr:row>46</xdr:row>
      <xdr:rowOff>174068</xdr:rowOff>
    </xdr:to>
    <xdr:grpSp>
      <xdr:nvGrpSpPr>
        <xdr:cNvPr id="69" name="그룹 68">
          <a:extLst>
            <a:ext uri="{FF2B5EF4-FFF2-40B4-BE49-F238E27FC236}">
              <a16:creationId xmlns:a16="http://schemas.microsoft.com/office/drawing/2014/main" id="{38512508-9D9F-4745-B578-0E2386A1B037}"/>
            </a:ext>
          </a:extLst>
        </xdr:cNvPr>
        <xdr:cNvGrpSpPr/>
      </xdr:nvGrpSpPr>
      <xdr:grpSpPr>
        <a:xfrm>
          <a:off x="5231080" y="9794490"/>
          <a:ext cx="410107" cy="451992"/>
          <a:chOff x="4488089" y="9657897"/>
          <a:chExt cx="421368" cy="449489"/>
        </a:xfrm>
      </xdr:grpSpPr>
      <xdr:sp macro="" textlink="">
        <xdr:nvSpPr>
          <xdr:cNvPr id="70" name="타원 69">
            <a:extLst>
              <a:ext uri="{FF2B5EF4-FFF2-40B4-BE49-F238E27FC236}">
                <a16:creationId xmlns:a16="http://schemas.microsoft.com/office/drawing/2014/main" id="{9643EE30-6BAB-A059-477C-64017BB222A8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5C156440-45D5-42BB-F6FB-E8FF2D505973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7</a:t>
            </a:r>
            <a:endParaRPr lang="ko-KR" altLang="en-US" sz="1050"/>
          </a:p>
        </xdr:txBody>
      </xdr:sp>
    </xdr:grpSp>
    <xdr:clientData/>
  </xdr:twoCellAnchor>
  <xdr:twoCellAnchor>
    <xdr:from>
      <xdr:col>11</xdr:col>
      <xdr:colOff>213818</xdr:colOff>
      <xdr:row>61</xdr:row>
      <xdr:rowOff>30105</xdr:rowOff>
    </xdr:from>
    <xdr:to>
      <xdr:col>13</xdr:col>
      <xdr:colOff>101729</xdr:colOff>
      <xdr:row>63</xdr:row>
      <xdr:rowOff>60614</xdr:rowOff>
    </xdr:to>
    <xdr:sp macro="" textlink="">
      <xdr:nvSpPr>
        <xdr:cNvPr id="72" name="설명선: 위쪽 화살표 71">
          <a:extLst>
            <a:ext uri="{FF2B5EF4-FFF2-40B4-BE49-F238E27FC236}">
              <a16:creationId xmlns:a16="http://schemas.microsoft.com/office/drawing/2014/main" id="{7946D9E2-BE13-4192-8DA7-27CD58874A0E}"/>
            </a:ext>
          </a:extLst>
        </xdr:cNvPr>
        <xdr:cNvSpPr/>
      </xdr:nvSpPr>
      <xdr:spPr>
        <a:xfrm>
          <a:off x="4234025" y="13253433"/>
          <a:ext cx="531670" cy="464060"/>
        </a:xfrm>
        <a:prstGeom prst="up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2</xdr:col>
      <xdr:colOff>393919</xdr:colOff>
      <xdr:row>57</xdr:row>
      <xdr:rowOff>101709</xdr:rowOff>
    </xdr:from>
    <xdr:to>
      <xdr:col>15</xdr:col>
      <xdr:colOff>239658</xdr:colOff>
      <xdr:row>65</xdr:row>
      <xdr:rowOff>141123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720380DA-4F33-4608-AD72-5F404A47C515}"/>
            </a:ext>
          </a:extLst>
        </xdr:cNvPr>
        <xdr:cNvSpPr/>
      </xdr:nvSpPr>
      <xdr:spPr>
        <a:xfrm>
          <a:off x="1037678" y="12457933"/>
          <a:ext cx="4509704" cy="177362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줄세우기 정리하기</a:t>
          </a:r>
          <a:r>
            <a:rPr lang="en-US" altLang="ko-KR" sz="3200"/>
            <a:t>.</a:t>
          </a:r>
        </a:p>
        <a:p>
          <a:pPr algn="ctr"/>
          <a:r>
            <a:rPr lang="en-US" altLang="ko-KR" sz="3200"/>
            <a:t>14:30</a:t>
          </a:r>
          <a:r>
            <a:rPr lang="ko-KR" altLang="en-US" sz="3200"/>
            <a:t> 까지</a:t>
          </a:r>
          <a:r>
            <a:rPr lang="en-US" altLang="ko-KR" sz="3200"/>
            <a:t>.</a:t>
          </a:r>
          <a:endParaRPr lang="ko-KR" altLang="en-US" sz="32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0</xdr:row>
      <xdr:rowOff>152397</xdr:rowOff>
    </xdr:from>
    <xdr:to>
      <xdr:col>26</xdr:col>
      <xdr:colOff>381000</xdr:colOff>
      <xdr:row>81</xdr:row>
      <xdr:rowOff>123825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DD60D92-62CD-4601-8938-D0616E13B8D0}"/>
                </a:ext>
              </a:extLst>
            </xdr:cNvPr>
            <xdr:cNvSpPr txBox="1"/>
          </xdr:nvSpPr>
          <xdr:spPr>
            <a:xfrm>
              <a:off x="323849" y="152397"/>
              <a:ext cx="10655301" cy="1745932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/>
                <a:t>[</a:t>
              </a:r>
              <a:r>
                <a:rPr lang="ko-KR" altLang="en-US" sz="1100"/>
                <a:t>문제 개요</a:t>
              </a:r>
              <a:r>
                <a:rPr lang="en-US" altLang="ko-KR" sz="1100"/>
                <a:t>]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append(char* str)​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문서의 마지막 라인에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str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문자열을 추가한다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insert(int line, char* str)​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행에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str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삽입한다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 이후의 행들은 뒤로 밀려난다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erase(int line)​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행을 삭제한다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 이후의 행들은 당겨진다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char* linestring(int line)​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문자열 포인터를 반환한다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/>
            </a:p>
            <a:p>
              <a:r>
                <a:rPr lang="en-US" altLang="ko-KR" sz="1100"/>
                <a:t>[</a:t>
              </a:r>
              <a:r>
                <a:rPr lang="ko-KR" altLang="en-US" sz="1100"/>
                <a:t>문제 분석</a:t>
              </a:r>
              <a:r>
                <a:rPr lang="en-US" altLang="ko-KR" sz="1100"/>
                <a:t>]</a:t>
              </a:r>
            </a:p>
            <a:p>
              <a:pPr lvl="1"/>
              <a:r>
                <a:rPr lang="en-US" altLang="ko-KR" sz="1100"/>
                <a:t>* </a:t>
              </a:r>
              <a:r>
                <a:rPr lang="ko-KR" altLang="en-US" sz="1100"/>
                <a:t>문자열을 특정행을 대상으로 탐색</a:t>
              </a:r>
              <a:r>
                <a:rPr lang="en-US" altLang="ko-KR" sz="1100"/>
                <a:t>, </a:t>
              </a:r>
              <a:r>
                <a:rPr lang="ko-KR" altLang="en-US" sz="1100"/>
                <a:t>추가</a:t>
              </a:r>
              <a:r>
                <a:rPr lang="en-US" altLang="ko-KR" sz="1100"/>
                <a:t>, </a:t>
              </a:r>
              <a:r>
                <a:rPr lang="ko-KR" altLang="en-US" sz="1100"/>
                <a:t>삭제하는 작업을 문자열이 </a:t>
              </a:r>
              <a:r>
                <a:rPr lang="en-US" altLang="ko-KR" sz="1100"/>
                <a:t>10</a:t>
              </a:r>
              <a:r>
                <a:rPr lang="ko-KR" altLang="en-US" sz="1100"/>
                <a:t>만개 모일때까지 수행한다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* </a:t>
              </a:r>
              <a:r>
                <a:rPr lang="ko-KR" altLang="en-US" sz="1100" baseline="0"/>
                <a:t>매 </a:t>
              </a:r>
              <a:r>
                <a:rPr lang="en-US" altLang="ko-KR" sz="1100" baseline="0"/>
                <a:t>iteration </a:t>
              </a:r>
              <a:r>
                <a:rPr lang="ko-KR" altLang="en-US" sz="1100" baseline="0"/>
                <a:t>에서 다음이 이루어진다</a:t>
              </a:r>
              <a:r>
                <a:rPr lang="en-US" altLang="ko-KR" sz="1100" baseline="0"/>
                <a:t>.</a:t>
              </a:r>
              <a:endParaRPr lang="en-US" altLang="ko-KR" sz="1100"/>
            </a:p>
            <a:p>
              <a:pPr lvl="1"/>
              <a:r>
                <a:rPr lang="en-US" altLang="ko-KR" sz="1100"/>
                <a:t>    1) 10% </a:t>
              </a:r>
              <a:r>
                <a:rPr lang="ko-KR" altLang="en-US" sz="1100"/>
                <a:t>확률로 목록의 맨 끝에 문자열이 추가된다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    2)  </a:t>
              </a:r>
              <a:r>
                <a:rPr lang="en-US" altLang="ko-KR" sz="1100"/>
                <a:t>50% </a:t>
              </a:r>
              <a:r>
                <a:rPr lang="ko-KR" altLang="en-US" sz="1100"/>
                <a:t>확률로 임의의 위치에 문자열이 추가되는데</a:t>
              </a:r>
              <a:r>
                <a:rPr lang="en-US" altLang="ko-KR" sz="1100"/>
                <a:t>,</a:t>
              </a:r>
              <a:r>
                <a:rPr lang="ko-KR" altLang="en-US" sz="1100"/>
                <a:t> </a:t>
              </a:r>
              <a:br>
                <a:rPr lang="en-US" altLang="ko-KR" sz="1100"/>
              </a:br>
              <a:r>
                <a:rPr lang="en-US" altLang="ko-KR" sz="1100" baseline="0"/>
                <a:t>         </a:t>
              </a:r>
              <a:r>
                <a:rPr lang="ko-KR" altLang="en-US" sz="1100" baseline="0"/>
                <a:t>먼저 </a:t>
              </a:r>
              <a:r>
                <a:rPr lang="ko-KR" altLang="en-US" sz="1100"/>
                <a:t>임의의 문자열을 찾아 반환하도록 한 후</a:t>
              </a:r>
              <a:r>
                <a:rPr lang="en-US" altLang="ko-KR" sz="1100"/>
                <a:t>, </a:t>
              </a:r>
              <a:r>
                <a:rPr lang="ko-KR" altLang="en-US" sz="1100"/>
                <a:t>이 문자열로 추가한다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    3) 50% </a:t>
              </a:r>
              <a:r>
                <a:rPr lang="ko-KR" altLang="en-US" sz="1100" baseline="0"/>
                <a:t>확률로 </a:t>
              </a:r>
              <a:r>
                <a:rPr lang="ko-KR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목록의 임의의 위치에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있는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문자열을 삭제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삽입과 삭제는 같은 확률로 일어나고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번에 한번씩 추가가 일어나므로 이론상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 번이 실행될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따라서 탐색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삭제가 빠르게 이루어질 수 있도록 하여야 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해결 전략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주어진 템플릿 코드는 실행이 느리지만 정답이 나온다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이용하여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seed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바꿀때 정답을 미리 구해 놓을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매 번 문자열을 동적생성하여 복사하는 것은 낭비가 심한 일이다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문자열은 따로 저장하고 저장된 인덱스 또는 포인터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(iterator)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관리하는 방법을 사용하자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이용하여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naive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버전을 먼저 구현해 볼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여전히 느리겠지만 주어진 템플릿 코드보다는 빠르게 실행될 것이다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모든 행을 링크드 리스트로 연결하고 매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64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 마다 그룹을 지어 시작 포인터를 두고 이를 배열로 관리하는 전략을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100000 / 64 =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약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1563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포인터를 갖는 배열을 관리하는 것이다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삭제시 마다 최대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1563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포인터를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만큼 밀거나 당기는 일이 일어날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하지만 데이터가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random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이므로 최악의 상황은 발생하지 않는다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방법으로 시험 결과 기준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1700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점대로 합격하신 분이 있다고 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일반적으로 시험장서버가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SWEA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보다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1.6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배 느린 것으로 알려져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.)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 Sqrt Decomposition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이용하는 방법을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100000</m:t>
                      </m:r>
                    </m:e>
                  </m:rad>
                </m:oMath>
              </a14:m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316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하고 구간의 개수를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317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로 하는 방법 또는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100(256)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하고 구간의 개수를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1000(391)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하는 방법등을 사용할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하는 경우를 예를 들어 보자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으로하고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유지하고자 하면 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삭제로 구간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깨지는 경우를 맞추기 위한 시간이 많이 소요될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따라서 삽입 삭제로 인한 구간의 크기 변경은 조정하지 않고 맨 뒤에 추가하는 경우에만 새로운 구간에 할당할 지 여부를 결정하는 전략을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(2)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먼저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std::vector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이용하여 구현하여 최대 크기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구간을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알아볼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endParaRPr lang="ko-KR" altLang="ko-KR">
                <a:effectLst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할 때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구해보면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가장 큰 구간은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360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정도 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대부분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전후이다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(seed)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바꿔도 비슷하다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(3)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이제 정적배열을 선언하여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vector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대체할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A[1000: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구간갯수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][1000: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구간크기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], an[1000]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구간별길이를 저장</a:t>
              </a:r>
              <a:endParaRPr lang="ko-KR" altLang="ko-KR">
                <a:effectLst/>
              </a:endParaRPr>
            </a:p>
            <a:p>
              <a:pPr lvl="1"/>
              <a:endParaRPr lang="ko-KR" altLang="ko-KR">
                <a:effectLst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</a:t>
              </a:r>
              <a:endParaRPr lang="ko-KR" altLang="ko-KR">
                <a:effectLst/>
              </a:endParaRP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 Segment Tree + Sqrt Decomposition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이용하는 방법을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SegTree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하위 노드의 원소수를 관리하고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SegTree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단말노드는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 단위 실제 행 번호를 저장하여 관리 하면 </a:t>
              </a:r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트리의 높이는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이므로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sqrt deconpositon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탐색시간을 줄여 줄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  journaling ( Off line query)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이라는 방법을 사용할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main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코드를 분석해보면 처리과정중에는 어느 행에 어떤값이 있는지 확인하지 않는다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행이 만들어지면 그제서야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값을 확인하고 점수를 부여한다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또한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insert()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반드시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linestring()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에서 반환한 값으로만 수행된다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(1) append(), insert(), erase()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history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기록해둔다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(2) linestring()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호출되는 경우 </a:t>
              </a:r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if(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개수수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 미만이라면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: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매개변수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전역변수로 기록해두었다가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또는 행번호를 포인터로 바꾸어 반환하는 방법도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.) insert()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에서 사용한다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else :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history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이용하여 역추적으로 답을 구한다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DD60D92-62CD-4601-8938-D0616E13B8D0}"/>
                </a:ext>
              </a:extLst>
            </xdr:cNvPr>
            <xdr:cNvSpPr txBox="1"/>
          </xdr:nvSpPr>
          <xdr:spPr>
            <a:xfrm>
              <a:off x="323849" y="152397"/>
              <a:ext cx="10655301" cy="1745932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/>
                <a:t>[</a:t>
              </a:r>
              <a:r>
                <a:rPr lang="ko-KR" altLang="en-US" sz="1100"/>
                <a:t>문제 개요</a:t>
              </a:r>
              <a:r>
                <a:rPr lang="en-US" altLang="ko-KR" sz="1100"/>
                <a:t>]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append(char* str)​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문서의 마지막 라인에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str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문자열을 추가한다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insert(int line, char* str)​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행에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str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삽입한다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 이후의 행들은 뒤로 밀려난다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erase(int line)​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행을 삭제한다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 이후의 행들은 당겨진다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char* linestring(int line)​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문자열 포인터를 반환한다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/>
            </a:p>
            <a:p>
              <a:r>
                <a:rPr lang="en-US" altLang="ko-KR" sz="1100"/>
                <a:t>[</a:t>
              </a:r>
              <a:r>
                <a:rPr lang="ko-KR" altLang="en-US" sz="1100"/>
                <a:t>문제 분석</a:t>
              </a:r>
              <a:r>
                <a:rPr lang="en-US" altLang="ko-KR" sz="1100"/>
                <a:t>]</a:t>
              </a:r>
            </a:p>
            <a:p>
              <a:pPr lvl="1"/>
              <a:r>
                <a:rPr lang="en-US" altLang="ko-KR" sz="1100"/>
                <a:t>* </a:t>
              </a:r>
              <a:r>
                <a:rPr lang="ko-KR" altLang="en-US" sz="1100"/>
                <a:t>문자열을 특정행을 대상으로 탐색</a:t>
              </a:r>
              <a:r>
                <a:rPr lang="en-US" altLang="ko-KR" sz="1100"/>
                <a:t>, </a:t>
              </a:r>
              <a:r>
                <a:rPr lang="ko-KR" altLang="en-US" sz="1100"/>
                <a:t>추가</a:t>
              </a:r>
              <a:r>
                <a:rPr lang="en-US" altLang="ko-KR" sz="1100"/>
                <a:t>, </a:t>
              </a:r>
              <a:r>
                <a:rPr lang="ko-KR" altLang="en-US" sz="1100"/>
                <a:t>삭제하는 작업을 문자열이 </a:t>
              </a:r>
              <a:r>
                <a:rPr lang="en-US" altLang="ko-KR" sz="1100"/>
                <a:t>10</a:t>
              </a:r>
              <a:r>
                <a:rPr lang="ko-KR" altLang="en-US" sz="1100"/>
                <a:t>만개 모일때까지 수행한다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* </a:t>
              </a:r>
              <a:r>
                <a:rPr lang="ko-KR" altLang="en-US" sz="1100" baseline="0"/>
                <a:t>매 </a:t>
              </a:r>
              <a:r>
                <a:rPr lang="en-US" altLang="ko-KR" sz="1100" baseline="0"/>
                <a:t>iteration </a:t>
              </a:r>
              <a:r>
                <a:rPr lang="ko-KR" altLang="en-US" sz="1100" baseline="0"/>
                <a:t>에서 다음이 이루어진다</a:t>
              </a:r>
              <a:r>
                <a:rPr lang="en-US" altLang="ko-KR" sz="1100" baseline="0"/>
                <a:t>.</a:t>
              </a:r>
              <a:endParaRPr lang="en-US" altLang="ko-KR" sz="1100"/>
            </a:p>
            <a:p>
              <a:pPr lvl="1"/>
              <a:r>
                <a:rPr lang="en-US" altLang="ko-KR" sz="1100"/>
                <a:t>    1) 10% </a:t>
              </a:r>
              <a:r>
                <a:rPr lang="ko-KR" altLang="en-US" sz="1100"/>
                <a:t>확률로 목록의 맨 끝에 문자열이 추가된다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    2)  </a:t>
              </a:r>
              <a:r>
                <a:rPr lang="en-US" altLang="ko-KR" sz="1100"/>
                <a:t>50% </a:t>
              </a:r>
              <a:r>
                <a:rPr lang="ko-KR" altLang="en-US" sz="1100"/>
                <a:t>확률로 임의의 위치에 문자열이 추가되는데</a:t>
              </a:r>
              <a:r>
                <a:rPr lang="en-US" altLang="ko-KR" sz="1100"/>
                <a:t>,</a:t>
              </a:r>
              <a:r>
                <a:rPr lang="ko-KR" altLang="en-US" sz="1100"/>
                <a:t> </a:t>
              </a:r>
              <a:br>
                <a:rPr lang="en-US" altLang="ko-KR" sz="1100"/>
              </a:br>
              <a:r>
                <a:rPr lang="en-US" altLang="ko-KR" sz="1100" baseline="0"/>
                <a:t>         </a:t>
              </a:r>
              <a:r>
                <a:rPr lang="ko-KR" altLang="en-US" sz="1100" baseline="0"/>
                <a:t>먼저 </a:t>
              </a:r>
              <a:r>
                <a:rPr lang="ko-KR" altLang="en-US" sz="1100"/>
                <a:t>임의의 문자열을 찾아 반환하도록 한 후</a:t>
              </a:r>
              <a:r>
                <a:rPr lang="en-US" altLang="ko-KR" sz="1100"/>
                <a:t>, </a:t>
              </a:r>
              <a:r>
                <a:rPr lang="ko-KR" altLang="en-US" sz="1100"/>
                <a:t>이 문자열로 추가한다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    3) 50% </a:t>
              </a:r>
              <a:r>
                <a:rPr lang="ko-KR" altLang="en-US" sz="1100" baseline="0"/>
                <a:t>확률로 </a:t>
              </a:r>
              <a:r>
                <a:rPr lang="ko-KR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목록의 임의의 위치에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있는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문자열을 삭제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삽입과 삭제는 같은 확률로 일어나고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번에 한번씩 추가가 일어나므로 이론상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 번이 실행될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따라서 탐색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삭제가 빠르게 이루어질 수 있도록 하여야 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해결 전략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주어진 템플릿 코드는 실행이 느리지만 정답이 나온다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이용하여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seed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바꿀때 정답을 미리 구해 놓을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매 번 문자열을 동적생성하여 복사하는 것은 낭비가 심한 일이다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문자열은 따로 저장하고 저장된 인덱스 또는 포인터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(iterator)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관리하는 방법을 사용하자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이용하여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naive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버전을 먼저 구현해 볼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여전히 느리겠지만 주어진 템플릿 코드보다는 빠르게 실행될 것이다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모든 행을 링크드 리스트로 연결하고 매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64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 마다 그룹을 지어 시작 포인터를 두고 이를 배열로 관리하는 전략을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100000 / 64 =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약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1563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포인터를 갖는 배열을 관리하는 것이다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삭제시 마다 최대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1563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포인터를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만큼 밀거나 당기는 일이 일어날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하지만 데이터가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random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이므로 최악의 상황은 발생하지 않는다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방법으로 시험 결과 기준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1700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점대로 합격하신 분이 있다고 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일반적으로 시험장서버가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SWEA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보다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1.6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배 느린 것으로 알려져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.)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 Sqrt Decomposition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이용하는 방법을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100000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316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하고 구간의 개수를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317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로 하는 방법 또는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100(256)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하고 구간의 개수를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1000(391)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하는 방법등을 사용할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하는 경우를 예를 들어 보자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으로하고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유지하고자 하면 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삭제로 구간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깨지는 경우를 맞추기 위한 시간이 많이 소요될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따라서 삽입 삭제로 인한 구간의 크기 변경은 조정하지 않고 맨 뒤에 추가하는 경우에만 새로운 구간에 할당할 지 여부를 결정하는 전략을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(2)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먼저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std::vector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이용하여 구현하여 최대 크기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구간을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알아볼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endParaRPr lang="ko-KR" altLang="ko-KR">
                <a:effectLst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할 때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구해보면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가장 큰 구간은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360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정도 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대부분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전후이다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(seed)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바꿔도 비슷하다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(3)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이제 정적배열을 선언하여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vector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대체할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A[1000: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구간갯수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][1000: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구간크기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], an[1000]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구간별길이를 저장</a:t>
              </a:r>
              <a:endParaRPr lang="ko-KR" altLang="ko-KR">
                <a:effectLst/>
              </a:endParaRPr>
            </a:p>
            <a:p>
              <a:pPr lvl="1"/>
              <a:endParaRPr lang="ko-KR" altLang="ko-KR">
                <a:effectLst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</a:t>
              </a:r>
              <a:endParaRPr lang="ko-KR" altLang="ko-KR">
                <a:effectLst/>
              </a:endParaRP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 Segment Tree + Sqrt Decomposition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이용하는 방법을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SegTree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하위 노드의 원소수를 관리하고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SegTree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단말노드는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 단위 실제 행 번호를 저장하여 관리 하면 </a:t>
              </a:r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트리의 높이는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이므로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sqrt deconpositon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탐색시간을 줄여 줄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  journaling ( Off line query)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이라는 방법을 사용할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main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코드를 분석해보면 처리과정중에는 어느 행에 어떤값이 있는지 확인하지 않는다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행이 만들어지면 그제서야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값을 확인하고 점수를 부여한다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또한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insert()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반드시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linestring()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에서 반환한 값으로만 수행된다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(1) append(), insert(), erase()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history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기록해둔다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(2) linestring()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호출되는 경우 </a:t>
              </a:r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if(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개수수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 미만이라면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: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매개변수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전역변수로 기록해두었다가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또는 행번호를 포인터로 바꾸어 반환하는 방법도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.) insert()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에서 사용한다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else :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history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이용하여 역추적으로 답을 구한다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</xdr:txBody>
        </xdr:sp>
      </mc:Fallback>
    </mc:AlternateContent>
    <xdr:clientData/>
  </xdr:twoCellAnchor>
  <xdr:twoCellAnchor>
    <xdr:from>
      <xdr:col>11</xdr:col>
      <xdr:colOff>163239</xdr:colOff>
      <xdr:row>108</xdr:row>
      <xdr:rowOff>79813</xdr:rowOff>
    </xdr:from>
    <xdr:to>
      <xdr:col>22</xdr:col>
      <xdr:colOff>277539</xdr:colOff>
      <xdr:row>108</xdr:row>
      <xdr:rowOff>175063</xdr:rowOff>
    </xdr:to>
    <xdr:sp macro="" textlink="">
      <xdr:nvSpPr>
        <xdr:cNvPr id="3" name="화살표: 왼쪽 2">
          <a:extLst>
            <a:ext uri="{FF2B5EF4-FFF2-40B4-BE49-F238E27FC236}">
              <a16:creationId xmlns:a16="http://schemas.microsoft.com/office/drawing/2014/main" id="{32539438-1626-418E-81FB-BD5988ABEAC5}"/>
            </a:ext>
          </a:extLst>
        </xdr:cNvPr>
        <xdr:cNvSpPr/>
      </xdr:nvSpPr>
      <xdr:spPr>
        <a:xfrm>
          <a:off x="4951139" y="23397013"/>
          <a:ext cx="43751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219808</xdr:colOff>
      <xdr:row>104</xdr:row>
      <xdr:rowOff>146538</xdr:rowOff>
    </xdr:from>
    <xdr:to>
      <xdr:col>17</xdr:col>
      <xdr:colOff>168519</xdr:colOff>
      <xdr:row>107</xdr:row>
      <xdr:rowOff>29308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1B8A5543-9A16-4BAF-83D4-647DB3152AEA}"/>
            </a:ext>
          </a:extLst>
        </xdr:cNvPr>
        <xdr:cNvCxnSpPr/>
      </xdr:nvCxnSpPr>
      <xdr:spPr>
        <a:xfrm flipH="1">
          <a:off x="6944458" y="22600138"/>
          <a:ext cx="336061" cy="530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95250</xdr:colOff>
      <xdr:row>9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22AF4A-E8D7-4B43-BE35-5558CF60BB9D}"/>
            </a:ext>
          </a:extLst>
        </xdr:cNvPr>
        <xdr:cNvSpPr txBox="1"/>
      </xdr:nvSpPr>
      <xdr:spPr>
        <a:xfrm>
          <a:off x="1314450" y="657225"/>
          <a:ext cx="535305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첨부된 </a:t>
          </a:r>
          <a:r>
            <a:rPr lang="en-US" altLang="ko-KR" sz="1100"/>
            <a:t>Graph</a:t>
          </a:r>
          <a:r>
            <a:rPr lang="en-US" altLang="ko-KR" sz="1100" baseline="0"/>
            <a:t>  </a:t>
          </a:r>
          <a:r>
            <a:rPr lang="en-US" altLang="ko-KR" sz="1100"/>
            <a:t>pdf</a:t>
          </a:r>
          <a:r>
            <a:rPr lang="ko-KR" altLang="en-US" sz="1100"/>
            <a:t>참조</a:t>
          </a:r>
          <a:endParaRPr lang="en-US" altLang="ko-KR" sz="1100"/>
        </a:p>
        <a:p>
          <a:r>
            <a:rPr lang="en-US" altLang="ko-KR" sz="1100"/>
            <a:t>* BFS </a:t>
          </a:r>
          <a:r>
            <a:rPr lang="ko-KR" altLang="en-US" sz="1100"/>
            <a:t>개념 정리 문제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4</xdr:row>
      <xdr:rowOff>0</xdr:rowOff>
    </xdr:from>
    <xdr:to>
      <xdr:col>9</xdr:col>
      <xdr:colOff>257175</xdr:colOff>
      <xdr:row>10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50D1FA-B304-9C34-CFC1-D89ABE1982D0}"/>
            </a:ext>
          </a:extLst>
        </xdr:cNvPr>
        <xdr:cNvSpPr txBox="1"/>
      </xdr:nvSpPr>
      <xdr:spPr>
        <a:xfrm>
          <a:off x="819150" y="876300"/>
          <a:ext cx="535305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첨부된 </a:t>
          </a:r>
          <a:r>
            <a:rPr lang="en-US" altLang="ko-KR" sz="1100"/>
            <a:t>pdf</a:t>
          </a:r>
          <a:r>
            <a:rPr lang="ko-KR" altLang="en-US" sz="1100"/>
            <a:t>참조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212271</xdr:colOff>
      <xdr:row>3</xdr:row>
      <xdr:rowOff>199118</xdr:rowOff>
    </xdr:from>
    <xdr:to>
      <xdr:col>34</xdr:col>
      <xdr:colOff>159100</xdr:colOff>
      <xdr:row>13</xdr:row>
      <xdr:rowOff>179614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431C34-6F2C-4825-958D-4DC6BEC7E161}"/>
            </a:ext>
          </a:extLst>
        </xdr:cNvPr>
        <xdr:cNvSpPr txBox="1"/>
      </xdr:nvSpPr>
      <xdr:spPr>
        <a:xfrm>
          <a:off x="459921" y="415018"/>
          <a:ext cx="8119279" cy="21394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N*N (N = 40,000)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크기의 테이블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map[N][N]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각 셀이 랜덤한 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0~3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채워져 주어진다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범위를 벗어나지 않고 상하좌우 인접한 셀과의 차가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이하인 경우 인접할 셀로 이동할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map[0][0] ~ map[39999][39999]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까지 최단경로로 이동할 때 방문하는 셀의 수를 반환하시오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갈 수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없는 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반환한다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제약사항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메모리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1.7G(main,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전역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static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포함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20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(main, test)</a:t>
          </a:r>
          <a:endParaRPr lang="ko-KR" altLang="ko-KR">
            <a:effectLst/>
          </a:endParaRPr>
        </a:p>
      </xdr:txBody>
    </xdr:sp>
    <xdr:clientData/>
  </xdr:twoCellAnchor>
  <xdr:twoCellAnchor>
    <xdr:from>
      <xdr:col>1</xdr:col>
      <xdr:colOff>217715</xdr:colOff>
      <xdr:row>14</xdr:row>
      <xdr:rowOff>27214</xdr:rowOff>
    </xdr:from>
    <xdr:to>
      <xdr:col>34</xdr:col>
      <xdr:colOff>153865</xdr:colOff>
      <xdr:row>20</xdr:row>
      <xdr:rowOff>87085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680719-A8EB-4F39-A2B8-01BC61121597}"/>
            </a:ext>
          </a:extLst>
        </xdr:cNvPr>
        <xdr:cNvSpPr txBox="1"/>
      </xdr:nvSpPr>
      <xdr:spPr>
        <a:xfrm>
          <a:off x="465365" y="2618014"/>
          <a:ext cx="8108600" cy="13552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제약사항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메모리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1741MB(1.7G)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사용가능하나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main()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1526MB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사용하므로  사용자는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215MB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 사용가능하다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 중에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main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데이터를 생성하는 시간이 포함된다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test()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함수에서 사용가능한 시간은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초보다 많이 작을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  <xdr:twoCellAnchor>
    <xdr:from>
      <xdr:col>1</xdr:col>
      <xdr:colOff>217715</xdr:colOff>
      <xdr:row>20</xdr:row>
      <xdr:rowOff>140607</xdr:rowOff>
    </xdr:from>
    <xdr:to>
      <xdr:col>34</xdr:col>
      <xdr:colOff>153865</xdr:colOff>
      <xdr:row>36</xdr:row>
      <xdr:rowOff>19051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8EE2E55-C3A3-45A5-BFC6-D3C3A45B9BB4}"/>
            </a:ext>
          </a:extLst>
        </xdr:cNvPr>
        <xdr:cNvSpPr txBox="1"/>
      </xdr:nvSpPr>
      <xdr:spPr>
        <a:xfrm>
          <a:off x="465365" y="4522107"/>
          <a:ext cx="8108600" cy="4374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상하좌우 인접한 셀 사이의 거리는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 최단거리 문제를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BFS()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해결할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먼저 시간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메모리를 생각하지 않고 작성해본다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결과값이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80275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만들도록 코딩한다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메모리를 최적화할 수 있다면 해본다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: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방문체크를 위하여 주어진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map[][]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배열의 여분의 공간을 활용할 수 있는가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: queue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크기를 적절히 잡아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circula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queue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또는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switching queue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사용할 수 있는가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시간을 어떻게 최적화 할 것인가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map[][]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크기가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억이므로 전탐색으로 답을 찾는 것은 시간초과가 분명하다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그렇다면 전체가 아닌 일부를 탐색하여 답을 찾을 수 있을까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있다면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heuristic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(local search)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사용하기 위하여 어떤 기준을 잡아야 할 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(1)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대각선을 기준으로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 = 2000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범위내에 있는 셀만을 검사대상으로 하는 방법을 생각할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: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큐에 추가되는 대상이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(r, c)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라고 할 때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abs(r-c) &lt;= TH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들 만을 추가한다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(2) max(r + c)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목적지 가장 가까이 접근한 경우라고 할 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nr + nc + TH &lt; max(r+c)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경우는 제외시키는 방법이다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: TH = 15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하신분이 합격하심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정올에서는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하여야 통과된다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  <xdr:twoCellAnchor>
    <xdr:from>
      <xdr:col>33</xdr:col>
      <xdr:colOff>221322</xdr:colOff>
      <xdr:row>51</xdr:row>
      <xdr:rowOff>20290</xdr:rowOff>
    </xdr:from>
    <xdr:to>
      <xdr:col>41</xdr:col>
      <xdr:colOff>35700</xdr:colOff>
      <xdr:row>53</xdr:row>
      <xdr:rowOff>179737</xdr:rowOff>
    </xdr:to>
    <xdr:sp macro="" textlink="">
      <xdr:nvSpPr>
        <xdr:cNvPr id="5" name="설명선: 왼쪽 화살표 4">
          <a:extLst>
            <a:ext uri="{FF2B5EF4-FFF2-40B4-BE49-F238E27FC236}">
              <a16:creationId xmlns:a16="http://schemas.microsoft.com/office/drawing/2014/main" id="{13AA8C59-784D-49B4-A13C-5A06302CE87F}"/>
            </a:ext>
          </a:extLst>
        </xdr:cNvPr>
        <xdr:cNvSpPr/>
      </xdr:nvSpPr>
      <xdr:spPr>
        <a:xfrm>
          <a:off x="8393772" y="11589990"/>
          <a:ext cx="1795578" cy="591247"/>
        </a:xfrm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9+9</a:t>
          </a:r>
          <a:r>
            <a:rPr lang="en-US" altLang="ko-KR" sz="1100" baseline="0"/>
            <a:t> = 18(MAX)</a:t>
          </a:r>
          <a:endParaRPr lang="ko-KR" altLang="en-US" sz="1100"/>
        </a:p>
      </xdr:txBody>
    </xdr:sp>
    <xdr:clientData/>
  </xdr:twoCellAnchor>
  <xdr:twoCellAnchor>
    <xdr:from>
      <xdr:col>26</xdr:col>
      <xdr:colOff>232086</xdr:colOff>
      <xdr:row>46</xdr:row>
      <xdr:rowOff>43522</xdr:rowOff>
    </xdr:from>
    <xdr:to>
      <xdr:col>34</xdr:col>
      <xdr:colOff>49639</xdr:colOff>
      <xdr:row>48</xdr:row>
      <xdr:rowOff>206144</xdr:rowOff>
    </xdr:to>
    <xdr:sp macro="" textlink="">
      <xdr:nvSpPr>
        <xdr:cNvPr id="6" name="설명선: 왼쪽 화살표 5">
          <a:extLst>
            <a:ext uri="{FF2B5EF4-FFF2-40B4-BE49-F238E27FC236}">
              <a16:creationId xmlns:a16="http://schemas.microsoft.com/office/drawing/2014/main" id="{D8A0BEFE-1D5D-4128-BAE6-E1BE10702B4B}"/>
            </a:ext>
          </a:extLst>
        </xdr:cNvPr>
        <xdr:cNvSpPr/>
      </xdr:nvSpPr>
      <xdr:spPr>
        <a:xfrm>
          <a:off x="6670986" y="10533722"/>
          <a:ext cx="1798753" cy="594422"/>
        </a:xfrm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4+2</a:t>
          </a:r>
          <a:r>
            <a:rPr lang="en-US" altLang="ko-KR" sz="1100" baseline="0"/>
            <a:t> +TH</a:t>
          </a:r>
          <a:endParaRPr lang="ko-KR" altLang="en-US" sz="1100"/>
        </a:p>
      </xdr:txBody>
    </xdr:sp>
    <xdr:clientData/>
  </xdr:twoCellAnchor>
  <xdr:twoCellAnchor>
    <xdr:from>
      <xdr:col>37</xdr:col>
      <xdr:colOff>123747</xdr:colOff>
      <xdr:row>43</xdr:row>
      <xdr:rowOff>120803</xdr:rowOff>
    </xdr:from>
    <xdr:to>
      <xdr:col>55</xdr:col>
      <xdr:colOff>29670</xdr:colOff>
      <xdr:row>50</xdr:row>
      <xdr:rowOff>85396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451AD44-3398-44F5-BB88-D844A7C4934F}"/>
            </a:ext>
          </a:extLst>
        </xdr:cNvPr>
        <xdr:cNvSpPr txBox="1"/>
      </xdr:nvSpPr>
      <xdr:spPr>
        <a:xfrm>
          <a:off x="9286797" y="9963303"/>
          <a:ext cx="4363623" cy="1475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TH = 10</a:t>
          </a:r>
        </a:p>
        <a:p>
          <a:r>
            <a:rPr lang="en-US" altLang="ko-KR" sz="1100"/>
            <a:t>max(r+c) </a:t>
          </a:r>
          <a:r>
            <a:rPr lang="ko-KR" altLang="en-US" sz="1100"/>
            <a:t>가 목적지 가장 가까이 접근한 경우로 보고</a:t>
          </a:r>
          <a:endParaRPr lang="en-US" altLang="ko-KR" sz="1100"/>
        </a:p>
        <a:p>
          <a:r>
            <a:rPr lang="en-US" altLang="ko-KR" sz="1100"/>
            <a:t>nr+nc</a:t>
          </a:r>
          <a:r>
            <a:rPr lang="en-US" altLang="ko-KR" sz="1100" baseline="0"/>
            <a:t>+TH&lt;max(r+c)</a:t>
          </a:r>
          <a:r>
            <a:rPr lang="ko-KR" altLang="en-US" sz="1100" baseline="0"/>
            <a:t>인 경우라면</a:t>
          </a:r>
          <a:r>
            <a:rPr lang="en-US" altLang="ko-KR" sz="1100" baseline="0"/>
            <a:t>(nr, nc)</a:t>
          </a:r>
          <a:r>
            <a:rPr lang="ko-KR" altLang="en-US" sz="1100" baseline="0"/>
            <a:t>를 제외시킨다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123825</xdr:rowOff>
    </xdr:from>
    <xdr:to>
      <xdr:col>16</xdr:col>
      <xdr:colOff>0</xdr:colOff>
      <xdr:row>14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F1876C-F417-42D2-A8BF-87B72B358D69}"/>
            </a:ext>
          </a:extLst>
        </xdr:cNvPr>
        <xdr:cNvSpPr txBox="1"/>
      </xdr:nvSpPr>
      <xdr:spPr>
        <a:xfrm>
          <a:off x="438150" y="123825"/>
          <a:ext cx="5200650" cy="299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[해법연구1]</a:t>
          </a:r>
        </a:p>
        <a:p>
          <a:r>
            <a:rPr lang="en-US" altLang="ko-KR" sz="1100"/>
            <a:t>*</a:t>
          </a:r>
          <a:r>
            <a:rPr lang="en-US" altLang="ko-KR" sz="1100" baseline="0"/>
            <a:t> cards[i]들을 cards[0]과의 차로 분류할 수 있다.</a:t>
          </a:r>
        </a:p>
        <a:p>
          <a:r>
            <a:rPr lang="en-US" altLang="ko-KR" sz="1100" baseline="0"/>
            <a:t>* int A[50000][4], len[N];을 이용하여 데이터를 분류하여 저장할 수 있다.</a:t>
          </a:r>
        </a:p>
        <a:p>
          <a:r>
            <a:rPr lang="ko-KR" altLang="en-US" sz="1100" baseline="0"/>
            <a:t>아래 예를 보면 알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분류된 데이터는 0개, 2개, 4개 중 한 경우가 된다.</a:t>
          </a:r>
        </a:p>
        <a:p>
          <a:r>
            <a:rPr lang="en-US" altLang="ko-KR" sz="1100" baseline="0"/>
            <a:t>* 0개인 경우는 볼 필요가 없다.</a:t>
          </a:r>
        </a:p>
        <a:p>
          <a:r>
            <a:rPr lang="en-US" altLang="ko-KR" sz="1100" baseline="0"/>
            <a:t>* 2개인 경우 둘이 쌍이다.</a:t>
          </a:r>
        </a:p>
        <a:p>
          <a:r>
            <a:rPr lang="en-US" altLang="ko-KR" sz="1100" baseline="0"/>
            <a:t>* 4개인 경우는 다음 3가지 중 하나이다.</a:t>
          </a:r>
        </a:p>
        <a:p>
          <a:pPr lvl="1"/>
          <a:r>
            <a:rPr lang="en-US" altLang="ko-KR" sz="1100" baseline="0"/>
            <a:t>1) pair(A[i][0], A[i][1]) 라면 pair(A[i][2], A[i][3])이다.</a:t>
          </a: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pair(A[i][0], A[i][2]) 라면 pair(A[i][1], A[i][3])이다.</a:t>
          </a: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pair(A[i][0], A[i][3]) 라면 pair(A[i][1], A[i][2])이다.</a:t>
          </a:r>
          <a:endParaRPr lang="en-US" altLang="ko-KR" sz="1100" baseline="0"/>
        </a:p>
      </xdr:txBody>
    </xdr:sp>
    <xdr:clientData/>
  </xdr:twoCellAnchor>
  <xdr:twoCellAnchor>
    <xdr:from>
      <xdr:col>1</xdr:col>
      <xdr:colOff>95250</xdr:colOff>
      <xdr:row>38</xdr:row>
      <xdr:rowOff>180976</xdr:rowOff>
    </xdr:from>
    <xdr:to>
      <xdr:col>20</xdr:col>
      <xdr:colOff>152400</xdr:colOff>
      <xdr:row>43</xdr:row>
      <xdr:rowOff>66676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98946F7-1FEB-42E6-B30C-635C3266BA1B}"/>
            </a:ext>
          </a:extLst>
        </xdr:cNvPr>
        <xdr:cNvSpPr txBox="1"/>
      </xdr:nvSpPr>
      <xdr:spPr>
        <a:xfrm>
          <a:off x="438150" y="8385176"/>
          <a:ext cx="6724650" cy="96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[해법연구2]</a:t>
          </a:r>
        </a:p>
        <a:p>
          <a:r>
            <a:rPr lang="en-US" altLang="ko-KR" sz="1100"/>
            <a:t>*</a:t>
          </a:r>
          <a:r>
            <a:rPr lang="en-US" altLang="ko-KR" sz="1100" baseline="0"/>
            <a:t> quick sort를 응용한 방법을 사용할 수 있다.</a:t>
          </a:r>
        </a:p>
        <a:p>
          <a:r>
            <a:rPr lang="en-US" altLang="ko-KR" sz="1100" baseline="0"/>
            <a:t>   이때, 구간을 잘 나누어야 한다. 아래 예를 보자.</a:t>
          </a:r>
        </a:p>
      </xdr:txBody>
    </xdr:sp>
    <xdr:clientData/>
  </xdr:twoCellAnchor>
  <xdr:twoCellAnchor>
    <xdr:from>
      <xdr:col>1</xdr:col>
      <xdr:colOff>95250</xdr:colOff>
      <xdr:row>46</xdr:row>
      <xdr:rowOff>161926</xdr:rowOff>
    </xdr:from>
    <xdr:to>
      <xdr:col>20</xdr:col>
      <xdr:colOff>152400</xdr:colOff>
      <xdr:row>59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A420601-F86D-4394-BB71-C14D145AD081}"/>
            </a:ext>
          </a:extLst>
        </xdr:cNvPr>
        <xdr:cNvSpPr txBox="1"/>
      </xdr:nvSpPr>
      <xdr:spPr>
        <a:xfrm>
          <a:off x="438150" y="10093326"/>
          <a:ext cx="6724650" cy="2730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/>
            <a:t>* 위 예의 경우 s=0, e=9 이므로 구간의 크기는 10이다.</a:t>
          </a:r>
        </a:p>
        <a:p>
          <a:r>
            <a:rPr lang="en-US" altLang="ko-KR" sz="1100" baseline="0"/>
            <a:t>    차 = 구간크기/2 = 10/2 = 5 이하와 초과로 나누면 구간이 나누어지지 않는다.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 = 구간크기/2 = 10/5 = 2 이하와 초과로 나누어 보기까지 구간이 나누어지지 않는다.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차 = 구간크기/6 = 10/6 = 1이하로 하면 (3 3 3 1 1 2 2 )와 (4 4 5 5)로 나누어지는데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이후 (3 3 1 1 2 2 )에서 다시 6/6 = 1 이하와 초과로 되어 나누어지지 않는다.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따라서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구간크기 / 6 미만과 이상으로 나누거나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>
              <a:effectLst/>
            </a:rPr>
            <a:t>2) 구간크기</a:t>
          </a:r>
          <a:r>
            <a:rPr lang="en-US" altLang="ko-KR" baseline="0">
              <a:effectLst/>
            </a:rPr>
            <a:t> / 7 이하와 초과로 나누는 방법을 사용할 수 있다.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    7대신 8, 9등을 선택할 수 있으나 성능이 떨어진다.</a:t>
          </a:r>
          <a:endParaRPr lang="ko-KR" altLang="ko-KR">
            <a:effectLst/>
          </a:endParaRPr>
        </a:p>
        <a:p>
          <a:endParaRPr lang="en-US" altLang="ko-KR" sz="1100" baseline="0"/>
        </a:p>
      </xdr:txBody>
    </xdr:sp>
    <xdr:clientData/>
  </xdr:twoCellAnchor>
  <xdr:twoCellAnchor>
    <xdr:from>
      <xdr:col>17</xdr:col>
      <xdr:colOff>209550</xdr:colOff>
      <xdr:row>0</xdr:row>
      <xdr:rowOff>123825</xdr:rowOff>
    </xdr:from>
    <xdr:to>
      <xdr:col>32</xdr:col>
      <xdr:colOff>266700</xdr:colOff>
      <xdr:row>14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21F4B0-041A-4831-8E5F-F552EBA2A08D}"/>
            </a:ext>
          </a:extLst>
        </xdr:cNvPr>
        <xdr:cNvSpPr txBox="1"/>
      </xdr:nvSpPr>
      <xdr:spPr>
        <a:xfrm>
          <a:off x="6191250" y="123825"/>
          <a:ext cx="5200650" cy="300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[해법연구1]</a:t>
          </a:r>
        </a:p>
        <a:p>
          <a:r>
            <a:rPr lang="en-US" altLang="ko-KR" sz="1100"/>
            <a:t>*</a:t>
          </a:r>
          <a:r>
            <a:rPr lang="en-US" altLang="ko-KR" sz="1100" baseline="0"/>
            <a:t> cards[i]를 cards[0]과의 차로 나누기 위하여 </a:t>
          </a:r>
        </a:p>
        <a:p>
          <a:r>
            <a:rPr lang="en-US" altLang="ko-KR" sz="1100" baseline="0"/>
            <a:t>   diff[i] = abs(cards[i] - cards[0])를 구해야 한다.</a:t>
          </a:r>
        </a:p>
        <a:p>
          <a:r>
            <a:rPr lang="en-US" altLang="ko-KR" sz="1100" baseline="0"/>
            <a:t>   어떻게 구할 수 있을까?</a:t>
          </a:r>
        </a:p>
        <a:p>
          <a:endParaRPr lang="en-US" altLang="ko-KR" sz="1100" baseline="0"/>
        </a:p>
        <a:p>
          <a:r>
            <a:rPr lang="en-US" altLang="ko-KR" sz="1100" baseline="0"/>
            <a:t>* 이진탐색을 이용할 수 있다.</a:t>
          </a:r>
        </a:p>
        <a:p>
          <a:endParaRPr lang="en-US" altLang="ko-KR" sz="1100" baseline="0"/>
        </a:p>
        <a:p>
          <a:r>
            <a:rPr lang="en-US" altLang="ko-KR" sz="1100" baseline="0"/>
            <a:t>* checkCards( a, b, diff)를 만족하는 첫 번째 값을 찾으면 된다.</a:t>
          </a:r>
        </a:p>
        <a:p>
          <a:r>
            <a:rPr lang="en-US" altLang="ko-KR" sz="1100" baseline="0"/>
            <a:t>   차는 정렬된 값이므로 이진 탐색을 적용할 수 있다.</a:t>
          </a:r>
        </a:p>
        <a:p>
          <a:endParaRPr lang="en-US" altLang="ko-KR" sz="1100" baseline="0"/>
        </a:p>
        <a:p>
          <a:endParaRPr lang="en-US" altLang="ko-KR" sz="1100" baseline="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93592</xdr:rowOff>
    </xdr:from>
    <xdr:to>
      <xdr:col>10</xdr:col>
      <xdr:colOff>599652</xdr:colOff>
      <xdr:row>24</xdr:row>
      <xdr:rowOff>180867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35A2ED-7808-4EBF-9E7A-B96EE34FA00B}"/>
            </a:ext>
          </a:extLst>
        </xdr:cNvPr>
        <xdr:cNvSpPr txBox="1"/>
      </xdr:nvSpPr>
      <xdr:spPr>
        <a:xfrm>
          <a:off x="660400" y="2900292"/>
          <a:ext cx="6543252" cy="246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동전이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개씩 들어 있는 자루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개가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중에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자루에는 모두 정상인동전이 들어 있고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나머지 하나의 자루에 들어 있는 동전은 모두 가짜이다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정상인동전 하나의 무게는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10g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가짜 동전은 정상인 동전과 무게는 다르지만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가짜 동전끼리는 모두 같은 무게를 가진다고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무게를 정확히 잴 수 있는 저울을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번이용하여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항상 가짜 동전이 들어 있는 자루를 찾을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가장 작은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얼마인가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②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③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④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⑤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55214</xdr:colOff>
      <xdr:row>27</xdr:row>
      <xdr:rowOff>6796</xdr:rowOff>
    </xdr:from>
    <xdr:to>
      <xdr:col>10</xdr:col>
      <xdr:colOff>646170</xdr:colOff>
      <xdr:row>42</xdr:row>
      <xdr:rowOff>37580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3F58ABD-1F22-4933-AAE9-9F1C4C7585B3}"/>
            </a:ext>
          </a:extLst>
        </xdr:cNvPr>
        <xdr:cNvSpPr txBox="1"/>
      </xdr:nvSpPr>
      <xdr:spPr>
        <a:xfrm>
          <a:off x="715614" y="5836096"/>
          <a:ext cx="6534556" cy="32692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KOI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왕국의 통치자인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마음씨가 좋다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어느 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첩보를 통해 왕국 와인 저장고의 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병의 와인 중에 한 병에 독이 들어 있다는 사실을 알아내었다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하지만 어떤 와인 병에 독이 든 것인지는 알 수가 없었다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부하들을 죽일 수는 없어서 생쥐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마리에게 와인을 먹여서 독이 든 병을 찾기로 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첩보에 의하면 독이 든 와인은 독이 너무나 강력하여 다른 와인과 섞어 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얼마만큼 희석을 시킨다 하더라도 마신 후 정확히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 후에 무조건 사망한다고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오늘로부터 정확히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 후에 있을 축제에 와인을 사용할 예정이므로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각 생쥐에게 와인을 먹일 수 있는 횟수는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회이다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많은 생쥐를 사용하지 않으려하므로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최소화했다고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마리의 생쥐 중 어떤 경우에라도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마리만을 희생시키려고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최솟값은 얼마인가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pPr fontAlgn="base" latinLnBrk="0"/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②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③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④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⑤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999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5521</xdr:colOff>
      <xdr:row>1</xdr:row>
      <xdr:rowOff>0</xdr:rowOff>
    </xdr:from>
    <xdr:to>
      <xdr:col>10</xdr:col>
      <xdr:colOff>601998</xdr:colOff>
      <xdr:row>12</xdr:row>
      <xdr:rowOff>83823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2216F0-1D04-47B8-9A3E-9689A93974B6}"/>
            </a:ext>
          </a:extLst>
        </xdr:cNvPr>
        <xdr:cNvSpPr txBox="1"/>
      </xdr:nvSpPr>
      <xdr:spPr>
        <a:xfrm>
          <a:off x="665921" y="215900"/>
          <a:ext cx="6540077" cy="24587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동전이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개씩 들어 있는 자루가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중에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자루에는 모두 정상인동전이 들어 있고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나머지 하나의 자루에 들어 있는 동전은 모두 가짜이다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정상인동전 하나의 무게는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10g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가짜 동전 하나의 무게는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9g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무게를 그램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(g)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단위로 잴 수 있는 저울을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이용하여 항상 가짜 동전이 들어 있는 자루를 찾을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가장 작은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얼마인가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②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③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④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⑤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39076</xdr:colOff>
      <xdr:row>13</xdr:row>
      <xdr:rowOff>210038</xdr:rowOff>
    </xdr:from>
    <xdr:to>
      <xdr:col>20</xdr:col>
      <xdr:colOff>298174</xdr:colOff>
      <xdr:row>48</xdr:row>
      <xdr:rowOff>53731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BEB09B-10EF-43E2-ACCA-8E5CB1A75BFF}"/>
            </a:ext>
          </a:extLst>
        </xdr:cNvPr>
        <xdr:cNvSpPr txBox="1"/>
      </xdr:nvSpPr>
      <xdr:spPr>
        <a:xfrm>
          <a:off x="699476" y="3029438"/>
          <a:ext cx="7498098" cy="74001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main()</a:t>
          </a:r>
          <a:r>
            <a:rPr lang="ko-KR" altLang="en-US" sz="1100"/>
            <a:t>에 정의된 </a:t>
          </a:r>
          <a:r>
            <a:rPr lang="en-US" altLang="ko-KR" sz="1100"/>
            <a:t>entry[]</a:t>
          </a:r>
          <a:r>
            <a:rPr lang="ko-KR" altLang="en-US" sz="1100"/>
            <a:t>에는 </a:t>
          </a:r>
          <a:r>
            <a:rPr lang="en-US" altLang="ko-KR" sz="1100"/>
            <a:t>1~N(1000~100000)</a:t>
          </a:r>
          <a:r>
            <a:rPr lang="ko-KR" altLang="en-US" sz="1100"/>
            <a:t> 사이의 수 중에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중복되지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않는 </a:t>
          </a:r>
          <a:r>
            <a:rPr lang="en-US" altLang="ko-KR" sz="1100"/>
            <a:t>K</a:t>
          </a:r>
          <a:r>
            <a:rPr lang="ko-KR" altLang="en-US" sz="1100"/>
            <a:t>개</a:t>
          </a:r>
          <a:r>
            <a:rPr lang="en-US" altLang="ko-KR" sz="1100"/>
            <a:t>(N/2~N)</a:t>
          </a:r>
          <a:r>
            <a:rPr lang="ko-KR" altLang="en-US" sz="1100"/>
            <a:t>의 수가 들어있다</a:t>
          </a:r>
          <a:r>
            <a:rPr lang="en-US" altLang="ko-KR" sz="1100"/>
            <a:t>.</a:t>
          </a:r>
        </a:p>
        <a:p>
          <a:r>
            <a:rPr lang="ko-KR" altLang="en-US" sz="1100"/>
            <a:t>사용자는 </a:t>
          </a:r>
          <a:r>
            <a:rPr lang="en-US" altLang="ko-KR" sz="1100"/>
            <a:t>consistOf(N,</a:t>
          </a:r>
          <a:r>
            <a:rPr lang="en-US" altLang="ko-KR" sz="1100" baseline="0"/>
            <a:t> K)</a:t>
          </a:r>
          <a:r>
            <a:rPr lang="ko-KR" altLang="en-US" sz="1100" baseline="0"/>
            <a:t>함수와 </a:t>
          </a:r>
          <a:r>
            <a:rPr lang="en-US" altLang="ko-KR" sz="1100" baseline="0"/>
            <a:t>isEntryNumber(num)</a:t>
          </a:r>
          <a:r>
            <a:rPr lang="ko-KR" altLang="en-US" sz="1100" baseline="0"/>
            <a:t>를 정의 해야 한다</a:t>
          </a:r>
          <a:r>
            <a:rPr lang="en-US" altLang="ko-KR" sz="1100" baseline="0"/>
            <a:t>.</a:t>
          </a:r>
          <a:r>
            <a:rPr lang="ko-KR" altLang="en-US" sz="1100" baseline="0"/>
            <a:t> </a:t>
          </a:r>
          <a:endParaRPr lang="en-US" altLang="ko-KR" sz="1100" baseline="0"/>
        </a:p>
        <a:p>
          <a:r>
            <a:rPr lang="en-US" altLang="ko-KR" sz="1100" baseline="0"/>
            <a:t>1) consistOf(N, K) : entry[]</a:t>
          </a:r>
          <a:r>
            <a:rPr lang="ko-KR" altLang="en-US" sz="1100" baseline="0"/>
            <a:t>에 어떤수들이 있는지 알아내야 한다</a:t>
          </a:r>
          <a:r>
            <a:rPr lang="en-US" altLang="ko-KR" sz="1100" baseline="0"/>
            <a:t>. </a:t>
          </a:r>
          <a:r>
            <a:rPr lang="ko-KR" altLang="en-US" sz="1100" baseline="0"/>
            <a:t>이때 순서는 중요하지 않다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main()</a:t>
          </a:r>
          <a:r>
            <a:rPr lang="ko-KR" altLang="en-US" sz="1100" baseline="0"/>
            <a:t>에 정의된 </a:t>
          </a:r>
          <a:r>
            <a:rPr lang="en-US" altLang="ko-KR" sz="1100" baseline="0"/>
            <a:t>countSameNumber(guess[])</a:t>
          </a:r>
          <a:r>
            <a:rPr lang="ko-KR" altLang="en-US" sz="1100" baseline="0"/>
            <a:t>를 이용할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2)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isEntryNumber(num) : 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있다면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없다면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반환한다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consistOf(N, K)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대한 정보를 파악해 둔다면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isEntryNumber(num)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O(1)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답할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consistOf(N, K)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대한 정보를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어떻게 파악할 것인가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해결 전략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먼저 단순한 방법을 생각해 보자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num = 1~N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까지 수들에 대하여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guess[0] = num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넣고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countSameNumber(guess[])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호출하는 경우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시간복잡도는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O(N * K)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걸린다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countSameNumber(guess[])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반복하기 때문이다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좀 더 효율적인 방법을 생각해 볼 필요가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한번에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이상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여러 개를 확인할 방법은 없을까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예를 들어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1, 2, 3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세개의 수 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있는지 확인해보고자 한다면 어떻게 할 수 있을까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guess[] = {1, 2, 2, 3, 3, 3, 3}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담고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countSameNumber(guess[])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호출할 하면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다음과 같을 것이다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(000) ret = 0 : 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1, 2, 3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하지 않는다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(001) ret = 1: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(010) ret = 2: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(011) ret = 3: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(100) ret = 4: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(101) ret = 5: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(110) ret = 6: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(111) ret = 7: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1, 2, 3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/>
            <a:t>3) </a:t>
          </a:r>
          <a:r>
            <a:rPr lang="ko-KR" altLang="en-US" sz="1100"/>
            <a:t>이진 비트를 이용하여 한번에 </a:t>
          </a:r>
          <a:r>
            <a:rPr lang="en-US" altLang="ko-KR" sz="1100"/>
            <a:t>log(K)</a:t>
          </a:r>
          <a:r>
            <a:rPr lang="ko-KR" altLang="en-US" sz="1100"/>
            <a:t>개를 확인할 수 있다</a:t>
          </a:r>
          <a:r>
            <a:rPr lang="en-US" altLang="ko-KR" sz="1100"/>
            <a:t>.</a:t>
          </a:r>
        </a:p>
        <a:p>
          <a:r>
            <a:rPr lang="en-US" altLang="ko-KR" sz="1100"/>
            <a:t>     </a:t>
          </a:r>
          <a:r>
            <a:rPr lang="ko-KR" altLang="en-US" sz="1100"/>
            <a:t>시간복잡도는 </a:t>
          </a:r>
          <a:r>
            <a:rPr lang="en-US" altLang="ko-KR" sz="1100"/>
            <a:t>O(</a:t>
          </a:r>
          <a:r>
            <a:rPr lang="en-US" altLang="ko-KR" sz="1100" baseline="0"/>
            <a:t> K * (N / logK)) </a:t>
          </a:r>
          <a:r>
            <a:rPr lang="ko-KR" altLang="en-US" sz="1100" baseline="0"/>
            <a:t>이다</a:t>
          </a:r>
          <a:r>
            <a:rPr lang="en-US" altLang="ko-KR" sz="1100" baseline="0"/>
            <a:t>.</a:t>
          </a:r>
          <a:endParaRPr lang="en-US" altLang="ko-KR" sz="1100"/>
        </a:p>
        <a:p>
          <a:endParaRPr lang="en-US" altLang="ko-KR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24796</xdr:colOff>
      <xdr:row>0</xdr:row>
      <xdr:rowOff>70436</xdr:rowOff>
    </xdr:from>
    <xdr:to>
      <xdr:col>23</xdr:col>
      <xdr:colOff>8090</xdr:colOff>
      <xdr:row>1</xdr:row>
      <xdr:rowOff>162425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E53A44-84B2-4AD8-9228-C9982A7D51EA}"/>
            </a:ext>
          </a:extLst>
        </xdr:cNvPr>
        <xdr:cNvSpPr txBox="1"/>
      </xdr:nvSpPr>
      <xdr:spPr>
        <a:xfrm>
          <a:off x="723296" y="70436"/>
          <a:ext cx="7317544" cy="3078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방법 </a:t>
          </a:r>
          <a:r>
            <a:rPr lang="en-US" altLang="ko-KR" sz="1100"/>
            <a:t>1: 1</a:t>
          </a:r>
          <a:r>
            <a:rPr lang="ko-KR" altLang="en-US" sz="1100"/>
            <a:t>부터 </a:t>
          </a:r>
          <a:r>
            <a:rPr lang="en-US" altLang="ko-KR" sz="1100"/>
            <a:t>1</a:t>
          </a:r>
          <a:r>
            <a:rPr lang="ko-KR" altLang="en-US" sz="1100"/>
            <a:t>개씩 분할정복을 이용하여 찾기 </a:t>
          </a:r>
          <a:r>
            <a:rPr lang="en-US" altLang="ko-KR" sz="1100"/>
            <a:t>: binary</a:t>
          </a:r>
          <a:r>
            <a:rPr lang="en-US" altLang="ko-KR" sz="1100" baseline="0"/>
            <a:t> search </a:t>
          </a:r>
          <a:r>
            <a:rPr lang="ko-KR" altLang="en-US" sz="1100" baseline="0"/>
            <a:t>원리 이용</a:t>
          </a:r>
          <a:endParaRPr lang="ko-KR" altLang="en-US" sz="1100"/>
        </a:p>
      </xdr:txBody>
    </xdr:sp>
    <xdr:clientData/>
  </xdr:twoCellAnchor>
  <xdr:twoCellAnchor>
    <xdr:from>
      <xdr:col>13</xdr:col>
      <xdr:colOff>82222</xdr:colOff>
      <xdr:row>6</xdr:row>
      <xdr:rowOff>46201</xdr:rowOff>
    </xdr:from>
    <xdr:to>
      <xdr:col>20</xdr:col>
      <xdr:colOff>256761</xdr:colOff>
      <xdr:row>8</xdr:row>
      <xdr:rowOff>183712</xdr:rowOff>
    </xdr:to>
    <xdr:sp macro="" textlink="">
      <xdr:nvSpPr>
        <xdr:cNvPr id="3" name="설명선: 아래쪽 화살표 2">
          <a:extLst>
            <a:ext uri="{FF2B5EF4-FFF2-40B4-BE49-F238E27FC236}">
              <a16:creationId xmlns:a16="http://schemas.microsoft.com/office/drawing/2014/main" id="{5BEDAF37-F46D-4408-A0E2-7879EE2A7CBE}"/>
            </a:ext>
          </a:extLst>
        </xdr:cNvPr>
        <xdr:cNvSpPr/>
      </xdr:nvSpPr>
      <xdr:spPr>
        <a:xfrm>
          <a:off x="4622472" y="1341601"/>
          <a:ext cx="2619289" cy="569311"/>
        </a:xfrm>
        <a:prstGeom prst="downArrowCallou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 </a:t>
          </a:r>
          <a:r>
            <a:rPr lang="en-US" altLang="ko-KR" sz="1100"/>
            <a:t>356</a:t>
          </a:r>
          <a:r>
            <a:rPr lang="ko-KR" altLang="en-US" sz="1100"/>
            <a:t>점</a:t>
          </a:r>
          <a:r>
            <a:rPr lang="en-US" altLang="ko-KR" sz="1100"/>
            <a:t>, 없다면</a:t>
          </a:r>
          <a:r>
            <a:rPr lang="en-US" altLang="ko-KR" sz="1100" baseline="0"/>
            <a:t> 100점</a:t>
          </a:r>
          <a:endParaRPr lang="ko-KR" altLang="en-US" sz="1100"/>
        </a:p>
      </xdr:txBody>
    </xdr:sp>
    <xdr:clientData/>
  </xdr:twoCellAnchor>
  <xdr:twoCellAnchor>
    <xdr:from>
      <xdr:col>3</xdr:col>
      <xdr:colOff>52553</xdr:colOff>
      <xdr:row>10</xdr:row>
      <xdr:rowOff>49376</xdr:rowOff>
    </xdr:from>
    <xdr:to>
      <xdr:col>9</xdr:col>
      <xdr:colOff>124239</xdr:colOff>
      <xdr:row>12</xdr:row>
      <xdr:rowOff>180536</xdr:rowOff>
    </xdr:to>
    <xdr:sp macro="" textlink="">
      <xdr:nvSpPr>
        <xdr:cNvPr id="4" name="설명선: 아래쪽 화살표 3">
          <a:extLst>
            <a:ext uri="{FF2B5EF4-FFF2-40B4-BE49-F238E27FC236}">
              <a16:creationId xmlns:a16="http://schemas.microsoft.com/office/drawing/2014/main" id="{F1AF6542-9E74-4EA3-AA4F-A409FCF4AD3F}"/>
            </a:ext>
          </a:extLst>
        </xdr:cNvPr>
        <xdr:cNvSpPr/>
      </xdr:nvSpPr>
      <xdr:spPr>
        <a:xfrm>
          <a:off x="1100303" y="2208376"/>
          <a:ext cx="2167186" cy="562960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 </a:t>
          </a:r>
          <a:r>
            <a:rPr lang="en-US" altLang="ko-KR" sz="1100"/>
            <a:t>306</a:t>
          </a:r>
          <a:r>
            <a:rPr lang="ko-KR" altLang="en-US" sz="1100"/>
            <a:t>점</a:t>
          </a:r>
          <a:r>
            <a:rPr lang="en-US" altLang="ko-KR" sz="1100"/>
            <a:t>,  업다면</a:t>
          </a:r>
          <a:r>
            <a:rPr lang="en-US" altLang="ko-KR" sz="1100" baseline="0"/>
            <a:t> 50점</a:t>
          </a:r>
          <a:endParaRPr lang="ko-KR" altLang="en-US" sz="1100"/>
        </a:p>
      </xdr:txBody>
    </xdr:sp>
    <xdr:clientData/>
  </xdr:twoCellAnchor>
  <xdr:twoCellAnchor>
    <xdr:from>
      <xdr:col>28</xdr:col>
      <xdr:colOff>7712</xdr:colOff>
      <xdr:row>9</xdr:row>
      <xdr:rowOff>174121</xdr:rowOff>
    </xdr:from>
    <xdr:to>
      <xdr:col>36</xdr:col>
      <xdr:colOff>8283</xdr:colOff>
      <xdr:row>12</xdr:row>
      <xdr:rowOff>107741</xdr:rowOff>
    </xdr:to>
    <xdr:sp macro="" textlink="">
      <xdr:nvSpPr>
        <xdr:cNvPr id="5" name="설명선: 아래쪽 화살표 4">
          <a:extLst>
            <a:ext uri="{FF2B5EF4-FFF2-40B4-BE49-F238E27FC236}">
              <a16:creationId xmlns:a16="http://schemas.microsoft.com/office/drawing/2014/main" id="{7EF80EB4-58E7-42B2-9680-93DBE3DCB793}"/>
            </a:ext>
          </a:extLst>
        </xdr:cNvPr>
        <xdr:cNvSpPr/>
      </xdr:nvSpPr>
      <xdr:spPr>
        <a:xfrm>
          <a:off x="9786712" y="2117221"/>
          <a:ext cx="2794571" cy="581320"/>
        </a:xfrm>
        <a:prstGeom prst="downArrowCallou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</a:t>
          </a:r>
          <a:r>
            <a:rPr lang="ko-KR" altLang="en-US" sz="1100" baseline="0"/>
            <a:t> </a:t>
          </a:r>
          <a:r>
            <a:rPr lang="en-US" altLang="ko-KR" sz="1100" baseline="0"/>
            <a:t>306점, 없다면 50점</a:t>
          </a:r>
          <a:endParaRPr lang="ko-KR" altLang="en-US" sz="1100"/>
        </a:p>
      </xdr:txBody>
    </xdr:sp>
    <xdr:clientData/>
  </xdr:twoCellAnchor>
  <xdr:twoCellAnchor>
    <xdr:from>
      <xdr:col>1</xdr:col>
      <xdr:colOff>80428</xdr:colOff>
      <xdr:row>18</xdr:row>
      <xdr:rowOff>174397</xdr:rowOff>
    </xdr:from>
    <xdr:to>
      <xdr:col>38</xdr:col>
      <xdr:colOff>91110</xdr:colOff>
      <xdr:row>26</xdr:row>
      <xdr:rowOff>66261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0BA31EF-E7BD-40F2-923B-49973AD7CE40}"/>
            </a:ext>
          </a:extLst>
        </xdr:cNvPr>
        <xdr:cNvSpPr txBox="1"/>
      </xdr:nvSpPr>
      <xdr:spPr>
        <a:xfrm>
          <a:off x="429678" y="4060597"/>
          <a:ext cx="12932932" cy="16190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방법 </a:t>
          </a:r>
          <a:r>
            <a:rPr lang="en-US" altLang="ko-KR" sz="1100"/>
            <a:t>1</a:t>
          </a:r>
          <a:r>
            <a:rPr lang="ko-KR" altLang="en-US" sz="1100"/>
            <a:t>의 시간복잡도</a:t>
          </a:r>
          <a:endParaRPr lang="en-US" altLang="ko-KR" sz="1100"/>
        </a:p>
        <a:p>
          <a:r>
            <a:rPr lang="en-US" altLang="ko-KR" sz="1100"/>
            <a:t>255 </a:t>
          </a:r>
          <a:r>
            <a:rPr lang="ko-KR" altLang="en-US" sz="1100"/>
            <a:t>개의 수를 대상으로 </a:t>
          </a:r>
          <a:r>
            <a:rPr lang="en-US" altLang="ko-KR" sz="1100"/>
            <a:t>1</a:t>
          </a:r>
          <a:r>
            <a:rPr lang="ko-KR" altLang="en-US" sz="1100"/>
            <a:t>개당 트리 깊이 </a:t>
          </a:r>
          <a:r>
            <a:rPr lang="en-US" altLang="ko-KR" sz="1100"/>
            <a:t>8,</a:t>
          </a:r>
          <a:r>
            <a:rPr lang="ko-KR" altLang="en-US" sz="1100"/>
            <a:t> 검사하는데 시간복잡도는</a:t>
          </a:r>
          <a:r>
            <a:rPr lang="ko-KR" altLang="en-US" sz="1100" baseline="0"/>
            <a:t> 트리깊이 </a:t>
          </a:r>
          <a:r>
            <a:rPr lang="en-US" altLang="ko-KR" sz="1100" baseline="0"/>
            <a:t>8, main에서 검사하는데 매번 200*200, TC가 50개이므로</a:t>
          </a:r>
          <a:endParaRPr lang="en-US" altLang="ko-KR" sz="1100"/>
        </a:p>
        <a:p>
          <a:r>
            <a:rPr lang="en-US" altLang="ko-KR" sz="1100"/>
            <a:t>200 * 8 * 200 * 200 * 50 = 3,200,000,000 </a:t>
          </a:r>
          <a:r>
            <a:rPr lang="ko-KR" altLang="en-US" sz="1100"/>
            <a:t>이다</a:t>
          </a:r>
          <a:r>
            <a:rPr lang="en-US" altLang="ko-KR" sz="1100"/>
            <a:t>. ( 사용되지</a:t>
          </a:r>
          <a:r>
            <a:rPr lang="en-US" altLang="ko-KR" sz="1100" baseline="0"/>
            <a:t> 않는 55개의 수는 첫 단계에서 걸러지므로 제외하고 생각한다.)</a:t>
          </a:r>
        </a:p>
        <a:p>
          <a:endParaRPr lang="en-US" altLang="ko-KR" sz="1100" baseline="0"/>
        </a:p>
        <a:p>
          <a:r>
            <a:rPr lang="en-US" altLang="ko-KR" sz="1100" baseline="0"/>
            <a:t>* 한 번에 2개의 수를 찾는 방법을 생각할 수 있다.</a:t>
          </a:r>
        </a:p>
        <a:p>
          <a:r>
            <a:rPr lang="en-US" altLang="ko-KR" sz="1100" baseline="0"/>
            <a:t>   자리를 찾은 수를 제외하고 탐색범위를 좁히면 시간이 지날수록 찾는 속도가 빨라질 수 있다.</a:t>
          </a:r>
          <a:endParaRPr lang="en-US" altLang="ko-KR" sz="1100"/>
        </a:p>
      </xdr:txBody>
    </xdr:sp>
    <xdr:clientData/>
  </xdr:twoCellAnchor>
  <xdr:twoCellAnchor>
    <xdr:from>
      <xdr:col>1</xdr:col>
      <xdr:colOff>102100</xdr:colOff>
      <xdr:row>27</xdr:row>
      <xdr:rowOff>69083</xdr:rowOff>
    </xdr:from>
    <xdr:to>
      <xdr:col>25</xdr:col>
      <xdr:colOff>121636</xdr:colOff>
      <xdr:row>43</xdr:row>
      <xdr:rowOff>65690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2F0EF3D-8DFA-467B-9CF7-DECE8C4EFC6F}"/>
            </a:ext>
          </a:extLst>
        </xdr:cNvPr>
        <xdr:cNvSpPr txBox="1"/>
      </xdr:nvSpPr>
      <xdr:spPr>
        <a:xfrm>
          <a:off x="451350" y="5898383"/>
          <a:ext cx="8401536" cy="3451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방법 </a:t>
          </a:r>
          <a:r>
            <a:rPr lang="en-US" altLang="ko-KR" sz="1100"/>
            <a:t>2:</a:t>
          </a:r>
        </a:p>
        <a:p>
          <a:r>
            <a:rPr lang="en-US" altLang="ko-KR" sz="1100"/>
            <a:t>1) 255(1~255) </a:t>
          </a:r>
          <a:r>
            <a:rPr lang="ko-KR" altLang="en-US" sz="1100"/>
            <a:t>개의 수중에 </a:t>
          </a:r>
          <a:r>
            <a:rPr lang="en-US" altLang="ko-KR" sz="1100"/>
            <a:t>200</a:t>
          </a:r>
          <a:r>
            <a:rPr lang="ko-KR" altLang="en-US" sz="1100"/>
            <a:t>개의 엔트리를 먼저 구한다</a:t>
          </a:r>
          <a:r>
            <a:rPr lang="en-US" altLang="ko-KR" sz="1100"/>
            <a:t>. =&gt; </a:t>
          </a:r>
          <a:r>
            <a:rPr lang="ko-KR" altLang="en-US" sz="1100"/>
            <a:t>거기있니 방법을 사용한다</a:t>
          </a:r>
          <a:r>
            <a:rPr lang="en-US" altLang="ko-KR" sz="1100"/>
            <a:t>.</a:t>
          </a:r>
        </a:p>
        <a:p>
          <a:r>
            <a:rPr lang="en-US" altLang="ko-KR" sz="1100"/>
            <a:t>     </a:t>
          </a:r>
          <a:r>
            <a:rPr lang="ko-KR" altLang="en-US" sz="1100"/>
            <a:t>시간복잡도 </a:t>
          </a:r>
          <a:r>
            <a:rPr lang="en-US" altLang="ko-KR" sz="1100"/>
            <a:t>countScore(200 * 200) * 200/7</a:t>
          </a:r>
          <a:r>
            <a:rPr lang="en-US" altLang="ko-KR" sz="1100" baseline="0"/>
            <a:t> * 50 = 57,142,857.xxx</a:t>
          </a:r>
          <a:endParaRPr lang="en-US" altLang="ko-KR" sz="1100"/>
        </a:p>
        <a:p>
          <a:r>
            <a:rPr lang="en-US" altLang="ko-KR" sz="1100"/>
            <a:t>2) </a:t>
          </a:r>
          <a:r>
            <a:rPr lang="ko-KR" altLang="en-US" sz="1100"/>
            <a:t>아래 프로세스에 따라 제자리를 찾아준다</a:t>
          </a:r>
          <a:r>
            <a:rPr lang="en-US" altLang="ko-KR" sz="1100"/>
            <a:t>.</a:t>
          </a:r>
        </a:p>
        <a:p>
          <a:r>
            <a:rPr lang="en-US" altLang="ko-KR" sz="1100" baseline="0"/>
            <a:t>    (1) </a:t>
          </a:r>
          <a:r>
            <a:rPr lang="ko-KR" altLang="en-US" sz="1100"/>
            <a:t>엔트리수를 </a:t>
          </a:r>
          <a:r>
            <a:rPr lang="en-US" altLang="ko-KR" sz="1100"/>
            <a:t>guess[]</a:t>
          </a:r>
          <a:r>
            <a:rPr lang="ko-KR" altLang="en-US" sz="1100"/>
            <a:t>에 담고 </a:t>
          </a:r>
          <a:r>
            <a:rPr lang="en-US" altLang="ko-KR" sz="1100"/>
            <a:t>countScore()</a:t>
          </a:r>
          <a:r>
            <a:rPr lang="ko-KR" altLang="en-US" sz="1100"/>
            <a:t>를 이용하여 점수 </a:t>
          </a:r>
          <a:r>
            <a:rPr lang="en-US" altLang="ko-KR" sz="1100"/>
            <a:t>sc</a:t>
          </a:r>
          <a:r>
            <a:rPr lang="ko-KR" altLang="en-US" sz="1100"/>
            <a:t>를 구한다</a:t>
          </a:r>
          <a:r>
            <a:rPr lang="en-US" altLang="ko-KR" sz="1100"/>
            <a:t>.</a:t>
          </a:r>
        </a:p>
        <a:p>
          <a:r>
            <a:rPr lang="en-US" altLang="ko-KR" sz="1100"/>
            <a:t>        cnt</a:t>
          </a:r>
          <a:r>
            <a:rPr lang="en-US" altLang="ko-KR" sz="1100" baseline="0"/>
            <a:t> = sc / 256</a:t>
          </a:r>
          <a:r>
            <a:rPr lang="ko-KR" altLang="en-US" sz="1100" baseline="0"/>
            <a:t>가 </a:t>
          </a:r>
          <a:r>
            <a:rPr lang="en-US" altLang="ko-KR" sz="1100" baseline="0"/>
            <a:t>1</a:t>
          </a:r>
          <a:r>
            <a:rPr lang="ko-KR" altLang="en-US" sz="1100" baseline="0"/>
            <a:t>이상이라면 자기 자리 찾은 곳이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(2) cnt</a:t>
          </a:r>
          <a:r>
            <a:rPr lang="ko-KR" altLang="en-US" sz="1100" baseline="0"/>
            <a:t>가 </a:t>
          </a:r>
          <a:r>
            <a:rPr lang="en-US" altLang="ko-KR" sz="1100" baseline="0"/>
            <a:t>1 </a:t>
          </a:r>
          <a:r>
            <a:rPr lang="ko-KR" altLang="en-US" sz="1100" baseline="0"/>
            <a:t>이상이라면 </a:t>
          </a:r>
          <a:r>
            <a:rPr lang="en-US" altLang="ko-KR" sz="1100" baseline="0"/>
            <a:t>D&amp;C</a:t>
          </a:r>
          <a:r>
            <a:rPr lang="ko-KR" altLang="en-US" sz="1100" baseline="0"/>
            <a:t>를 이용하여 자리를 찾아준다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    </a:t>
          </a:r>
          <a:r>
            <a:rPr lang="ko-KR" altLang="en-US" sz="1100" baseline="0"/>
            <a:t>찾은 자리는</a:t>
          </a:r>
          <a:r>
            <a:rPr lang="en-US" altLang="ko-KR" sz="1100" baseline="0"/>
            <a:t>guess[pos] = 0</a:t>
          </a:r>
          <a:r>
            <a:rPr lang="ko-KR" altLang="en-US" sz="1100" baseline="0"/>
            <a:t>으로 지워준다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(3) </a:t>
          </a:r>
          <a:r>
            <a:rPr lang="ko-KR" altLang="en-US" sz="1100" baseline="0"/>
            <a:t>제 자리 찾은 수들을 제외하고 나머지 수들의 자리를 한자리씩 이동시킨다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   (4) </a:t>
          </a:r>
          <a:r>
            <a:rPr lang="ko-KR" altLang="en-US" sz="1100" baseline="0"/>
            <a:t>모든 자리를 찾을때까지 </a:t>
          </a:r>
          <a:r>
            <a:rPr lang="en-US" altLang="ko-KR" sz="1100" baseline="0"/>
            <a:t>(1), (2), (3)</a:t>
          </a:r>
          <a:r>
            <a:rPr lang="ko-KR" altLang="en-US" sz="1100" baseline="0"/>
            <a:t>을 반목한다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   </a:t>
          </a:r>
          <a:r>
            <a:rPr lang="ko-KR" altLang="en-US" sz="1100" baseline="0"/>
            <a:t>시간복잡도 </a:t>
          </a:r>
          <a:r>
            <a:rPr lang="en-US" altLang="ko-KR" sz="1100" baseline="0"/>
            <a:t>: </a:t>
          </a:r>
          <a:r>
            <a:rPr lang="ko-KR" altLang="en-US" sz="1100" baseline="0"/>
            <a:t>한자리씩 이동</a:t>
          </a:r>
          <a:r>
            <a:rPr lang="en-US" altLang="ko-KR" sz="1100" baseline="0"/>
            <a:t>(200) * </a:t>
          </a:r>
          <a:r>
            <a:rPr lang="ko-KR" altLang="en-US" sz="1100" baseline="0"/>
            <a:t>트리높이</a:t>
          </a:r>
          <a:r>
            <a:rPr lang="en-US" altLang="ko-KR" sz="1100" baseline="0"/>
            <a:t>(8) * countScore(40000) * 50(TC) = 3,200,000,000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이나 한자리 이동후 </a:t>
          </a:r>
          <a:r>
            <a:rPr lang="en-US" altLang="ko-KR" sz="1100" baseline="0"/>
            <a:t>1</a:t>
          </a:r>
          <a:r>
            <a:rPr lang="ko-KR" altLang="en-US" sz="1100" baseline="0"/>
            <a:t>개만 찾는것을 </a:t>
          </a:r>
          <a:r>
            <a:rPr lang="en-US" altLang="ko-KR" sz="1100" baseline="0"/>
            <a:t>200</a:t>
          </a:r>
          <a:r>
            <a:rPr lang="ko-KR" altLang="en-US" sz="1100" baseline="0"/>
            <a:t>번 반복하는 경우가 나오는 것는 매우 힘들다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따라서 실제 실행 시간은 훨씬 줄어든다</a:t>
          </a:r>
          <a:r>
            <a:rPr lang="en-US" altLang="ko-KR" sz="1100" baseline="0"/>
            <a:t>.</a:t>
          </a:r>
        </a:p>
      </xdr:txBody>
    </xdr:sp>
    <xdr:clientData/>
  </xdr:twoCellAnchor>
  <xdr:twoCellAnchor>
    <xdr:from>
      <xdr:col>13</xdr:col>
      <xdr:colOff>223452</xdr:colOff>
      <xdr:row>45</xdr:row>
      <xdr:rowOff>4310</xdr:rowOff>
    </xdr:from>
    <xdr:to>
      <xdr:col>22</xdr:col>
      <xdr:colOff>66646</xdr:colOff>
      <xdr:row>46</xdr:row>
      <xdr:rowOff>165651</xdr:rowOff>
    </xdr:to>
    <xdr:sp macro="" textlink="">
      <xdr:nvSpPr>
        <xdr:cNvPr id="8" name="설명선: 왼쪽 화살표 7">
          <a:extLst>
            <a:ext uri="{FF2B5EF4-FFF2-40B4-BE49-F238E27FC236}">
              <a16:creationId xmlns:a16="http://schemas.microsoft.com/office/drawing/2014/main" id="{0968ECDC-76D8-4AB2-A419-AC17E381D942}"/>
            </a:ext>
          </a:extLst>
        </xdr:cNvPr>
        <xdr:cNvSpPr/>
      </xdr:nvSpPr>
      <xdr:spPr>
        <a:xfrm>
          <a:off x="4763702" y="9719810"/>
          <a:ext cx="2986444" cy="377241"/>
        </a:xfrm>
        <a:prstGeom prst="leftArrowCallout">
          <a:avLst>
            <a:gd name="adj1" fmla="val 25000"/>
            <a:gd name="adj2" fmla="val 25000"/>
            <a:gd name="adj3" fmla="val 25000"/>
            <a:gd name="adj4" fmla="val 887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엔트리를 먼저 구한다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48</xdr:row>
      <xdr:rowOff>159815</xdr:rowOff>
    </xdr:from>
    <xdr:to>
      <xdr:col>22</xdr:col>
      <xdr:colOff>49695</xdr:colOff>
      <xdr:row>50</xdr:row>
      <xdr:rowOff>57976</xdr:rowOff>
    </xdr:to>
    <xdr:sp macro="" textlink="">
      <xdr:nvSpPr>
        <xdr:cNvPr id="9" name="설명선: 왼쪽 화살표 8">
          <a:extLst>
            <a:ext uri="{FF2B5EF4-FFF2-40B4-BE49-F238E27FC236}">
              <a16:creationId xmlns:a16="http://schemas.microsoft.com/office/drawing/2014/main" id="{CCD1EAFD-73FE-4388-A7BD-1F1C1AEE1F21}"/>
            </a:ext>
          </a:extLst>
        </xdr:cNvPr>
        <xdr:cNvSpPr/>
      </xdr:nvSpPr>
      <xdr:spPr>
        <a:xfrm>
          <a:off x="4745743" y="10523015"/>
          <a:ext cx="2987452" cy="329961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1단계가</a:t>
          </a:r>
          <a:r>
            <a:rPr lang="en-US" altLang="ko-KR" sz="1100" baseline="0"/>
            <a:t> 끝난 상황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51</xdr:row>
      <xdr:rowOff>195802</xdr:rowOff>
    </xdr:from>
    <xdr:to>
      <xdr:col>22</xdr:col>
      <xdr:colOff>49696</xdr:colOff>
      <xdr:row>53</xdr:row>
      <xdr:rowOff>92537</xdr:rowOff>
    </xdr:to>
    <xdr:sp macro="" textlink="">
      <xdr:nvSpPr>
        <xdr:cNvPr id="10" name="설명선: 왼쪽 화살표 9">
          <a:extLst>
            <a:ext uri="{FF2B5EF4-FFF2-40B4-BE49-F238E27FC236}">
              <a16:creationId xmlns:a16="http://schemas.microsoft.com/office/drawing/2014/main" id="{B39B6B59-BB07-4FD9-92EB-BE547C5A9F24}"/>
            </a:ext>
          </a:extLst>
        </xdr:cNvPr>
        <xdr:cNvSpPr/>
      </xdr:nvSpPr>
      <xdr:spPr>
        <a:xfrm>
          <a:off x="4745743" y="11206702"/>
          <a:ext cx="2987453" cy="328535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  <xdr:twoCellAnchor>
    <xdr:from>
      <xdr:col>24</xdr:col>
      <xdr:colOff>264438</xdr:colOff>
      <xdr:row>2</xdr:row>
      <xdr:rowOff>178723</xdr:rowOff>
    </xdr:from>
    <xdr:to>
      <xdr:col>33</xdr:col>
      <xdr:colOff>331304</xdr:colOff>
      <xdr:row>5</xdr:row>
      <xdr:rowOff>109169</xdr:rowOff>
    </xdr:to>
    <xdr:sp macro="" textlink="">
      <xdr:nvSpPr>
        <xdr:cNvPr id="11" name="설명선: 아래쪽 화살표 10">
          <a:extLst>
            <a:ext uri="{FF2B5EF4-FFF2-40B4-BE49-F238E27FC236}">
              <a16:creationId xmlns:a16="http://schemas.microsoft.com/office/drawing/2014/main" id="{238E0CB0-0AF7-42D5-BDA0-7183F8E82C3C}"/>
            </a:ext>
          </a:extLst>
        </xdr:cNvPr>
        <xdr:cNvSpPr/>
      </xdr:nvSpPr>
      <xdr:spPr>
        <a:xfrm>
          <a:off x="8646438" y="610523"/>
          <a:ext cx="3210116" cy="578146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 </a:t>
          </a:r>
          <a:r>
            <a:rPr lang="en-US" altLang="ko-KR" sz="1100"/>
            <a:t>456</a:t>
          </a:r>
          <a:r>
            <a:rPr lang="ko-KR" altLang="en-US" sz="1100"/>
            <a:t>점</a:t>
          </a:r>
          <a:r>
            <a:rPr lang="en-US" altLang="ko-KR" sz="1100"/>
            <a:t>,  없다면</a:t>
          </a:r>
          <a:r>
            <a:rPr lang="en-US" altLang="ko-KR" sz="1100" baseline="0"/>
            <a:t> 0점</a:t>
          </a:r>
          <a:endParaRPr lang="ko-KR" altLang="en-US" sz="1100"/>
        </a:p>
      </xdr:txBody>
    </xdr:sp>
    <xdr:clientData/>
  </xdr:twoCellAnchor>
  <xdr:twoCellAnchor>
    <xdr:from>
      <xdr:col>5</xdr:col>
      <xdr:colOff>231913</xdr:colOff>
      <xdr:row>7</xdr:row>
      <xdr:rowOff>49695</xdr:rowOff>
    </xdr:from>
    <xdr:to>
      <xdr:col>14</xdr:col>
      <xdr:colOff>231913</xdr:colOff>
      <xdr:row>10</xdr:row>
      <xdr:rowOff>41413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97A4E16C-5970-473B-B7F7-C0E0D8C048FF}"/>
            </a:ext>
          </a:extLst>
        </xdr:cNvPr>
        <xdr:cNvCxnSpPr/>
      </xdr:nvCxnSpPr>
      <xdr:spPr>
        <a:xfrm flipH="1">
          <a:off x="1978163" y="1560995"/>
          <a:ext cx="3143250" cy="63941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7</xdr:row>
      <xdr:rowOff>99391</xdr:rowOff>
    </xdr:from>
    <xdr:to>
      <xdr:col>29</xdr:col>
      <xdr:colOff>157370</xdr:colOff>
      <xdr:row>9</xdr:row>
      <xdr:rowOff>165652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2DEB0BC5-7B47-485D-A9C3-8974BE0CBE23}"/>
            </a:ext>
          </a:extLst>
        </xdr:cNvPr>
        <xdr:cNvCxnSpPr/>
      </xdr:nvCxnSpPr>
      <xdr:spPr>
        <a:xfrm>
          <a:off x="6127750" y="1610691"/>
          <a:ext cx="4157870" cy="498061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347567</xdr:colOff>
      <xdr:row>3</xdr:row>
      <xdr:rowOff>140804</xdr:rowOff>
    </xdr:from>
    <xdr:to>
      <xdr:col>27</xdr:col>
      <xdr:colOff>16564</xdr:colOff>
      <xdr:row>6</xdr:row>
      <xdr:rowOff>46201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270D610E-8297-4772-80A2-170E4CD142EB}"/>
            </a:ext>
          </a:extLst>
        </xdr:cNvPr>
        <xdr:cNvCxnSpPr>
          <a:endCxn id="3" idx="0"/>
        </xdr:cNvCxnSpPr>
      </xdr:nvCxnSpPr>
      <xdr:spPr>
        <a:xfrm flipH="1">
          <a:off x="5935567" y="788504"/>
          <a:ext cx="3510747" cy="553097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205493</xdr:colOff>
      <xdr:row>53</xdr:row>
      <xdr:rowOff>170954</xdr:rowOff>
    </xdr:from>
    <xdr:to>
      <xdr:col>22</xdr:col>
      <xdr:colOff>49696</xdr:colOff>
      <xdr:row>55</xdr:row>
      <xdr:rowOff>67690</xdr:rowOff>
    </xdr:to>
    <xdr:sp macro="" textlink="">
      <xdr:nvSpPr>
        <xdr:cNvPr id="15" name="설명선: 왼쪽 화살표 14">
          <a:extLst>
            <a:ext uri="{FF2B5EF4-FFF2-40B4-BE49-F238E27FC236}">
              <a16:creationId xmlns:a16="http://schemas.microsoft.com/office/drawing/2014/main" id="{96DF2C87-7663-4CEB-A465-86272F839DFA}"/>
            </a:ext>
          </a:extLst>
        </xdr:cNvPr>
        <xdr:cNvSpPr/>
      </xdr:nvSpPr>
      <xdr:spPr>
        <a:xfrm>
          <a:off x="4745743" y="11613654"/>
          <a:ext cx="2987453" cy="32853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(3)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56</xdr:row>
      <xdr:rowOff>170954</xdr:rowOff>
    </xdr:from>
    <xdr:to>
      <xdr:col>22</xdr:col>
      <xdr:colOff>49696</xdr:colOff>
      <xdr:row>58</xdr:row>
      <xdr:rowOff>67689</xdr:rowOff>
    </xdr:to>
    <xdr:sp macro="" textlink="">
      <xdr:nvSpPr>
        <xdr:cNvPr id="16" name="설명선: 왼쪽 화살표 15">
          <a:extLst>
            <a:ext uri="{FF2B5EF4-FFF2-40B4-BE49-F238E27FC236}">
              <a16:creationId xmlns:a16="http://schemas.microsoft.com/office/drawing/2014/main" id="{575192B8-BC72-4F93-8013-61685539278C}"/>
            </a:ext>
          </a:extLst>
        </xdr:cNvPr>
        <xdr:cNvSpPr/>
      </xdr:nvSpPr>
      <xdr:spPr>
        <a:xfrm>
          <a:off x="4745743" y="12261354"/>
          <a:ext cx="2987453" cy="328535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58</xdr:row>
      <xdr:rowOff>146106</xdr:rowOff>
    </xdr:from>
    <xdr:to>
      <xdr:col>22</xdr:col>
      <xdr:colOff>49696</xdr:colOff>
      <xdr:row>60</xdr:row>
      <xdr:rowOff>42842</xdr:rowOff>
    </xdr:to>
    <xdr:sp macro="" textlink="">
      <xdr:nvSpPr>
        <xdr:cNvPr id="17" name="설명선: 왼쪽 화살표 16">
          <a:extLst>
            <a:ext uri="{FF2B5EF4-FFF2-40B4-BE49-F238E27FC236}">
              <a16:creationId xmlns:a16="http://schemas.microsoft.com/office/drawing/2014/main" id="{577A22F0-EBCF-4207-BA67-F2BBA7BD771F}"/>
            </a:ext>
          </a:extLst>
        </xdr:cNvPr>
        <xdr:cNvSpPr/>
      </xdr:nvSpPr>
      <xdr:spPr>
        <a:xfrm>
          <a:off x="4745743" y="12668306"/>
          <a:ext cx="2987453" cy="32853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(3)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61</xdr:row>
      <xdr:rowOff>162672</xdr:rowOff>
    </xdr:from>
    <xdr:to>
      <xdr:col>22</xdr:col>
      <xdr:colOff>49696</xdr:colOff>
      <xdr:row>63</xdr:row>
      <xdr:rowOff>59407</xdr:rowOff>
    </xdr:to>
    <xdr:sp macro="" textlink="">
      <xdr:nvSpPr>
        <xdr:cNvPr id="18" name="설명선: 왼쪽 화살표 17">
          <a:extLst>
            <a:ext uri="{FF2B5EF4-FFF2-40B4-BE49-F238E27FC236}">
              <a16:creationId xmlns:a16="http://schemas.microsoft.com/office/drawing/2014/main" id="{46BD986E-455F-40F5-8489-8CAC9C9B69AF}"/>
            </a:ext>
          </a:extLst>
        </xdr:cNvPr>
        <xdr:cNvSpPr/>
      </xdr:nvSpPr>
      <xdr:spPr>
        <a:xfrm>
          <a:off x="4745743" y="13332572"/>
          <a:ext cx="2987453" cy="328535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63</xdr:row>
      <xdr:rowOff>137824</xdr:rowOff>
    </xdr:from>
    <xdr:to>
      <xdr:col>22</xdr:col>
      <xdr:colOff>49696</xdr:colOff>
      <xdr:row>65</xdr:row>
      <xdr:rowOff>34560</xdr:rowOff>
    </xdr:to>
    <xdr:sp macro="" textlink="">
      <xdr:nvSpPr>
        <xdr:cNvPr id="19" name="설명선: 왼쪽 화살표 18">
          <a:extLst>
            <a:ext uri="{FF2B5EF4-FFF2-40B4-BE49-F238E27FC236}">
              <a16:creationId xmlns:a16="http://schemas.microsoft.com/office/drawing/2014/main" id="{683AEF08-758C-42CF-9FBA-557DF1B9B513}"/>
            </a:ext>
          </a:extLst>
        </xdr:cNvPr>
        <xdr:cNvSpPr/>
      </xdr:nvSpPr>
      <xdr:spPr>
        <a:xfrm>
          <a:off x="4745743" y="13739524"/>
          <a:ext cx="2987453" cy="32853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(3)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66</xdr:row>
      <xdr:rowOff>146106</xdr:rowOff>
    </xdr:from>
    <xdr:to>
      <xdr:col>22</xdr:col>
      <xdr:colOff>49696</xdr:colOff>
      <xdr:row>68</xdr:row>
      <xdr:rowOff>42841</xdr:rowOff>
    </xdr:to>
    <xdr:sp macro="" textlink="">
      <xdr:nvSpPr>
        <xdr:cNvPr id="20" name="설명선: 왼쪽 화살표 19">
          <a:extLst>
            <a:ext uri="{FF2B5EF4-FFF2-40B4-BE49-F238E27FC236}">
              <a16:creationId xmlns:a16="http://schemas.microsoft.com/office/drawing/2014/main" id="{03391F80-9FA7-4EF4-AA16-620E3AC8B62B}"/>
            </a:ext>
          </a:extLst>
        </xdr:cNvPr>
        <xdr:cNvSpPr/>
      </xdr:nvSpPr>
      <xdr:spPr>
        <a:xfrm>
          <a:off x="4745743" y="14395506"/>
          <a:ext cx="2987453" cy="328535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296252</xdr:colOff>
      <xdr:row>4</xdr:row>
      <xdr:rowOff>85724</xdr:rowOff>
    </xdr:from>
    <xdr:to>
      <xdr:col>20</xdr:col>
      <xdr:colOff>131884</xdr:colOff>
      <xdr:row>39</xdr:row>
      <xdr:rowOff>43962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CA713B-8239-4CC7-B7AB-F2C0C279E1AF}"/>
            </a:ext>
          </a:extLst>
        </xdr:cNvPr>
        <xdr:cNvSpPr txBox="1"/>
      </xdr:nvSpPr>
      <xdr:spPr>
        <a:xfrm>
          <a:off x="283552" y="949324"/>
          <a:ext cx="5563332" cy="7514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tray[1</a:t>
          </a:r>
          <a:r>
            <a:rPr lang="ko-KR" altLang="en-US" sz="1100"/>
            <a:t>억</a:t>
          </a:r>
          <a:r>
            <a:rPr lang="en-US" altLang="ko-KR" sz="1100"/>
            <a:t>]</a:t>
          </a:r>
          <a:r>
            <a:rPr lang="en-US" altLang="ko-KR" sz="1100" baseline="0"/>
            <a:t> </a:t>
          </a:r>
          <a:r>
            <a:rPr lang="ko-KR" altLang="en-US" sz="1100" baseline="0"/>
            <a:t>의 </a:t>
          </a:r>
          <a:r>
            <a:rPr lang="en-US" altLang="ko-KR" sz="1100" baseline="0"/>
            <a:t>tray[0] ~ tray[49,999,999] </a:t>
          </a:r>
          <a:r>
            <a:rPr lang="ko-KR" altLang="en-US" sz="1100" baseline="0"/>
            <a:t>위치 중 임의의 </a:t>
          </a:r>
          <a:r>
            <a:rPr lang="en-US" altLang="ko-KR" sz="1100" baseline="0"/>
            <a:t>50000</a:t>
          </a:r>
          <a:r>
            <a:rPr lang="ko-KR" altLang="en-US" sz="1100" baseline="0"/>
            <a:t>개에 </a:t>
          </a:r>
          <a:r>
            <a:rPr lang="en-US" altLang="ko-KR" sz="1100" baseline="0"/>
            <a:t>1</a:t>
          </a:r>
          <a:r>
            <a:rPr lang="ko-KR" altLang="en-US" sz="1100" baseline="0"/>
            <a:t>이 들어있다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main()</a:t>
          </a:r>
          <a:r>
            <a:rPr lang="ko-KR" altLang="en-US" sz="1100" baseline="0"/>
            <a:t>에 정의된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virus_checkup(), culture(), clear()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함수를 이용하여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들을 모두 제거하라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virus_checkup(n)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호출비용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 : tray[n]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값을 반환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culture(n, a, b)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호출비용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0 : tray[n] = tray[a]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| tray[b]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/>
            <a:t>clear(n) </a:t>
          </a:r>
          <a:r>
            <a:rPr lang="ko-KR" altLang="en-US" sz="1100"/>
            <a:t>호출비용 </a:t>
          </a:r>
          <a:r>
            <a:rPr lang="en-US" altLang="ko-KR" sz="1100"/>
            <a:t>10  : tray[n] = 0;</a:t>
          </a:r>
        </a:p>
        <a:p>
          <a:endParaRPr lang="en-US" altLang="ko-KR" sz="1100"/>
        </a:p>
        <a:p>
          <a:r>
            <a:rPr lang="en-US" altLang="ko-KR" sz="1100"/>
            <a:t>50000</a:t>
          </a:r>
          <a:r>
            <a:rPr lang="ko-KR" altLang="en-US" sz="1100"/>
            <a:t>개의 </a:t>
          </a:r>
          <a:r>
            <a:rPr lang="en-US" altLang="ko-KR" sz="1100"/>
            <a:t>1</a:t>
          </a:r>
          <a:r>
            <a:rPr lang="ko-KR" altLang="en-US" sz="1100"/>
            <a:t>을 지워야 하므로 </a:t>
          </a:r>
          <a:r>
            <a:rPr lang="en-US" altLang="ko-KR" sz="1100"/>
            <a:t>50</a:t>
          </a:r>
          <a:r>
            <a:rPr lang="ko-KR" altLang="en-US" sz="1100"/>
            <a:t>만점은 고정으로 볼 수 있다</a:t>
          </a:r>
          <a:r>
            <a:rPr lang="en-US" altLang="ko-KR" sz="1100"/>
            <a:t>.</a:t>
          </a:r>
        </a:p>
        <a:p>
          <a:r>
            <a:rPr lang="ko-KR" altLang="en-US" sz="1100"/>
            <a:t>따라서 약 </a:t>
          </a:r>
          <a:r>
            <a:rPr lang="en-US" altLang="ko-KR" sz="1100"/>
            <a:t>575000</a:t>
          </a:r>
          <a:r>
            <a:rPr lang="ko-KR" altLang="en-US" sz="1100"/>
            <a:t>점 이내로 찾아야 한다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해결 전략</a:t>
          </a:r>
          <a:r>
            <a:rPr lang="en-US" altLang="ko-KR" sz="1100"/>
            <a:t>]</a:t>
          </a:r>
        </a:p>
        <a:p>
          <a:r>
            <a:rPr lang="en-US" altLang="ko-KR" sz="1100"/>
            <a:t>&lt; </a:t>
          </a:r>
          <a:r>
            <a:rPr lang="ko-KR" altLang="en-US" sz="1100"/>
            <a:t>방법</a:t>
          </a:r>
          <a:r>
            <a:rPr lang="en-US" altLang="ko-KR" sz="1100"/>
            <a:t>1&gt;</a:t>
          </a:r>
        </a:p>
        <a:p>
          <a:r>
            <a:rPr lang="ko-KR" altLang="en-US" sz="1100"/>
            <a:t>하나의 </a:t>
          </a:r>
          <a:r>
            <a:rPr lang="en-US" altLang="ko-KR" sz="1100"/>
            <a:t>1</a:t>
          </a:r>
          <a:r>
            <a:rPr lang="ko-KR" altLang="en-US" sz="1100"/>
            <a:t>을 찾기위해 </a:t>
          </a:r>
          <a:r>
            <a:rPr lang="en-US" altLang="ko-KR" sz="1100"/>
            <a:t>1024</a:t>
          </a:r>
          <a:r>
            <a:rPr lang="ko-KR" altLang="en-US" sz="1100"/>
            <a:t>단위로 탐색하는 방법을 사용할 수 있다</a:t>
          </a:r>
          <a:r>
            <a:rPr lang="en-US" altLang="ko-KR" sz="1100"/>
            <a:t>.</a:t>
          </a:r>
        </a:p>
        <a:p>
          <a:r>
            <a:rPr lang="en-US" altLang="ko-KR" sz="1100"/>
            <a:t>binary_search()</a:t>
          </a:r>
          <a:r>
            <a:rPr lang="ko-KR" altLang="en-US" sz="1100"/>
            <a:t>를 이용하여 현재 남은 </a:t>
          </a:r>
          <a:r>
            <a:rPr lang="en-US" altLang="ko-KR" sz="1100"/>
            <a:t>1</a:t>
          </a:r>
          <a:r>
            <a:rPr lang="ko-KR" altLang="en-US" sz="1100"/>
            <a:t>들 중에 가장 앞에 있는 </a:t>
          </a:r>
          <a:r>
            <a:rPr lang="en-US" altLang="ko-KR" sz="1100"/>
            <a:t>1</a:t>
          </a:r>
          <a:r>
            <a:rPr lang="ko-KR" altLang="en-US" sz="1100"/>
            <a:t>을 찾아 지운다</a:t>
          </a:r>
          <a:r>
            <a:rPr lang="en-US" altLang="ko-KR" sz="1100"/>
            <a:t>.</a:t>
          </a:r>
        </a:p>
        <a:p>
          <a:r>
            <a:rPr lang="en-US" altLang="ko-KR" sz="1100"/>
            <a:t>tray[] </a:t>
          </a:r>
          <a:r>
            <a:rPr lang="ko-KR" altLang="en-US" sz="1100"/>
            <a:t>의 후반부에 </a:t>
          </a:r>
          <a:r>
            <a:rPr lang="en-US" altLang="ko-KR" sz="1100"/>
            <a:t>tray[n] = tray[a]</a:t>
          </a:r>
          <a:r>
            <a:rPr lang="en-US" altLang="ko-KR" sz="1100" baseline="0"/>
            <a:t> | tray[b]</a:t>
          </a:r>
          <a:r>
            <a:rPr lang="ko-KR" altLang="en-US" sz="1100" baseline="0"/>
            <a:t>를 저장하여 활용할 수 있다</a:t>
          </a:r>
          <a:r>
            <a:rPr lang="en-US" altLang="ko-KR" sz="1100" baseline="0"/>
            <a:t>.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찾는 경우 </a:t>
          </a:r>
          <a:r>
            <a:rPr lang="en-US" altLang="ko-KR" sz="1100"/>
            <a:t>: </a:t>
          </a:r>
          <a:r>
            <a:rPr lang="ko-KR" altLang="en-US" sz="1100"/>
            <a:t>찾는데 </a:t>
          </a:r>
          <a:r>
            <a:rPr lang="en-US" altLang="ko-KR" sz="1100"/>
            <a:t>10</a:t>
          </a:r>
          <a:r>
            <a:rPr lang="ko-KR" altLang="en-US" sz="1100"/>
            <a:t>점 </a:t>
          </a:r>
          <a:r>
            <a:rPr lang="en-US" altLang="ko-KR" sz="1100"/>
            <a:t>+ </a:t>
          </a:r>
          <a:r>
            <a:rPr lang="ko-KR" altLang="en-US" sz="1100"/>
            <a:t>지우는데 </a:t>
          </a:r>
          <a:r>
            <a:rPr lang="en-US" altLang="ko-KR" sz="1100"/>
            <a:t>10</a:t>
          </a:r>
          <a:r>
            <a:rPr lang="ko-KR" altLang="en-US" sz="1100"/>
            <a:t>점 </a:t>
          </a:r>
          <a:r>
            <a:rPr lang="en-US" altLang="ko-KR" sz="1100"/>
            <a:t>= 20</a:t>
          </a:r>
          <a:r>
            <a:rPr lang="ko-KR" altLang="en-US" sz="1100"/>
            <a:t>점</a:t>
          </a:r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못찾는 경우</a:t>
          </a:r>
          <a:r>
            <a:rPr lang="en-US" altLang="ko-KR" sz="1100"/>
            <a:t>: (5</a:t>
          </a:r>
          <a:r>
            <a:rPr lang="ko-KR" altLang="en-US" sz="1100"/>
            <a:t>천만 </a:t>
          </a:r>
          <a:r>
            <a:rPr lang="en-US" altLang="ko-KR" sz="1100"/>
            <a:t>-</a:t>
          </a:r>
          <a:r>
            <a:rPr lang="en-US" altLang="ko-KR" sz="1100" baseline="0"/>
            <a:t> 50000) / 1024 = 48,750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* </a:t>
          </a:r>
          <a:r>
            <a:rPr lang="ko-KR" altLang="en-US" sz="1100" baseline="0"/>
            <a:t>총점 </a:t>
          </a:r>
          <a:r>
            <a:rPr lang="en-US" altLang="ko-KR" sz="1100" baseline="0"/>
            <a:t>: 20</a:t>
          </a:r>
          <a:r>
            <a:rPr lang="ko-KR" altLang="en-US" sz="1100" baseline="0"/>
            <a:t>점</a:t>
          </a:r>
          <a:r>
            <a:rPr lang="en-US" altLang="ko-KR" sz="1100" baseline="0"/>
            <a:t>*5</a:t>
          </a:r>
          <a:r>
            <a:rPr lang="ko-KR" altLang="en-US" sz="1100" baseline="0"/>
            <a:t>만 </a:t>
          </a:r>
          <a:r>
            <a:rPr lang="en-US" altLang="ko-KR" sz="1100" baseline="0"/>
            <a:t>+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48,750 =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만점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culture(5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0, 0), culture(5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1, 5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1), ...,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culture(5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1023, 5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1022, 1023), 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/>
        </a:p>
        <a:p>
          <a:endParaRPr lang="en-US" altLang="ko-KR" sz="1100"/>
        </a:p>
        <a:p>
          <a:r>
            <a:rPr lang="en-US" altLang="ko-KR" sz="1100"/>
            <a:t>* 256, 512, 1024, 2048 </a:t>
          </a:r>
          <a:r>
            <a:rPr lang="ko-KR" altLang="en-US" sz="1100"/>
            <a:t>중에서 </a:t>
          </a:r>
          <a:r>
            <a:rPr lang="en-US" altLang="ko-KR" sz="1100"/>
            <a:t>512</a:t>
          </a:r>
          <a:r>
            <a:rPr lang="ko-KR" altLang="en-US" sz="1100"/>
            <a:t>로 할 때가 가장 좋은 결과를 보여준다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&lt;</a:t>
          </a:r>
          <a:r>
            <a:rPr lang="ko-KR" altLang="en-US" sz="1100"/>
            <a:t>방법</a:t>
          </a:r>
          <a:r>
            <a:rPr lang="en-US" altLang="ko-KR" sz="1100"/>
            <a:t>2&gt;</a:t>
          </a:r>
        </a:p>
        <a:p>
          <a:r>
            <a:rPr lang="en-US" altLang="ko-KR" sz="1100"/>
            <a:t>* 1024(512) </a:t>
          </a:r>
          <a:r>
            <a:rPr lang="ko-KR" altLang="en-US" sz="1100"/>
            <a:t>단위로 구간트리를 구성하여 가장 앞에 있는 </a:t>
          </a:r>
          <a:r>
            <a:rPr lang="en-US" altLang="ko-KR" sz="1100"/>
            <a:t>1</a:t>
          </a:r>
          <a:r>
            <a:rPr lang="ko-KR" altLang="en-US" sz="1100"/>
            <a:t>의 위치를 찾는다</a:t>
          </a:r>
          <a:r>
            <a:rPr lang="en-US" altLang="ko-KR" sz="1100"/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*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tray[]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후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반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부에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tray[n] = tray[a]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| tray[b]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저장하여 활용할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/>
            <a:t>* </a:t>
          </a:r>
          <a:r>
            <a:rPr lang="ko-KR" altLang="en-US" sz="1100"/>
            <a:t>이진탐색과 비슷한 점수를 얻는다</a:t>
          </a:r>
          <a:r>
            <a:rPr lang="en-US" altLang="ko-KR" sz="1100"/>
            <a:t>.</a:t>
          </a:r>
        </a:p>
      </xdr:txBody>
    </xdr:sp>
    <xdr:clientData/>
  </xdr:twoCellAnchor>
  <xdr:twoCellAnchor>
    <xdr:from>
      <xdr:col>23</xdr:col>
      <xdr:colOff>95250</xdr:colOff>
      <xdr:row>21</xdr:row>
      <xdr:rowOff>58615</xdr:rowOff>
    </xdr:from>
    <xdr:to>
      <xdr:col>23</xdr:col>
      <xdr:colOff>95250</xdr:colOff>
      <xdr:row>22</xdr:row>
      <xdr:rowOff>175846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E8D57440-18A4-420E-A68E-57609EAEE796}"/>
            </a:ext>
          </a:extLst>
        </xdr:cNvPr>
        <xdr:cNvCxnSpPr/>
      </xdr:nvCxnSpPr>
      <xdr:spPr>
        <a:xfrm>
          <a:off x="7842250" y="4592515"/>
          <a:ext cx="0" cy="3331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106729</xdr:colOff>
      <xdr:row>21</xdr:row>
      <xdr:rowOff>7327</xdr:rowOff>
    </xdr:from>
    <xdr:to>
      <xdr:col>24</xdr:col>
      <xdr:colOff>146539</xdr:colOff>
      <xdr:row>22</xdr:row>
      <xdr:rowOff>179021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A18EFAB4-42BB-4F45-A0FA-DB96149AFDC0}"/>
            </a:ext>
          </a:extLst>
        </xdr:cNvPr>
        <xdr:cNvCxnSpPr/>
      </xdr:nvCxnSpPr>
      <xdr:spPr>
        <a:xfrm flipV="1">
          <a:off x="7853729" y="4541227"/>
          <a:ext cx="325560" cy="387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139212</xdr:colOff>
      <xdr:row>21</xdr:row>
      <xdr:rowOff>58615</xdr:rowOff>
    </xdr:from>
    <xdr:to>
      <xdr:col>24</xdr:col>
      <xdr:colOff>139212</xdr:colOff>
      <xdr:row>22</xdr:row>
      <xdr:rowOff>179021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2B56F9A1-F0C8-4709-B7A4-D7D4CD8D78D7}"/>
            </a:ext>
          </a:extLst>
        </xdr:cNvPr>
        <xdr:cNvCxnSpPr/>
      </xdr:nvCxnSpPr>
      <xdr:spPr>
        <a:xfrm>
          <a:off x="8171962" y="4592515"/>
          <a:ext cx="0" cy="3363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147515</xdr:colOff>
      <xdr:row>21</xdr:row>
      <xdr:rowOff>10502</xdr:rowOff>
    </xdr:from>
    <xdr:to>
      <xdr:col>25</xdr:col>
      <xdr:colOff>187324</xdr:colOff>
      <xdr:row>22</xdr:row>
      <xdr:rowOff>182196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D45250E9-0025-494E-8F6D-F796F8F3672A}"/>
            </a:ext>
          </a:extLst>
        </xdr:cNvPr>
        <xdr:cNvCxnSpPr/>
      </xdr:nvCxnSpPr>
      <xdr:spPr>
        <a:xfrm flipV="1">
          <a:off x="8180265" y="4544402"/>
          <a:ext cx="325559" cy="387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186347</xdr:colOff>
      <xdr:row>21</xdr:row>
      <xdr:rowOff>58615</xdr:rowOff>
    </xdr:from>
    <xdr:to>
      <xdr:col>25</xdr:col>
      <xdr:colOff>186347</xdr:colOff>
      <xdr:row>22</xdr:row>
      <xdr:rowOff>182196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68393827-BF28-4E6E-BBE3-46E0ED22368F}"/>
            </a:ext>
          </a:extLst>
        </xdr:cNvPr>
        <xdr:cNvCxnSpPr/>
      </xdr:nvCxnSpPr>
      <xdr:spPr>
        <a:xfrm>
          <a:off x="8504847" y="4592515"/>
          <a:ext cx="0" cy="3394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158993</xdr:colOff>
      <xdr:row>21</xdr:row>
      <xdr:rowOff>7327</xdr:rowOff>
    </xdr:from>
    <xdr:to>
      <xdr:col>26</xdr:col>
      <xdr:colOff>198803</xdr:colOff>
      <xdr:row>22</xdr:row>
      <xdr:rowOff>179021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CF459DA3-8CCA-427C-837B-3AD8368F0BC1}"/>
            </a:ext>
          </a:extLst>
        </xdr:cNvPr>
        <xdr:cNvCxnSpPr/>
      </xdr:nvCxnSpPr>
      <xdr:spPr>
        <a:xfrm flipV="1">
          <a:off x="8477493" y="4541227"/>
          <a:ext cx="325560" cy="387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197826</xdr:colOff>
      <xdr:row>21</xdr:row>
      <xdr:rowOff>58615</xdr:rowOff>
    </xdr:from>
    <xdr:to>
      <xdr:col>26</xdr:col>
      <xdr:colOff>197826</xdr:colOff>
      <xdr:row>22</xdr:row>
      <xdr:rowOff>179021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712C2CFA-EB88-4CD4-B0D9-F08B32270841}"/>
            </a:ext>
          </a:extLst>
        </xdr:cNvPr>
        <xdr:cNvCxnSpPr/>
      </xdr:nvCxnSpPr>
      <xdr:spPr>
        <a:xfrm>
          <a:off x="8802076" y="4592515"/>
          <a:ext cx="0" cy="3363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180686</xdr:colOff>
      <xdr:row>31</xdr:row>
      <xdr:rowOff>200314</xdr:rowOff>
    </xdr:from>
    <xdr:to>
      <xdr:col>26</xdr:col>
      <xdr:colOff>180686</xdr:colOff>
      <xdr:row>33</xdr:row>
      <xdr:rowOff>9814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32E3816C-2816-4B4F-9E19-24D84470DF77}"/>
            </a:ext>
          </a:extLst>
        </xdr:cNvPr>
        <xdr:cNvCxnSpPr/>
      </xdr:nvCxnSpPr>
      <xdr:spPr>
        <a:xfrm flipV="1">
          <a:off x="8784936" y="6893214"/>
          <a:ext cx="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218788</xdr:colOff>
      <xdr:row>28</xdr:row>
      <xdr:rowOff>28000</xdr:rowOff>
    </xdr:from>
    <xdr:to>
      <xdr:col>30</xdr:col>
      <xdr:colOff>155863</xdr:colOff>
      <xdr:row>28</xdr:row>
      <xdr:rowOff>207818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39343B8D-EFC2-4AD1-9592-7856893DC365}"/>
            </a:ext>
          </a:extLst>
        </xdr:cNvPr>
        <xdr:cNvCxnSpPr/>
      </xdr:nvCxnSpPr>
      <xdr:spPr>
        <a:xfrm flipH="1" flipV="1">
          <a:off x="8823038" y="6073200"/>
          <a:ext cx="1080075" cy="179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179532</xdr:colOff>
      <xdr:row>28</xdr:row>
      <xdr:rowOff>5484</xdr:rowOff>
    </xdr:from>
    <xdr:to>
      <xdr:col>26</xdr:col>
      <xdr:colOff>179532</xdr:colOff>
      <xdr:row>29</xdr:row>
      <xdr:rowOff>32616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FF644BA0-188C-4E44-87F7-D251EA250A74}"/>
            </a:ext>
          </a:extLst>
        </xdr:cNvPr>
        <xdr:cNvCxnSpPr/>
      </xdr:nvCxnSpPr>
      <xdr:spPr>
        <a:xfrm flipV="1">
          <a:off x="8783782" y="6050684"/>
          <a:ext cx="0" cy="2430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191654</xdr:colOff>
      <xdr:row>29</xdr:row>
      <xdr:rowOff>202335</xdr:rowOff>
    </xdr:from>
    <xdr:to>
      <xdr:col>32</xdr:col>
      <xdr:colOff>172027</xdr:colOff>
      <xdr:row>31</xdr:row>
      <xdr:rowOff>7505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4BC1E87A-AA15-40F3-91DC-FC501D31089B}"/>
            </a:ext>
          </a:extLst>
        </xdr:cNvPr>
        <xdr:cNvCxnSpPr/>
      </xdr:nvCxnSpPr>
      <xdr:spPr>
        <a:xfrm flipH="1" flipV="1">
          <a:off x="9938904" y="6463435"/>
          <a:ext cx="551873" cy="2369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149224</xdr:colOff>
      <xdr:row>30</xdr:row>
      <xdr:rowOff>1154</xdr:rowOff>
    </xdr:from>
    <xdr:to>
      <xdr:col>30</xdr:col>
      <xdr:colOff>149224</xdr:colOff>
      <xdr:row>31</xdr:row>
      <xdr:rowOff>28287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8D5652E8-34CF-47A4-888C-1773ADF0345E}"/>
            </a:ext>
          </a:extLst>
        </xdr:cNvPr>
        <xdr:cNvCxnSpPr/>
      </xdr:nvCxnSpPr>
      <xdr:spPr>
        <a:xfrm flipV="1">
          <a:off x="9896474" y="6478154"/>
          <a:ext cx="0" cy="2430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274783</xdr:colOff>
      <xdr:row>31</xdr:row>
      <xdr:rowOff>197140</xdr:rowOff>
    </xdr:from>
    <xdr:to>
      <xdr:col>27</xdr:col>
      <xdr:colOff>168852</xdr:colOff>
      <xdr:row>32</xdr:row>
      <xdr:rowOff>190500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D182D1A4-F0FF-4B7A-92A2-1DFD966C1661}"/>
            </a:ext>
          </a:extLst>
        </xdr:cNvPr>
        <xdr:cNvCxnSpPr/>
      </xdr:nvCxnSpPr>
      <xdr:spPr>
        <a:xfrm flipH="1" flipV="1">
          <a:off x="8879033" y="6890040"/>
          <a:ext cx="179819" cy="209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114589</xdr:colOff>
      <xdr:row>31</xdr:row>
      <xdr:rowOff>210128</xdr:rowOff>
    </xdr:from>
    <xdr:to>
      <xdr:col>28</xdr:col>
      <xdr:colOff>114589</xdr:colOff>
      <xdr:row>33</xdr:row>
      <xdr:rowOff>19628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446F8A-E9CB-434D-9D71-A9D7182240EF}"/>
            </a:ext>
          </a:extLst>
        </xdr:cNvPr>
        <xdr:cNvCxnSpPr/>
      </xdr:nvCxnSpPr>
      <xdr:spPr>
        <a:xfrm flipV="1">
          <a:off x="9290339" y="6903028"/>
          <a:ext cx="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208686</xdr:colOff>
      <xdr:row>31</xdr:row>
      <xdr:rowOff>213304</xdr:rowOff>
    </xdr:from>
    <xdr:to>
      <xdr:col>29</xdr:col>
      <xdr:colOff>99579</xdr:colOff>
      <xdr:row>32</xdr:row>
      <xdr:rowOff>203489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4689790A-7CBE-465B-A486-83D8A44F9252}"/>
            </a:ext>
          </a:extLst>
        </xdr:cNvPr>
        <xdr:cNvCxnSpPr/>
      </xdr:nvCxnSpPr>
      <xdr:spPr>
        <a:xfrm flipH="1" flipV="1">
          <a:off x="9384436" y="6906204"/>
          <a:ext cx="176643" cy="2060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149224</xdr:colOff>
      <xdr:row>31</xdr:row>
      <xdr:rowOff>210128</xdr:rowOff>
    </xdr:from>
    <xdr:to>
      <xdr:col>30</xdr:col>
      <xdr:colOff>149224</xdr:colOff>
      <xdr:row>33</xdr:row>
      <xdr:rowOff>19628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58D8A92F-D271-4EA8-A7D0-D88ECE722DAE}"/>
            </a:ext>
          </a:extLst>
        </xdr:cNvPr>
        <xdr:cNvCxnSpPr/>
      </xdr:nvCxnSpPr>
      <xdr:spPr>
        <a:xfrm flipV="1">
          <a:off x="9896474" y="6903028"/>
          <a:ext cx="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243321</xdr:colOff>
      <xdr:row>31</xdr:row>
      <xdr:rowOff>216479</xdr:rowOff>
    </xdr:from>
    <xdr:to>
      <xdr:col>31</xdr:col>
      <xdr:colOff>137390</xdr:colOff>
      <xdr:row>32</xdr:row>
      <xdr:rowOff>200314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C3C3CC8E-A96D-4F6E-A918-655020870AA5}"/>
            </a:ext>
          </a:extLst>
        </xdr:cNvPr>
        <xdr:cNvCxnSpPr/>
      </xdr:nvCxnSpPr>
      <xdr:spPr>
        <a:xfrm flipH="1" flipV="1">
          <a:off x="9990571" y="6909379"/>
          <a:ext cx="179819" cy="1997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180686</xdr:colOff>
      <xdr:row>31</xdr:row>
      <xdr:rowOff>210128</xdr:rowOff>
    </xdr:from>
    <xdr:to>
      <xdr:col>32</xdr:col>
      <xdr:colOff>180686</xdr:colOff>
      <xdr:row>33</xdr:row>
      <xdr:rowOff>19628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CB9B951F-E550-487E-9AFE-33B5ECCD2821}"/>
            </a:ext>
          </a:extLst>
        </xdr:cNvPr>
        <xdr:cNvCxnSpPr/>
      </xdr:nvCxnSpPr>
      <xdr:spPr>
        <a:xfrm flipV="1">
          <a:off x="10499436" y="6903028"/>
          <a:ext cx="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274783</xdr:colOff>
      <xdr:row>31</xdr:row>
      <xdr:rowOff>219654</xdr:rowOff>
    </xdr:from>
    <xdr:to>
      <xdr:col>33</xdr:col>
      <xdr:colOff>175202</xdr:colOff>
      <xdr:row>32</xdr:row>
      <xdr:rowOff>197139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8645A034-1E25-4BC5-9271-6BACCCA09698}"/>
            </a:ext>
          </a:extLst>
        </xdr:cNvPr>
        <xdr:cNvCxnSpPr/>
      </xdr:nvCxnSpPr>
      <xdr:spPr>
        <a:xfrm flipH="1" flipV="1">
          <a:off x="10593533" y="6906204"/>
          <a:ext cx="186169" cy="1997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55442</xdr:colOff>
      <xdr:row>26</xdr:row>
      <xdr:rowOff>169110</xdr:rowOff>
    </xdr:from>
    <xdr:to>
      <xdr:col>26</xdr:col>
      <xdr:colOff>24861</xdr:colOff>
      <xdr:row>28</xdr:row>
      <xdr:rowOff>6851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9A6336FC-8922-4442-B3D9-0F478CB2D3FB}"/>
            </a:ext>
          </a:extLst>
        </xdr:cNvPr>
        <xdr:cNvSpPr/>
      </xdr:nvSpPr>
      <xdr:spPr>
        <a:xfrm>
          <a:off x="8373942" y="5782510"/>
          <a:ext cx="255169" cy="2695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25</xdr:col>
      <xdr:colOff>62652</xdr:colOff>
      <xdr:row>28</xdr:row>
      <xdr:rowOff>140870</xdr:rowOff>
    </xdr:from>
    <xdr:to>
      <xdr:col>26</xdr:col>
      <xdr:colOff>36725</xdr:colOff>
      <xdr:row>29</xdr:row>
      <xdr:rowOff>208715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4ECD370B-8706-4BB5-BB8D-22B8C24D9246}"/>
            </a:ext>
          </a:extLst>
        </xdr:cNvPr>
        <xdr:cNvSpPr/>
      </xdr:nvSpPr>
      <xdr:spPr>
        <a:xfrm>
          <a:off x="8381152" y="6186070"/>
          <a:ext cx="259823" cy="28374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29</xdr:col>
      <xdr:colOff>72679</xdr:colOff>
      <xdr:row>28</xdr:row>
      <xdr:rowOff>154071</xdr:rowOff>
    </xdr:from>
    <xdr:to>
      <xdr:col>30</xdr:col>
      <xdr:colOff>43577</xdr:colOff>
      <xdr:row>30</xdr:row>
      <xdr:rowOff>2108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EAF54035-C4E0-47A8-8ECB-10A568401089}"/>
            </a:ext>
          </a:extLst>
        </xdr:cNvPr>
        <xdr:cNvSpPr/>
      </xdr:nvSpPr>
      <xdr:spPr>
        <a:xfrm>
          <a:off x="9534179" y="6199271"/>
          <a:ext cx="256648" cy="2798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25</xdr:col>
      <xdr:colOff>55442</xdr:colOff>
      <xdr:row>30</xdr:row>
      <xdr:rowOff>142708</xdr:rowOff>
    </xdr:from>
    <xdr:to>
      <xdr:col>26</xdr:col>
      <xdr:colOff>24861</xdr:colOff>
      <xdr:row>32</xdr:row>
      <xdr:rowOff>271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617A66C2-9362-4FE0-AD04-2C8DB4606CDA}"/>
            </a:ext>
          </a:extLst>
        </xdr:cNvPr>
        <xdr:cNvSpPr/>
      </xdr:nvSpPr>
      <xdr:spPr>
        <a:xfrm>
          <a:off x="8373942" y="6619708"/>
          <a:ext cx="255169" cy="2893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25</xdr:col>
      <xdr:colOff>160734</xdr:colOff>
      <xdr:row>45</xdr:row>
      <xdr:rowOff>11906</xdr:rowOff>
    </xdr:from>
    <xdr:to>
      <xdr:col>26</xdr:col>
      <xdr:colOff>214312</xdr:colOff>
      <xdr:row>46</xdr:row>
      <xdr:rowOff>5954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A584D339-3E33-4098-8833-C6D76AF050B6}"/>
            </a:ext>
          </a:extLst>
        </xdr:cNvPr>
        <xdr:cNvSpPr/>
      </xdr:nvSpPr>
      <xdr:spPr>
        <a:xfrm>
          <a:off x="8479234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157881</xdr:colOff>
      <xdr:row>45</xdr:row>
      <xdr:rowOff>11906</xdr:rowOff>
    </xdr:from>
    <xdr:to>
      <xdr:col>28</xdr:col>
      <xdr:colOff>211460</xdr:colOff>
      <xdr:row>46</xdr:row>
      <xdr:rowOff>5954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8C9E77FF-8768-468C-9D1C-3A9342D9892B}"/>
            </a:ext>
          </a:extLst>
        </xdr:cNvPr>
        <xdr:cNvSpPr/>
      </xdr:nvSpPr>
      <xdr:spPr>
        <a:xfrm>
          <a:off x="9047881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155029</xdr:colOff>
      <xdr:row>45</xdr:row>
      <xdr:rowOff>11906</xdr:rowOff>
    </xdr:from>
    <xdr:to>
      <xdr:col>30</xdr:col>
      <xdr:colOff>208608</xdr:colOff>
      <xdr:row>46</xdr:row>
      <xdr:rowOff>5954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8FCF2485-0AFE-494C-9CA5-3C755B8BACBB}"/>
            </a:ext>
          </a:extLst>
        </xdr:cNvPr>
        <xdr:cNvSpPr/>
      </xdr:nvSpPr>
      <xdr:spPr>
        <a:xfrm>
          <a:off x="9616529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31</xdr:col>
      <xdr:colOff>152177</xdr:colOff>
      <xdr:row>45</xdr:row>
      <xdr:rowOff>11906</xdr:rowOff>
    </xdr:from>
    <xdr:to>
      <xdr:col>32</xdr:col>
      <xdr:colOff>205755</xdr:colOff>
      <xdr:row>46</xdr:row>
      <xdr:rowOff>5954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26241100-4016-4F9A-B64B-28567B6CAC2A}"/>
            </a:ext>
          </a:extLst>
        </xdr:cNvPr>
        <xdr:cNvSpPr/>
      </xdr:nvSpPr>
      <xdr:spPr>
        <a:xfrm>
          <a:off x="10185177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149325</xdr:colOff>
      <xdr:row>45</xdr:row>
      <xdr:rowOff>11906</xdr:rowOff>
    </xdr:from>
    <xdr:to>
      <xdr:col>34</xdr:col>
      <xdr:colOff>202903</xdr:colOff>
      <xdr:row>46</xdr:row>
      <xdr:rowOff>5954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8689BFAD-FFB6-4DAA-BF20-C23B04B28F56}"/>
            </a:ext>
          </a:extLst>
        </xdr:cNvPr>
        <xdr:cNvSpPr/>
      </xdr:nvSpPr>
      <xdr:spPr>
        <a:xfrm>
          <a:off x="10753825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146472</xdr:colOff>
      <xdr:row>45</xdr:row>
      <xdr:rowOff>11906</xdr:rowOff>
    </xdr:from>
    <xdr:to>
      <xdr:col>36</xdr:col>
      <xdr:colOff>200051</xdr:colOff>
      <xdr:row>46</xdr:row>
      <xdr:rowOff>5954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AE783643-DDB8-4D8D-9935-24318CF83C22}"/>
            </a:ext>
          </a:extLst>
        </xdr:cNvPr>
        <xdr:cNvSpPr/>
      </xdr:nvSpPr>
      <xdr:spPr>
        <a:xfrm>
          <a:off x="11322472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37</xdr:col>
      <xdr:colOff>143620</xdr:colOff>
      <xdr:row>45</xdr:row>
      <xdr:rowOff>11906</xdr:rowOff>
    </xdr:from>
    <xdr:to>
      <xdr:col>38</xdr:col>
      <xdr:colOff>197199</xdr:colOff>
      <xdr:row>46</xdr:row>
      <xdr:rowOff>5954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AC04E7B9-E25E-4637-B106-B582BA05F15E}"/>
            </a:ext>
          </a:extLst>
        </xdr:cNvPr>
        <xdr:cNvSpPr/>
      </xdr:nvSpPr>
      <xdr:spPr>
        <a:xfrm>
          <a:off x="11891120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140768</xdr:colOff>
      <xdr:row>45</xdr:row>
      <xdr:rowOff>11906</xdr:rowOff>
    </xdr:from>
    <xdr:to>
      <xdr:col>40</xdr:col>
      <xdr:colOff>194346</xdr:colOff>
      <xdr:row>46</xdr:row>
      <xdr:rowOff>5954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C0260CE4-C163-4468-B033-F73194825902}"/>
            </a:ext>
          </a:extLst>
        </xdr:cNvPr>
        <xdr:cNvSpPr/>
      </xdr:nvSpPr>
      <xdr:spPr>
        <a:xfrm>
          <a:off x="12459768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137916</xdr:colOff>
      <xdr:row>45</xdr:row>
      <xdr:rowOff>11906</xdr:rowOff>
    </xdr:from>
    <xdr:to>
      <xdr:col>42</xdr:col>
      <xdr:colOff>191494</xdr:colOff>
      <xdr:row>46</xdr:row>
      <xdr:rowOff>5954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85F949CD-E999-4E7D-9797-BC624CDAC20C}"/>
            </a:ext>
          </a:extLst>
        </xdr:cNvPr>
        <xdr:cNvSpPr/>
      </xdr:nvSpPr>
      <xdr:spPr>
        <a:xfrm>
          <a:off x="13028416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43</xdr:col>
      <xdr:colOff>135063</xdr:colOff>
      <xdr:row>45</xdr:row>
      <xdr:rowOff>11906</xdr:rowOff>
    </xdr:from>
    <xdr:to>
      <xdr:col>44</xdr:col>
      <xdr:colOff>188642</xdr:colOff>
      <xdr:row>46</xdr:row>
      <xdr:rowOff>5954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2C3A77C0-FFD6-4439-BF6E-F4ADCCB918AA}"/>
            </a:ext>
          </a:extLst>
        </xdr:cNvPr>
        <xdr:cNvSpPr/>
      </xdr:nvSpPr>
      <xdr:spPr>
        <a:xfrm>
          <a:off x="13597063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132211</xdr:colOff>
      <xdr:row>45</xdr:row>
      <xdr:rowOff>11906</xdr:rowOff>
    </xdr:from>
    <xdr:to>
      <xdr:col>46</xdr:col>
      <xdr:colOff>185790</xdr:colOff>
      <xdr:row>46</xdr:row>
      <xdr:rowOff>5954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75F404A9-6561-4ECE-86A8-4098FCEA6264}"/>
            </a:ext>
          </a:extLst>
        </xdr:cNvPr>
        <xdr:cNvSpPr/>
      </xdr:nvSpPr>
      <xdr:spPr>
        <a:xfrm>
          <a:off x="14165711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129359</xdr:colOff>
      <xdr:row>45</xdr:row>
      <xdr:rowOff>11906</xdr:rowOff>
    </xdr:from>
    <xdr:to>
      <xdr:col>48</xdr:col>
      <xdr:colOff>182937</xdr:colOff>
      <xdr:row>46</xdr:row>
      <xdr:rowOff>5954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C3007061-FBD1-426A-B536-2AC3A5F3C80A}"/>
            </a:ext>
          </a:extLst>
        </xdr:cNvPr>
        <xdr:cNvSpPr/>
      </xdr:nvSpPr>
      <xdr:spPr>
        <a:xfrm>
          <a:off x="14734359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49</xdr:col>
      <xdr:colOff>126507</xdr:colOff>
      <xdr:row>45</xdr:row>
      <xdr:rowOff>11906</xdr:rowOff>
    </xdr:from>
    <xdr:to>
      <xdr:col>50</xdr:col>
      <xdr:colOff>180085</xdr:colOff>
      <xdr:row>46</xdr:row>
      <xdr:rowOff>5954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71C86751-E619-4DBF-A54E-0307BF3A4D54}"/>
            </a:ext>
          </a:extLst>
        </xdr:cNvPr>
        <xdr:cNvSpPr/>
      </xdr:nvSpPr>
      <xdr:spPr>
        <a:xfrm>
          <a:off x="15303007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123654</xdr:colOff>
      <xdr:row>45</xdr:row>
      <xdr:rowOff>11906</xdr:rowOff>
    </xdr:from>
    <xdr:to>
      <xdr:col>52</xdr:col>
      <xdr:colOff>177233</xdr:colOff>
      <xdr:row>46</xdr:row>
      <xdr:rowOff>5954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3EB5D509-1A7E-497E-BA78-F2E4C21AFB00}"/>
            </a:ext>
          </a:extLst>
        </xdr:cNvPr>
        <xdr:cNvSpPr/>
      </xdr:nvSpPr>
      <xdr:spPr>
        <a:xfrm>
          <a:off x="15871654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53</xdr:col>
      <xdr:colOff>120802</xdr:colOff>
      <xdr:row>45</xdr:row>
      <xdr:rowOff>11906</xdr:rowOff>
    </xdr:from>
    <xdr:to>
      <xdr:col>54</xdr:col>
      <xdr:colOff>174381</xdr:colOff>
      <xdr:row>46</xdr:row>
      <xdr:rowOff>5954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6CA47EC8-18ED-4747-8D99-5AB961C67C47}"/>
            </a:ext>
          </a:extLst>
        </xdr:cNvPr>
        <xdr:cNvSpPr/>
      </xdr:nvSpPr>
      <xdr:spPr>
        <a:xfrm>
          <a:off x="16440302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55</xdr:col>
      <xdr:colOff>117956</xdr:colOff>
      <xdr:row>45</xdr:row>
      <xdr:rowOff>11906</xdr:rowOff>
    </xdr:from>
    <xdr:to>
      <xdr:col>56</xdr:col>
      <xdr:colOff>171534</xdr:colOff>
      <xdr:row>46</xdr:row>
      <xdr:rowOff>5954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B469B873-D7E2-4B18-8D42-D9E31B52050E}"/>
            </a:ext>
          </a:extLst>
        </xdr:cNvPr>
        <xdr:cNvSpPr/>
      </xdr:nvSpPr>
      <xdr:spPr>
        <a:xfrm>
          <a:off x="17008956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202404</xdr:colOff>
      <xdr:row>42</xdr:row>
      <xdr:rowOff>200024</xdr:rowOff>
    </xdr:from>
    <xdr:to>
      <xdr:col>27</xdr:col>
      <xdr:colOff>255982</xdr:colOff>
      <xdr:row>43</xdr:row>
      <xdr:rowOff>194072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74B8D89A-5DCB-4210-BF68-6A34799A780C}"/>
            </a:ext>
          </a:extLst>
        </xdr:cNvPr>
        <xdr:cNvSpPr/>
      </xdr:nvSpPr>
      <xdr:spPr>
        <a:xfrm>
          <a:off x="8806654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196282</xdr:colOff>
      <xdr:row>42</xdr:row>
      <xdr:rowOff>200024</xdr:rowOff>
    </xdr:from>
    <xdr:to>
      <xdr:col>31</xdr:col>
      <xdr:colOff>249860</xdr:colOff>
      <xdr:row>43</xdr:row>
      <xdr:rowOff>194072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3034BD3E-3DCC-458C-85BF-0B9EED4F1255}"/>
            </a:ext>
          </a:extLst>
        </xdr:cNvPr>
        <xdr:cNvSpPr/>
      </xdr:nvSpPr>
      <xdr:spPr>
        <a:xfrm>
          <a:off x="9943532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34</xdr:col>
      <xdr:colOff>190159</xdr:colOff>
      <xdr:row>42</xdr:row>
      <xdr:rowOff>200024</xdr:rowOff>
    </xdr:from>
    <xdr:to>
      <xdr:col>35</xdr:col>
      <xdr:colOff>243737</xdr:colOff>
      <xdr:row>43</xdr:row>
      <xdr:rowOff>194072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1A4A764D-C92B-47EB-9EAA-1828664C841D}"/>
            </a:ext>
          </a:extLst>
        </xdr:cNvPr>
        <xdr:cNvSpPr/>
      </xdr:nvSpPr>
      <xdr:spPr>
        <a:xfrm>
          <a:off x="11080409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38</xdr:col>
      <xdr:colOff>184037</xdr:colOff>
      <xdr:row>42</xdr:row>
      <xdr:rowOff>200024</xdr:rowOff>
    </xdr:from>
    <xdr:to>
      <xdr:col>39</xdr:col>
      <xdr:colOff>237615</xdr:colOff>
      <xdr:row>43</xdr:row>
      <xdr:rowOff>194072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33FA892A-AA3F-4513-92BF-1F3945FE30E5}"/>
            </a:ext>
          </a:extLst>
        </xdr:cNvPr>
        <xdr:cNvSpPr/>
      </xdr:nvSpPr>
      <xdr:spPr>
        <a:xfrm>
          <a:off x="12217287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177914</xdr:colOff>
      <xdr:row>42</xdr:row>
      <xdr:rowOff>200024</xdr:rowOff>
    </xdr:from>
    <xdr:to>
      <xdr:col>43</xdr:col>
      <xdr:colOff>231492</xdr:colOff>
      <xdr:row>43</xdr:row>
      <xdr:rowOff>194072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B22C462D-684E-4A87-855D-7D85F2CF76C1}"/>
            </a:ext>
          </a:extLst>
        </xdr:cNvPr>
        <xdr:cNvSpPr/>
      </xdr:nvSpPr>
      <xdr:spPr>
        <a:xfrm>
          <a:off x="13354164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46</xdr:col>
      <xdr:colOff>171792</xdr:colOff>
      <xdr:row>42</xdr:row>
      <xdr:rowOff>200024</xdr:rowOff>
    </xdr:from>
    <xdr:to>
      <xdr:col>47</xdr:col>
      <xdr:colOff>225370</xdr:colOff>
      <xdr:row>43</xdr:row>
      <xdr:rowOff>194072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B86FF6A6-DE94-4C7B-9B83-13CCEDDC1260}"/>
            </a:ext>
          </a:extLst>
        </xdr:cNvPr>
        <xdr:cNvSpPr/>
      </xdr:nvSpPr>
      <xdr:spPr>
        <a:xfrm>
          <a:off x="14491042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165669</xdr:colOff>
      <xdr:row>42</xdr:row>
      <xdr:rowOff>200024</xdr:rowOff>
    </xdr:from>
    <xdr:to>
      <xdr:col>51</xdr:col>
      <xdr:colOff>219247</xdr:colOff>
      <xdr:row>43</xdr:row>
      <xdr:rowOff>194072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987F5832-CF1A-4066-A4E6-0F7E5CF82DEF}"/>
            </a:ext>
          </a:extLst>
        </xdr:cNvPr>
        <xdr:cNvSpPr/>
      </xdr:nvSpPr>
      <xdr:spPr>
        <a:xfrm>
          <a:off x="15627919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54</xdr:col>
      <xdr:colOff>159544</xdr:colOff>
      <xdr:row>42</xdr:row>
      <xdr:rowOff>200024</xdr:rowOff>
    </xdr:from>
    <xdr:to>
      <xdr:col>55</xdr:col>
      <xdr:colOff>213122</xdr:colOff>
      <xdr:row>43</xdr:row>
      <xdr:rowOff>194072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C7AAD0C0-B3AC-48CC-AAC9-E42638F9A719}"/>
            </a:ext>
          </a:extLst>
        </xdr:cNvPr>
        <xdr:cNvSpPr/>
      </xdr:nvSpPr>
      <xdr:spPr>
        <a:xfrm>
          <a:off x="16764794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186926</xdr:colOff>
      <xdr:row>40</xdr:row>
      <xdr:rowOff>203596</xdr:rowOff>
    </xdr:from>
    <xdr:to>
      <xdr:col>29</xdr:col>
      <xdr:colOff>240504</xdr:colOff>
      <xdr:row>41</xdr:row>
      <xdr:rowOff>196453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94E6DF22-E030-42E4-94A6-18C0A3B82FD2}"/>
            </a:ext>
          </a:extLst>
        </xdr:cNvPr>
        <xdr:cNvSpPr/>
      </xdr:nvSpPr>
      <xdr:spPr>
        <a:xfrm>
          <a:off x="9362676" y="8839596"/>
          <a:ext cx="339328" cy="20875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36</xdr:col>
      <xdr:colOff>150811</xdr:colOff>
      <xdr:row>41</xdr:row>
      <xdr:rowOff>3571</xdr:rowOff>
    </xdr:from>
    <xdr:to>
      <xdr:col>37</xdr:col>
      <xdr:colOff>204389</xdr:colOff>
      <xdr:row>41</xdr:row>
      <xdr:rowOff>205978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C18F242C-F901-417A-BB98-DA8264C73395}"/>
            </a:ext>
          </a:extLst>
        </xdr:cNvPr>
        <xdr:cNvSpPr/>
      </xdr:nvSpPr>
      <xdr:spPr>
        <a:xfrm>
          <a:off x="11612561" y="8855471"/>
          <a:ext cx="339328" cy="20240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44</xdr:col>
      <xdr:colOff>152796</xdr:colOff>
      <xdr:row>41</xdr:row>
      <xdr:rowOff>3571</xdr:rowOff>
    </xdr:from>
    <xdr:to>
      <xdr:col>45</xdr:col>
      <xdr:colOff>206374</xdr:colOff>
      <xdr:row>41</xdr:row>
      <xdr:rowOff>205978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70270F0C-9B2E-4E9B-87BA-8AE6B9399999}"/>
            </a:ext>
          </a:extLst>
        </xdr:cNvPr>
        <xdr:cNvSpPr/>
      </xdr:nvSpPr>
      <xdr:spPr>
        <a:xfrm>
          <a:off x="13900546" y="8855471"/>
          <a:ext cx="339328" cy="20240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52</xdr:col>
      <xdr:colOff>154780</xdr:colOff>
      <xdr:row>41</xdr:row>
      <xdr:rowOff>3571</xdr:rowOff>
    </xdr:from>
    <xdr:to>
      <xdr:col>53</xdr:col>
      <xdr:colOff>208358</xdr:colOff>
      <xdr:row>41</xdr:row>
      <xdr:rowOff>205978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43FF60E5-392C-4364-9E43-308BB317BEA4}"/>
            </a:ext>
          </a:extLst>
        </xdr:cNvPr>
        <xdr:cNvSpPr/>
      </xdr:nvSpPr>
      <xdr:spPr>
        <a:xfrm>
          <a:off x="16188530" y="8855471"/>
          <a:ext cx="339328" cy="20240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195260</xdr:colOff>
      <xdr:row>38</xdr:row>
      <xdr:rowOff>200023</xdr:rowOff>
    </xdr:from>
    <xdr:to>
      <xdr:col>33</xdr:col>
      <xdr:colOff>248839</xdr:colOff>
      <xdr:row>39</xdr:row>
      <xdr:rowOff>194070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095F4C9F-FAC8-42B6-A752-2EA7C3A7E228}"/>
            </a:ext>
          </a:extLst>
        </xdr:cNvPr>
        <xdr:cNvSpPr/>
      </xdr:nvSpPr>
      <xdr:spPr>
        <a:xfrm>
          <a:off x="10514010" y="8404223"/>
          <a:ext cx="339329" cy="20994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48</xdr:col>
      <xdr:colOff>267888</xdr:colOff>
      <xdr:row>38</xdr:row>
      <xdr:rowOff>200023</xdr:rowOff>
    </xdr:from>
    <xdr:to>
      <xdr:col>50</xdr:col>
      <xdr:colOff>5951</xdr:colOff>
      <xdr:row>39</xdr:row>
      <xdr:rowOff>194070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B66FD125-1FD0-40D9-BF15-C037A63484F4}"/>
            </a:ext>
          </a:extLst>
        </xdr:cNvPr>
        <xdr:cNvSpPr/>
      </xdr:nvSpPr>
      <xdr:spPr>
        <a:xfrm>
          <a:off x="15158638" y="8404223"/>
          <a:ext cx="309563" cy="20994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166685</xdr:colOff>
      <xdr:row>36</xdr:row>
      <xdr:rowOff>182163</xdr:rowOff>
    </xdr:from>
    <xdr:to>
      <xdr:col>41</xdr:col>
      <xdr:colOff>220264</xdr:colOff>
      <xdr:row>37</xdr:row>
      <xdr:rowOff>176211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08B655CE-9A12-4273-99B4-77FF372A4298}"/>
            </a:ext>
          </a:extLst>
        </xdr:cNvPr>
        <xdr:cNvSpPr/>
      </xdr:nvSpPr>
      <xdr:spPr>
        <a:xfrm>
          <a:off x="12771435" y="7954563"/>
          <a:ext cx="339329" cy="209948"/>
        </a:xfrm>
        <a:prstGeom prst="rect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23</xdr:col>
      <xdr:colOff>85725</xdr:colOff>
      <xdr:row>37</xdr:row>
      <xdr:rowOff>57150</xdr:rowOff>
    </xdr:from>
    <xdr:to>
      <xdr:col>23</xdr:col>
      <xdr:colOff>257175</xdr:colOff>
      <xdr:row>45</xdr:row>
      <xdr:rowOff>209550</xdr:rowOff>
    </xdr:to>
    <xdr:sp macro="" textlink="">
      <xdr:nvSpPr>
        <xdr:cNvPr id="57" name="왼쪽 중괄호 56">
          <a:extLst>
            <a:ext uri="{FF2B5EF4-FFF2-40B4-BE49-F238E27FC236}">
              <a16:creationId xmlns:a16="http://schemas.microsoft.com/office/drawing/2014/main" id="{89BAA52A-E32A-4C58-A2DF-90FD3C064BCB}"/>
            </a:ext>
          </a:extLst>
        </xdr:cNvPr>
        <xdr:cNvSpPr/>
      </xdr:nvSpPr>
      <xdr:spPr>
        <a:xfrm>
          <a:off x="7832725" y="8045450"/>
          <a:ext cx="171450" cy="18796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44450</xdr:colOff>
      <xdr:row>46</xdr:row>
      <xdr:rowOff>180975</xdr:rowOff>
    </xdr:from>
    <xdr:to>
      <xdr:col>24</xdr:col>
      <xdr:colOff>6350</xdr:colOff>
      <xdr:row>48</xdr:row>
      <xdr:rowOff>34925</xdr:rowOff>
    </xdr:to>
    <xdr:sp macro="" textlink="">
      <xdr:nvSpPr>
        <xdr:cNvPr id="58" name="왼쪽 중괄호 57">
          <a:extLst>
            <a:ext uri="{FF2B5EF4-FFF2-40B4-BE49-F238E27FC236}">
              <a16:creationId xmlns:a16="http://schemas.microsoft.com/office/drawing/2014/main" id="{7D11B681-0575-487E-AD19-3FA0BD1D2187}"/>
            </a:ext>
          </a:extLst>
        </xdr:cNvPr>
        <xdr:cNvSpPr/>
      </xdr:nvSpPr>
      <xdr:spPr>
        <a:xfrm>
          <a:off x="7791450" y="10112375"/>
          <a:ext cx="247650" cy="2857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141605</xdr:colOff>
      <xdr:row>40</xdr:row>
      <xdr:rowOff>139700</xdr:rowOff>
    </xdr:from>
    <xdr:to>
      <xdr:col>23</xdr:col>
      <xdr:colOff>28574</xdr:colOff>
      <xdr:row>42</xdr:row>
      <xdr:rowOff>95250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B32EC8FE-82B9-4104-A812-F43F5516B205}"/>
            </a:ext>
          </a:extLst>
        </xdr:cNvPr>
        <xdr:cNvSpPr/>
      </xdr:nvSpPr>
      <xdr:spPr>
        <a:xfrm>
          <a:off x="6142355" y="8775700"/>
          <a:ext cx="1633219" cy="387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후반부</a:t>
          </a:r>
        </a:p>
      </xdr:txBody>
    </xdr:sp>
    <xdr:clientData/>
  </xdr:twoCellAnchor>
  <xdr:twoCellAnchor>
    <xdr:from>
      <xdr:col>21</xdr:col>
      <xdr:colOff>144780</xdr:colOff>
      <xdr:row>46</xdr:row>
      <xdr:rowOff>133350</xdr:rowOff>
    </xdr:from>
    <xdr:to>
      <xdr:col>23</xdr:col>
      <xdr:colOff>31749</xdr:colOff>
      <xdr:row>48</xdr:row>
      <xdr:rowOff>85725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22017DEA-BAC7-48F7-94B3-6164ABCE215A}"/>
            </a:ext>
          </a:extLst>
        </xdr:cNvPr>
        <xdr:cNvSpPr/>
      </xdr:nvSpPr>
      <xdr:spPr>
        <a:xfrm>
          <a:off x="6145530" y="10064750"/>
          <a:ext cx="1633219" cy="384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전반부</a:t>
          </a:r>
        </a:p>
      </xdr:txBody>
    </xdr:sp>
    <xdr:clientData/>
  </xdr:twoCellAnchor>
  <xdr:twoCellAnchor>
    <xdr:from>
      <xdr:col>21</xdr:col>
      <xdr:colOff>144780</xdr:colOff>
      <xdr:row>28</xdr:row>
      <xdr:rowOff>40298</xdr:rowOff>
    </xdr:from>
    <xdr:to>
      <xdr:col>23</xdr:col>
      <xdr:colOff>31749</xdr:colOff>
      <xdr:row>29</xdr:row>
      <xdr:rowOff>212481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7EE3398E-E7CA-48B1-A98C-36778F9EBF2C}"/>
            </a:ext>
          </a:extLst>
        </xdr:cNvPr>
        <xdr:cNvSpPr/>
      </xdr:nvSpPr>
      <xdr:spPr>
        <a:xfrm>
          <a:off x="6145530" y="6085498"/>
          <a:ext cx="1633219" cy="3880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후반부</a:t>
          </a:r>
        </a:p>
      </xdr:txBody>
    </xdr:sp>
    <xdr:clientData/>
  </xdr:twoCellAnchor>
  <xdr:twoCellAnchor>
    <xdr:from>
      <xdr:col>21</xdr:col>
      <xdr:colOff>141605</xdr:colOff>
      <xdr:row>32</xdr:row>
      <xdr:rowOff>162658</xdr:rowOff>
    </xdr:from>
    <xdr:to>
      <xdr:col>23</xdr:col>
      <xdr:colOff>28574</xdr:colOff>
      <xdr:row>34</xdr:row>
      <xdr:rowOff>111857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6B7650E0-C6C3-45F4-BE70-AF46DBD09F2C}"/>
            </a:ext>
          </a:extLst>
        </xdr:cNvPr>
        <xdr:cNvSpPr/>
      </xdr:nvSpPr>
      <xdr:spPr>
        <a:xfrm>
          <a:off x="6142355" y="7071458"/>
          <a:ext cx="1633219" cy="38099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전반부</a:t>
          </a:r>
        </a:p>
      </xdr:txBody>
    </xdr:sp>
    <xdr:clientData/>
  </xdr:twoCellAnchor>
  <xdr:twoCellAnchor>
    <xdr:from>
      <xdr:col>27</xdr:col>
      <xdr:colOff>78399</xdr:colOff>
      <xdr:row>30</xdr:row>
      <xdr:rowOff>142708</xdr:rowOff>
    </xdr:from>
    <xdr:to>
      <xdr:col>28</xdr:col>
      <xdr:colOff>47818</xdr:colOff>
      <xdr:row>31</xdr:row>
      <xdr:rowOff>216903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48411D22-A09D-48A5-8E2B-D04BB740206C}"/>
            </a:ext>
          </a:extLst>
        </xdr:cNvPr>
        <xdr:cNvSpPr/>
      </xdr:nvSpPr>
      <xdr:spPr>
        <a:xfrm>
          <a:off x="8968399" y="6619708"/>
          <a:ext cx="255169" cy="29009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29</xdr:col>
      <xdr:colOff>100379</xdr:colOff>
      <xdr:row>30</xdr:row>
      <xdr:rowOff>145883</xdr:rowOff>
    </xdr:from>
    <xdr:to>
      <xdr:col>30</xdr:col>
      <xdr:colOff>66623</xdr:colOff>
      <xdr:row>32</xdr:row>
      <xdr:rowOff>271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807C0FED-E8E2-4C63-BDE8-56117A9B8F50}"/>
            </a:ext>
          </a:extLst>
        </xdr:cNvPr>
        <xdr:cNvSpPr/>
      </xdr:nvSpPr>
      <xdr:spPr>
        <a:xfrm>
          <a:off x="9561879" y="6622883"/>
          <a:ext cx="251994" cy="2861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31</xdr:col>
      <xdr:colOff>110881</xdr:colOff>
      <xdr:row>30</xdr:row>
      <xdr:rowOff>142708</xdr:rowOff>
    </xdr:from>
    <xdr:to>
      <xdr:col>32</xdr:col>
      <xdr:colOff>77125</xdr:colOff>
      <xdr:row>32</xdr:row>
      <xdr:rowOff>271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8BC228AF-B4BF-4E55-AB71-B5DFE7CD9F09}"/>
            </a:ext>
          </a:extLst>
        </xdr:cNvPr>
        <xdr:cNvSpPr/>
      </xdr:nvSpPr>
      <xdr:spPr>
        <a:xfrm>
          <a:off x="10143881" y="6619708"/>
          <a:ext cx="251994" cy="2893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7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225592</xdr:colOff>
      <xdr:row>0</xdr:row>
      <xdr:rowOff>51467</xdr:rowOff>
    </xdr:from>
    <xdr:to>
      <xdr:col>15</xdr:col>
      <xdr:colOff>340894</xdr:colOff>
      <xdr:row>18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F1C7D66-0805-4834-8F07-CB984C190452}"/>
            </a:ext>
          </a:extLst>
        </xdr:cNvPr>
        <xdr:cNvSpPr txBox="1"/>
      </xdr:nvSpPr>
      <xdr:spPr>
        <a:xfrm>
          <a:off x="586748" y="51467"/>
          <a:ext cx="5171490" cy="50920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1.</a:t>
          </a:r>
          <a:r>
            <a:rPr lang="en-US" altLang="ko-KR" sz="1100" baseline="0"/>
            <a:t> -100</a:t>
          </a:r>
          <a:r>
            <a:rPr lang="ko-KR" altLang="en-US" sz="1100" baseline="0"/>
            <a:t>만 </a:t>
          </a:r>
          <a:r>
            <a:rPr lang="en-US" altLang="ko-KR" sz="1100" baseline="0"/>
            <a:t>~ 100</a:t>
          </a:r>
          <a:r>
            <a:rPr lang="ko-KR" altLang="en-US" sz="1100" baseline="0"/>
            <a:t>만 사이의 정수 </a:t>
          </a:r>
          <a:r>
            <a:rPr lang="en-US" altLang="ko-KR" sz="1100" baseline="0"/>
            <a:t>10</a:t>
          </a:r>
          <a:r>
            <a:rPr lang="ko-KR" altLang="en-US" sz="1100" baseline="0"/>
            <a:t>만개가 </a:t>
          </a:r>
          <a:r>
            <a:rPr lang="ko-KR" altLang="en-US" sz="1100" b="1" baseline="0"/>
            <a:t>오름차순 정렬되어 주어진다</a:t>
          </a:r>
          <a:r>
            <a:rPr lang="en-US" altLang="ko-KR" sz="1100" baseline="0"/>
            <a:t>.</a:t>
          </a:r>
        </a:p>
        <a:p>
          <a:r>
            <a:rPr lang="en-US" altLang="ko-KR" sz="1100"/>
            <a:t>2. 10</a:t>
          </a:r>
          <a:r>
            <a:rPr lang="ko-KR" altLang="en-US" sz="1100"/>
            <a:t>만개의 정수에서 연속한 부분합이 </a:t>
          </a:r>
          <a:r>
            <a:rPr lang="en-US" altLang="ko-KR" sz="1100"/>
            <a:t>0</a:t>
          </a:r>
          <a:r>
            <a:rPr lang="ko-KR" altLang="en-US" sz="1100"/>
            <a:t>에 가장 가까운 부분합을 출력하라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문제 분석</a:t>
          </a:r>
          <a:r>
            <a:rPr lang="en-US" altLang="ko-KR" sz="1100"/>
            <a:t>]</a:t>
          </a:r>
        </a:p>
        <a:p>
          <a:r>
            <a:rPr lang="en-US" altLang="ko-KR" sz="1100"/>
            <a:t>1. naive </a:t>
          </a:r>
          <a:r>
            <a:rPr lang="ko-KR" altLang="en-US" sz="1100"/>
            <a:t>방법을 생각하면 </a:t>
          </a:r>
          <a:r>
            <a:rPr lang="en-US" altLang="ko-KR" sz="1100"/>
            <a:t>O(N</a:t>
          </a:r>
          <a:r>
            <a:rPr lang="en-US" altLang="ko-KR" sz="1100" baseline="30000"/>
            <a:t>3</a:t>
          </a:r>
          <a:r>
            <a:rPr lang="en-US" altLang="ko-KR" sz="1100"/>
            <a:t>) </a:t>
          </a:r>
          <a:r>
            <a:rPr lang="ko-KR" altLang="en-US" sz="1100"/>
            <a:t>이나 </a:t>
          </a:r>
          <a:r>
            <a:rPr lang="en-US" altLang="ko-KR" sz="1100"/>
            <a:t>O(N</a:t>
          </a:r>
          <a:r>
            <a:rPr lang="en-US" altLang="ko-KR" sz="1100" baseline="30000"/>
            <a:t>2</a:t>
          </a:r>
          <a:r>
            <a:rPr lang="en-US" altLang="ko-KR" sz="1100"/>
            <a:t>) </a:t>
          </a:r>
          <a:r>
            <a:rPr lang="ko-KR" altLang="en-US" sz="1100"/>
            <a:t>으로 풀 수있지만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/>
            <a:t>시간초과가 예상된다</a:t>
          </a:r>
          <a:r>
            <a:rPr lang="en-US" altLang="ko-KR" sz="1100"/>
            <a:t>.</a:t>
          </a:r>
        </a:p>
        <a:p>
          <a:r>
            <a:rPr lang="en-US" altLang="ko-KR" sz="1100"/>
            <a:t>2. </a:t>
          </a:r>
          <a:r>
            <a:rPr lang="ko-KR" altLang="en-US" sz="1100"/>
            <a:t>그렇다면 다른 방법은 없을까</a:t>
          </a:r>
          <a:r>
            <a:rPr lang="en-US" altLang="ko-KR" sz="1100"/>
            <a:t>?</a:t>
          </a:r>
        </a:p>
        <a:p>
          <a:r>
            <a:rPr lang="en-US" altLang="ko-KR" sz="1100"/>
            <a:t>    </a:t>
          </a:r>
          <a:r>
            <a:rPr lang="ko-KR" altLang="en-US" sz="1100"/>
            <a:t>정렬되어 주어진 특성을 이용할 수 있을까</a:t>
          </a:r>
          <a:r>
            <a:rPr lang="en-US" altLang="ko-KR" sz="1100"/>
            <a:t>?</a:t>
          </a: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en-US" altLang="ko-KR" sz="1100"/>
        </a:p>
        <a:p>
          <a:r>
            <a:rPr lang="en-US" altLang="ko-KR" sz="1100"/>
            <a:t>* two</a:t>
          </a:r>
          <a:r>
            <a:rPr lang="en-US" altLang="ko-KR" sz="1100" baseline="0"/>
            <a:t> pointer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[s, e]</a:t>
          </a:r>
          <a:r>
            <a:rPr lang="ko-KR" altLang="en-US" sz="1100" baseline="0"/>
            <a:t>를 이용하여 구간 조정을 해 나가면 </a:t>
          </a:r>
          <a:r>
            <a:rPr lang="en-US" altLang="ko-KR" sz="1100" baseline="0"/>
            <a:t>O(N)</a:t>
          </a:r>
          <a:r>
            <a:rPr lang="ko-KR" altLang="en-US" sz="1100" baseline="0"/>
            <a:t>에 해결할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long long sum = 0;  //  </a:t>
          </a:r>
          <a:r>
            <a:rPr lang="ko-KR" altLang="en-US" sz="1100" baseline="0"/>
            <a:t>전체 합</a:t>
          </a:r>
          <a:r>
            <a:rPr lang="en-US" altLang="ko-KR" sz="1100" baseline="0"/>
            <a:t>;</a:t>
          </a:r>
        </a:p>
        <a:p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 long </a:t>
          </a:r>
          <a:r>
            <a:rPr lang="en-US" altLang="ko-KR" sz="1100" baseline="0"/>
            <a:t>ans = sum;</a:t>
          </a:r>
        </a:p>
        <a:p>
          <a:r>
            <a:rPr lang="en-US" altLang="ko-KR" sz="1100" baseline="0"/>
            <a:t>    int ansS = 1, ansE = N;</a:t>
          </a:r>
        </a:p>
        <a:p>
          <a:r>
            <a:rPr lang="en-US" altLang="ko-KR" sz="1100" baseline="0"/>
            <a:t>    int s = 1, e = N;</a:t>
          </a:r>
        </a:p>
        <a:p>
          <a:r>
            <a:rPr lang="en-US" altLang="ko-KR" sz="1100" baseline="0"/>
            <a:t>    while(s &lt;= e){</a:t>
          </a:r>
        </a:p>
        <a:p>
          <a:r>
            <a:rPr lang="en-US" altLang="ko-KR" sz="1100" baseline="0"/>
            <a:t>        if(abs(sum) &lt; abs(ans)){</a:t>
          </a:r>
        </a:p>
        <a:p>
          <a:r>
            <a:rPr lang="en-US" altLang="ko-KR" sz="1100" baseline="0"/>
            <a:t>               ans = sum;</a:t>
          </a:r>
        </a:p>
        <a:p>
          <a:r>
            <a:rPr lang="en-US" altLang="ko-KR" sz="1100" baseline="0"/>
            <a:t>               ansS = s, ansE = e;  </a:t>
          </a:r>
          <a:r>
            <a:rPr lang="en-US" altLang="ko-KR" sz="1100" baseline="0">
              <a:solidFill>
                <a:schemeClr val="accent6">
                  <a:lumMod val="75000"/>
                </a:schemeClr>
              </a:solidFill>
            </a:rPr>
            <a:t>// *****</a:t>
          </a:r>
        </a:p>
        <a:p>
          <a:r>
            <a:rPr lang="en-US" altLang="ko-KR" sz="1100" baseline="0"/>
            <a:t>        }</a:t>
          </a:r>
        </a:p>
        <a:p>
          <a:r>
            <a:rPr lang="en-US" altLang="ko-KR" sz="1100" baseline="0"/>
            <a:t>        if(sum == 0) break;</a:t>
          </a:r>
        </a:p>
        <a:p>
          <a:r>
            <a:rPr lang="en-US" altLang="ko-KR" sz="1100" baseline="0"/>
            <a:t>        if(sum &lt; 0) sum -= A[s++];</a:t>
          </a:r>
        </a:p>
        <a:p>
          <a:r>
            <a:rPr lang="en-US" altLang="ko-KR" sz="1100" baseline="0"/>
            <a:t>        else sum -= A[e--];</a:t>
          </a:r>
        </a:p>
        <a:p>
          <a:r>
            <a:rPr lang="en-US" altLang="ko-KR" sz="1100" baseline="0"/>
            <a:t>    }</a:t>
          </a:r>
          <a:endParaRPr lang="ko-KR" altLang="en-US" sz="1100"/>
        </a:p>
      </xdr:txBody>
    </xdr:sp>
    <xdr:clientData/>
  </xdr:twoCellAnchor>
  <xdr:twoCellAnchor>
    <xdr:from>
      <xdr:col>3</xdr:col>
      <xdr:colOff>277402</xdr:colOff>
      <xdr:row>18</xdr:row>
      <xdr:rowOff>287084</xdr:rowOff>
    </xdr:from>
    <xdr:to>
      <xdr:col>5</xdr:col>
      <xdr:colOff>28739</xdr:colOff>
      <xdr:row>20</xdr:row>
      <xdr:rowOff>26174</xdr:rowOff>
    </xdr:to>
    <xdr:sp macro="" textlink="">
      <xdr:nvSpPr>
        <xdr:cNvPr id="9" name="설명선: 아래쪽 화살표 8">
          <a:extLst>
            <a:ext uri="{FF2B5EF4-FFF2-40B4-BE49-F238E27FC236}">
              <a16:creationId xmlns:a16="http://schemas.microsoft.com/office/drawing/2014/main" id="{A999120D-2FF7-49FC-BE79-C7D64332C37E}"/>
            </a:ext>
          </a:extLst>
        </xdr:cNvPr>
        <xdr:cNvSpPr/>
      </xdr:nvSpPr>
      <xdr:spPr>
        <a:xfrm>
          <a:off x="1371416" y="5479570"/>
          <a:ext cx="480680" cy="316033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s</a:t>
          </a:r>
          <a:endParaRPr lang="ko-KR" altLang="en-US" sz="1100"/>
        </a:p>
      </xdr:txBody>
    </xdr:sp>
    <xdr:clientData/>
  </xdr:twoCellAnchor>
  <xdr:twoCellAnchor>
    <xdr:from>
      <xdr:col>6</xdr:col>
      <xdr:colOff>316566</xdr:colOff>
      <xdr:row>19</xdr:row>
      <xdr:rowOff>25638</xdr:rowOff>
    </xdr:from>
    <xdr:to>
      <xdr:col>8</xdr:col>
      <xdr:colOff>71077</xdr:colOff>
      <xdr:row>20</xdr:row>
      <xdr:rowOff>36066</xdr:rowOff>
    </xdr:to>
    <xdr:sp macro="" textlink="">
      <xdr:nvSpPr>
        <xdr:cNvPr id="10" name="설명선: 아래쪽 화살표 9">
          <a:extLst>
            <a:ext uri="{FF2B5EF4-FFF2-40B4-BE49-F238E27FC236}">
              <a16:creationId xmlns:a16="http://schemas.microsoft.com/office/drawing/2014/main" id="{DB0383DE-AD45-48F0-BDAA-CC5BC90C651E}"/>
            </a:ext>
          </a:extLst>
        </xdr:cNvPr>
        <xdr:cNvSpPr/>
      </xdr:nvSpPr>
      <xdr:spPr>
        <a:xfrm>
          <a:off x="2504595" y="5506595"/>
          <a:ext cx="483853" cy="298900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e</a:t>
          </a:r>
          <a:endParaRPr lang="ko-KR" altLang="en-US" sz="1100"/>
        </a:p>
      </xdr:txBody>
    </xdr:sp>
    <xdr:clientData/>
  </xdr:twoCellAnchor>
  <xdr:twoCellAnchor>
    <xdr:from>
      <xdr:col>2</xdr:col>
      <xdr:colOff>354343</xdr:colOff>
      <xdr:row>27</xdr:row>
      <xdr:rowOff>264777</xdr:rowOff>
    </xdr:from>
    <xdr:to>
      <xdr:col>4</xdr:col>
      <xdr:colOff>112031</xdr:colOff>
      <xdr:row>29</xdr:row>
      <xdr:rowOff>12939</xdr:rowOff>
    </xdr:to>
    <xdr:sp macro="" textlink="">
      <xdr:nvSpPr>
        <xdr:cNvPr id="2" name="설명선: 아래쪽 화살표 1">
          <a:extLst>
            <a:ext uri="{FF2B5EF4-FFF2-40B4-BE49-F238E27FC236}">
              <a16:creationId xmlns:a16="http://schemas.microsoft.com/office/drawing/2014/main" id="{DE12FF51-AB79-4872-8DB6-587BB8CB26DB}"/>
            </a:ext>
          </a:extLst>
        </xdr:cNvPr>
        <xdr:cNvSpPr/>
      </xdr:nvSpPr>
      <xdr:spPr>
        <a:xfrm>
          <a:off x="1076929" y="5467398"/>
          <a:ext cx="480274" cy="326231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s</a:t>
          </a:r>
          <a:endParaRPr lang="ko-KR" altLang="en-US" sz="1100"/>
        </a:p>
      </xdr:txBody>
    </xdr:sp>
    <xdr:clientData/>
  </xdr:twoCellAnchor>
  <xdr:twoCellAnchor>
    <xdr:from>
      <xdr:col>7</xdr:col>
      <xdr:colOff>320760</xdr:colOff>
      <xdr:row>27</xdr:row>
      <xdr:rowOff>273043</xdr:rowOff>
    </xdr:from>
    <xdr:to>
      <xdr:col>9</xdr:col>
      <xdr:colOff>78447</xdr:colOff>
      <xdr:row>29</xdr:row>
      <xdr:rowOff>4072</xdr:rowOff>
    </xdr:to>
    <xdr:sp macro="" textlink="">
      <xdr:nvSpPr>
        <xdr:cNvPr id="3" name="설명선: 아래쪽 화살표 2">
          <a:extLst>
            <a:ext uri="{FF2B5EF4-FFF2-40B4-BE49-F238E27FC236}">
              <a16:creationId xmlns:a16="http://schemas.microsoft.com/office/drawing/2014/main" id="{D6394246-DA59-4A0B-8694-2DF782CA36AB}"/>
            </a:ext>
          </a:extLst>
        </xdr:cNvPr>
        <xdr:cNvSpPr/>
      </xdr:nvSpPr>
      <xdr:spPr>
        <a:xfrm>
          <a:off x="2849812" y="8076974"/>
          <a:ext cx="480273" cy="309098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e</a:t>
          </a:r>
          <a:endParaRPr lang="ko-KR" altLang="en-US" sz="1100"/>
        </a:p>
      </xdr:txBody>
    </xdr:sp>
    <xdr:clientData/>
  </xdr:twoCellAnchor>
  <xdr:twoCellAnchor>
    <xdr:from>
      <xdr:col>3</xdr:col>
      <xdr:colOff>354343</xdr:colOff>
      <xdr:row>35</xdr:row>
      <xdr:rowOff>264777</xdr:rowOff>
    </xdr:from>
    <xdr:to>
      <xdr:col>5</xdr:col>
      <xdr:colOff>112030</xdr:colOff>
      <xdr:row>37</xdr:row>
      <xdr:rowOff>12939</xdr:rowOff>
    </xdr:to>
    <xdr:sp macro="" textlink="">
      <xdr:nvSpPr>
        <xdr:cNvPr id="4" name="설명선: 아래쪽 화살표 3">
          <a:extLst>
            <a:ext uri="{FF2B5EF4-FFF2-40B4-BE49-F238E27FC236}">
              <a16:creationId xmlns:a16="http://schemas.microsoft.com/office/drawing/2014/main" id="{18F9CEC7-7DF4-4BB9-A7AB-9D43254FBA62}"/>
            </a:ext>
          </a:extLst>
        </xdr:cNvPr>
        <xdr:cNvSpPr/>
      </xdr:nvSpPr>
      <xdr:spPr>
        <a:xfrm>
          <a:off x="1438222" y="10380984"/>
          <a:ext cx="480274" cy="326231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s</a:t>
          </a:r>
          <a:endParaRPr lang="ko-KR" altLang="en-US" sz="1100"/>
        </a:p>
      </xdr:txBody>
    </xdr:sp>
    <xdr:clientData/>
  </xdr:twoCellAnchor>
  <xdr:twoCellAnchor>
    <xdr:from>
      <xdr:col>7</xdr:col>
      <xdr:colOff>320760</xdr:colOff>
      <xdr:row>35</xdr:row>
      <xdr:rowOff>273043</xdr:rowOff>
    </xdr:from>
    <xdr:to>
      <xdr:col>9</xdr:col>
      <xdr:colOff>78447</xdr:colOff>
      <xdr:row>37</xdr:row>
      <xdr:rowOff>4072</xdr:rowOff>
    </xdr:to>
    <xdr:sp macro="" textlink="">
      <xdr:nvSpPr>
        <xdr:cNvPr id="5" name="설명선: 아래쪽 화살표 4">
          <a:extLst>
            <a:ext uri="{FF2B5EF4-FFF2-40B4-BE49-F238E27FC236}">
              <a16:creationId xmlns:a16="http://schemas.microsoft.com/office/drawing/2014/main" id="{BCF0753D-4AC0-4F39-83E0-C188D2D0DD46}"/>
            </a:ext>
          </a:extLst>
        </xdr:cNvPr>
        <xdr:cNvSpPr/>
      </xdr:nvSpPr>
      <xdr:spPr>
        <a:xfrm>
          <a:off x="2849812" y="8076974"/>
          <a:ext cx="480273" cy="309098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e</a:t>
          </a:r>
          <a:endParaRPr lang="ko-KR" altLang="en-US" sz="1100"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175846</xdr:colOff>
      <xdr:row>7</xdr:row>
      <xdr:rowOff>51288</xdr:rowOff>
    </xdr:from>
    <xdr:to>
      <xdr:col>23</xdr:col>
      <xdr:colOff>168519</xdr:colOff>
      <xdr:row>9</xdr:row>
      <xdr:rowOff>124558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6608316-44A5-4B6A-80C0-0B276DBB4253}"/>
            </a:ext>
          </a:extLst>
        </xdr:cNvPr>
        <xdr:cNvSpPr/>
      </xdr:nvSpPr>
      <xdr:spPr>
        <a:xfrm>
          <a:off x="5744796" y="921238"/>
          <a:ext cx="2215173" cy="5050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1. </a:t>
          </a:r>
          <a:r>
            <a:rPr lang="ko-KR" altLang="en-US" sz="1100"/>
            <a:t>문자열로 입력</a:t>
          </a:r>
        </a:p>
      </xdr:txBody>
    </xdr:sp>
    <xdr:clientData/>
  </xdr:twoCellAnchor>
  <xdr:twoCellAnchor>
    <xdr:from>
      <xdr:col>16</xdr:col>
      <xdr:colOff>130908</xdr:colOff>
      <xdr:row>12</xdr:row>
      <xdr:rowOff>62767</xdr:rowOff>
    </xdr:from>
    <xdr:to>
      <xdr:col>23</xdr:col>
      <xdr:colOff>117231</xdr:colOff>
      <xdr:row>14</xdr:row>
      <xdr:rowOff>139211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A3D05A8-8BCA-4D24-9218-894D96347053}"/>
            </a:ext>
          </a:extLst>
        </xdr:cNvPr>
        <xdr:cNvSpPr/>
      </xdr:nvSpPr>
      <xdr:spPr>
        <a:xfrm>
          <a:off x="5699858" y="2012217"/>
          <a:ext cx="2208823" cy="5082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2. </a:t>
          </a:r>
          <a:r>
            <a:rPr lang="ko-KR" altLang="en-US" sz="1100"/>
            <a:t>역순 정수로 변환</a:t>
          </a:r>
        </a:p>
      </xdr:txBody>
    </xdr:sp>
    <xdr:clientData/>
  </xdr:twoCellAnchor>
  <xdr:twoCellAnchor>
    <xdr:from>
      <xdr:col>1</xdr:col>
      <xdr:colOff>183174</xdr:colOff>
      <xdr:row>8</xdr:row>
      <xdr:rowOff>153866</xdr:rowOff>
    </xdr:from>
    <xdr:to>
      <xdr:col>10</xdr:col>
      <xdr:colOff>139211</xdr:colOff>
      <xdr:row>14</xdr:row>
      <xdr:rowOff>36634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413274E8-FB5B-458A-AD7F-5F5A2E517F30}"/>
            </a:ext>
          </a:extLst>
        </xdr:cNvPr>
        <xdr:cNvCxnSpPr/>
      </xdr:nvCxnSpPr>
      <xdr:spPr>
        <a:xfrm flipH="1">
          <a:off x="989624" y="1239716"/>
          <a:ext cx="2813537" cy="11781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183173</xdr:colOff>
      <xdr:row>8</xdr:row>
      <xdr:rowOff>146539</xdr:rowOff>
    </xdr:from>
    <xdr:to>
      <xdr:col>9</xdr:col>
      <xdr:colOff>117231</xdr:colOff>
      <xdr:row>14</xdr:row>
      <xdr:rowOff>29307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59AA6B8C-F1FF-4066-A3C3-D60C609C8876}"/>
            </a:ext>
          </a:extLst>
        </xdr:cNvPr>
        <xdr:cNvCxnSpPr/>
      </xdr:nvCxnSpPr>
      <xdr:spPr>
        <a:xfrm flipH="1">
          <a:off x="1307123" y="1232389"/>
          <a:ext cx="2156558" cy="11781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205154</xdr:colOff>
      <xdr:row>8</xdr:row>
      <xdr:rowOff>131885</xdr:rowOff>
    </xdr:from>
    <xdr:to>
      <xdr:col>8</xdr:col>
      <xdr:colOff>87923</xdr:colOff>
      <xdr:row>14</xdr:row>
      <xdr:rowOff>21980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E8E484B7-5022-4B5D-B9CC-F677C9E60749}"/>
            </a:ext>
          </a:extLst>
        </xdr:cNvPr>
        <xdr:cNvCxnSpPr/>
      </xdr:nvCxnSpPr>
      <xdr:spPr>
        <a:xfrm flipH="1">
          <a:off x="1646604" y="1217735"/>
          <a:ext cx="1470269" cy="11854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183174</xdr:colOff>
      <xdr:row>8</xdr:row>
      <xdr:rowOff>153866</xdr:rowOff>
    </xdr:from>
    <xdr:to>
      <xdr:col>10</xdr:col>
      <xdr:colOff>146538</xdr:colOff>
      <xdr:row>14</xdr:row>
      <xdr:rowOff>36634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1D60530F-8C9A-4A3F-AC8D-FCB0F597D1B7}"/>
            </a:ext>
          </a:extLst>
        </xdr:cNvPr>
        <xdr:cNvCxnSpPr/>
      </xdr:nvCxnSpPr>
      <xdr:spPr>
        <a:xfrm>
          <a:off x="989624" y="1239716"/>
          <a:ext cx="2820864" cy="11781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161192</xdr:colOff>
      <xdr:row>8</xdr:row>
      <xdr:rowOff>153866</xdr:rowOff>
    </xdr:from>
    <xdr:to>
      <xdr:col>9</xdr:col>
      <xdr:colOff>153865</xdr:colOff>
      <xdr:row>14</xdr:row>
      <xdr:rowOff>80596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DFF9B0AC-9FAA-47AF-837A-1A54368EC4A3}"/>
            </a:ext>
          </a:extLst>
        </xdr:cNvPr>
        <xdr:cNvCxnSpPr/>
      </xdr:nvCxnSpPr>
      <xdr:spPr>
        <a:xfrm>
          <a:off x="1285142" y="1239716"/>
          <a:ext cx="2215173" cy="12221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130908</xdr:colOff>
      <xdr:row>16</xdr:row>
      <xdr:rowOff>69115</xdr:rowOff>
    </xdr:from>
    <xdr:to>
      <xdr:col>26</xdr:col>
      <xdr:colOff>73269</xdr:colOff>
      <xdr:row>22</xdr:row>
      <xdr:rowOff>7326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6109145F-169B-4AE0-993E-AA17CFA2E736}"/>
            </a:ext>
          </a:extLst>
        </xdr:cNvPr>
        <xdr:cNvSpPr/>
      </xdr:nvSpPr>
      <xdr:spPr>
        <a:xfrm>
          <a:off x="5699858" y="2882165"/>
          <a:ext cx="3117361" cy="12336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3. </a:t>
          </a:r>
          <a:r>
            <a:rPr lang="ko-KR" altLang="en-US" sz="1100"/>
            <a:t>덧셈연산은</a:t>
          </a:r>
          <a:endParaRPr lang="en-US" altLang="ko-KR" sz="1100"/>
        </a:p>
        <a:p>
          <a:pPr algn="l"/>
          <a:r>
            <a:rPr lang="en-US" altLang="ko-KR" sz="1100"/>
            <a:t>  (1)</a:t>
          </a:r>
          <a:r>
            <a:rPr lang="en-US" altLang="ko-KR" sz="1100" baseline="0"/>
            <a:t> </a:t>
          </a:r>
          <a:r>
            <a:rPr lang="ko-KR" altLang="en-US" sz="1100" baseline="0"/>
            <a:t>자리수별 더한다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(2) </a:t>
          </a:r>
          <a:r>
            <a:rPr lang="ko-KR" altLang="en-US" sz="1100" baseline="0"/>
            <a:t>자리올림을 처리한다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(3) </a:t>
          </a:r>
          <a:r>
            <a:rPr lang="ko-KR" altLang="en-US" sz="1100" baseline="0"/>
            <a:t>덧셈의 결과가 </a:t>
          </a:r>
          <a:r>
            <a:rPr lang="en-US" altLang="ko-KR" sz="1100" baseline="0"/>
            <a:t>1 </a:t>
          </a:r>
          <a:r>
            <a:rPr lang="ko-KR" altLang="en-US" sz="1100" baseline="0"/>
            <a:t>자리올림될 수 있다</a:t>
          </a:r>
          <a:r>
            <a:rPr lang="en-US" altLang="ko-KR" sz="1100" baseline="0"/>
            <a:t>.</a:t>
          </a:r>
        </a:p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216633</xdr:colOff>
      <xdr:row>19</xdr:row>
      <xdr:rowOff>158017</xdr:rowOff>
    </xdr:from>
    <xdr:to>
      <xdr:col>13</xdr:col>
      <xdr:colOff>296252</xdr:colOff>
      <xdr:row>24</xdr:row>
      <xdr:rowOff>117231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A23E219-90CD-4976-BDCA-EDC74094B1D4}"/>
            </a:ext>
          </a:extLst>
        </xdr:cNvPr>
        <xdr:cNvSpPr txBox="1"/>
      </xdr:nvSpPr>
      <xdr:spPr>
        <a:xfrm>
          <a:off x="1023083" y="3618767"/>
          <a:ext cx="3889619" cy="10387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for( i=0;i&lt;LM;++i){</a:t>
          </a:r>
          <a:br>
            <a:rPr lang="en-US" altLang="ko-KR" sz="1100"/>
          </a:br>
          <a:r>
            <a:rPr lang="en-US" altLang="ko-KR" sz="1100"/>
            <a:t>    sum[i] += A[i] + B[i];</a:t>
          </a:r>
        </a:p>
        <a:p>
          <a:r>
            <a:rPr lang="en-US" altLang="ko-KR" sz="1100"/>
            <a:t>    sum[i+1]</a:t>
          </a:r>
          <a:r>
            <a:rPr lang="en-US" altLang="ko-KR" sz="1100" baseline="0"/>
            <a:t> += sum[i] / 10;   // </a:t>
          </a:r>
          <a:r>
            <a:rPr lang="ko-KR" altLang="en-US" sz="1100" baseline="0"/>
            <a:t>자리올림 처리</a:t>
          </a:r>
          <a:endParaRPr lang="en-US" altLang="ko-KR" sz="1100" baseline="0"/>
        </a:p>
        <a:p>
          <a:r>
            <a:rPr lang="en-US" altLang="ko-KR" sz="1100" baseline="0"/>
            <a:t>    sum[i] %= 10;</a:t>
          </a:r>
          <a:endParaRPr lang="en-US" altLang="ko-KR" sz="1100"/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  <xdr:twoCellAnchor>
    <xdr:from>
      <xdr:col>16</xdr:col>
      <xdr:colOff>189522</xdr:colOff>
      <xdr:row>25</xdr:row>
      <xdr:rowOff>1220</xdr:rowOff>
    </xdr:from>
    <xdr:to>
      <xdr:col>30</xdr:col>
      <xdr:colOff>263769</xdr:colOff>
      <xdr:row>33</xdr:row>
      <xdr:rowOff>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4267ADCA-DDDB-438E-A6CA-3CDCA5DB1C5F}"/>
            </a:ext>
          </a:extLst>
        </xdr:cNvPr>
        <xdr:cNvSpPr/>
      </xdr:nvSpPr>
      <xdr:spPr>
        <a:xfrm>
          <a:off x="5758472" y="4757370"/>
          <a:ext cx="4519247" cy="1725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4. </a:t>
          </a:r>
          <a:r>
            <a:rPr lang="ko-KR" altLang="en-US" sz="1100"/>
            <a:t>뺄셈연산은</a:t>
          </a:r>
          <a:endParaRPr lang="en-US" altLang="ko-KR" sz="1100"/>
        </a:p>
        <a:p>
          <a:pPr algn="l"/>
          <a:r>
            <a:rPr lang="en-US" altLang="ko-KR" sz="1100"/>
            <a:t>  (1)</a:t>
          </a:r>
          <a:r>
            <a:rPr lang="en-US" altLang="ko-KR" sz="1100" baseline="0"/>
            <a:t> </a:t>
          </a:r>
          <a:r>
            <a:rPr lang="ko-KR" altLang="en-US" sz="1100" baseline="0"/>
            <a:t>큰수</a:t>
          </a:r>
          <a:r>
            <a:rPr lang="en-US" altLang="ko-KR" sz="1100" baseline="0"/>
            <a:t>, </a:t>
          </a:r>
          <a:r>
            <a:rPr lang="ko-KR" altLang="en-US" sz="1100" baseline="0"/>
            <a:t>작은수를  찾는다</a:t>
          </a:r>
          <a:r>
            <a:rPr lang="en-US" altLang="ko-KR" sz="1100" baseline="0"/>
            <a:t>. (</a:t>
          </a:r>
          <a:r>
            <a:rPr lang="ko-KR" altLang="en-US" sz="1100" baseline="0"/>
            <a:t>높은자리부터 비교하여 판정한다</a:t>
          </a:r>
          <a:r>
            <a:rPr lang="en-US" altLang="ko-KR" sz="1100" baseline="0"/>
            <a:t>.)</a:t>
          </a:r>
        </a:p>
        <a:p>
          <a:pPr algn="l"/>
          <a:r>
            <a:rPr lang="en-US" altLang="ko-KR" sz="1100" baseline="0"/>
            <a:t>  (2) </a:t>
          </a:r>
          <a:r>
            <a:rPr lang="ko-KR" altLang="en-US" sz="1100" baseline="0"/>
            <a:t>가장낮은 자리부터 자리수별로 뺄셈을 처리한다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      </a:t>
          </a:r>
          <a:r>
            <a:rPr lang="ko-KR" altLang="en-US" sz="1100" baseline="0"/>
            <a:t>자리별로 음수가 발생하면 자리내림처리한다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 (3) </a:t>
          </a:r>
          <a:r>
            <a:rPr lang="ko-KR" altLang="en-US" sz="1100" baseline="0"/>
            <a:t>뺄셈의 결과는 여러 자리내림이 발생할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0</xdr:col>
      <xdr:colOff>498231</xdr:colOff>
      <xdr:row>4</xdr:row>
      <xdr:rowOff>87923</xdr:rowOff>
    </xdr:from>
    <xdr:to>
      <xdr:col>16</xdr:col>
      <xdr:colOff>168519</xdr:colOff>
      <xdr:row>6</xdr:row>
      <xdr:rowOff>164367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348999E-C551-46A0-875A-C1288C955419}"/>
            </a:ext>
          </a:extLst>
        </xdr:cNvPr>
        <xdr:cNvSpPr txBox="1"/>
      </xdr:nvSpPr>
      <xdr:spPr>
        <a:xfrm>
          <a:off x="498231" y="310173"/>
          <a:ext cx="5239238" cy="508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 b="1"/>
            <a:t>[</a:t>
          </a:r>
          <a:r>
            <a:rPr lang="ko-KR" altLang="en-US" sz="1800" b="1"/>
            <a:t>한 자리씩 처리하기</a:t>
          </a:r>
          <a:r>
            <a:rPr lang="en-US" altLang="ko-KR" sz="1800" b="1"/>
            <a:t>]</a:t>
          </a:r>
          <a:endParaRPr lang="ko-KR" altLang="en-US" sz="1800" b="1"/>
        </a:p>
      </xdr:txBody>
    </xdr:sp>
    <xdr:clientData/>
  </xdr:twoCellAnchor>
  <xdr:twoCellAnchor>
    <xdr:from>
      <xdr:col>50</xdr:col>
      <xdr:colOff>175846</xdr:colOff>
      <xdr:row>8</xdr:row>
      <xdr:rowOff>51288</xdr:rowOff>
    </xdr:from>
    <xdr:to>
      <xdr:col>57</xdr:col>
      <xdr:colOff>168519</xdr:colOff>
      <xdr:row>10</xdr:row>
      <xdr:rowOff>124558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79986D1A-53FE-4534-8A9A-1A14B349215B}"/>
            </a:ext>
          </a:extLst>
        </xdr:cNvPr>
        <xdr:cNvSpPr/>
      </xdr:nvSpPr>
      <xdr:spPr>
        <a:xfrm>
          <a:off x="20679996" y="1137138"/>
          <a:ext cx="2456473" cy="5050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1. </a:t>
          </a:r>
          <a:r>
            <a:rPr lang="ko-KR" altLang="en-US" sz="1100"/>
            <a:t>문자열로 입력</a:t>
          </a:r>
        </a:p>
      </xdr:txBody>
    </xdr:sp>
    <xdr:clientData/>
  </xdr:twoCellAnchor>
  <xdr:twoCellAnchor>
    <xdr:from>
      <xdr:col>34</xdr:col>
      <xdr:colOff>498231</xdr:colOff>
      <xdr:row>5</xdr:row>
      <xdr:rowOff>87923</xdr:rowOff>
    </xdr:from>
    <xdr:to>
      <xdr:col>50</xdr:col>
      <xdr:colOff>168519</xdr:colOff>
      <xdr:row>7</xdr:row>
      <xdr:rowOff>164367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C15D314-A1B1-44AA-B70D-28D3B215991D}"/>
            </a:ext>
          </a:extLst>
        </xdr:cNvPr>
        <xdr:cNvSpPr txBox="1"/>
      </xdr:nvSpPr>
      <xdr:spPr>
        <a:xfrm>
          <a:off x="11782181" y="526073"/>
          <a:ext cx="8890488" cy="508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 b="1"/>
            <a:t>[</a:t>
          </a:r>
          <a:r>
            <a:rPr lang="ko-KR" altLang="en-US" sz="1800" b="1"/>
            <a:t>여러</a:t>
          </a:r>
          <a:r>
            <a:rPr lang="en-US" altLang="ko-KR" sz="1800" b="1"/>
            <a:t>(4</a:t>
          </a:r>
          <a:r>
            <a:rPr lang="ko-KR" altLang="en-US" sz="1800" b="1"/>
            <a:t>자리</a:t>
          </a:r>
          <a:r>
            <a:rPr lang="en-US" altLang="ko-KR" sz="1800" b="1"/>
            <a:t>)</a:t>
          </a:r>
          <a:r>
            <a:rPr lang="ko-KR" altLang="en-US" sz="1800" b="1"/>
            <a:t> 자리씩 처리하기</a:t>
          </a:r>
          <a:r>
            <a:rPr lang="en-US" altLang="ko-KR" sz="1800" b="1"/>
            <a:t>]</a:t>
          </a:r>
          <a:endParaRPr lang="ko-KR" altLang="en-US" sz="1800" b="1"/>
        </a:p>
      </xdr:txBody>
    </xdr:sp>
    <xdr:clientData/>
  </xdr:twoCellAnchor>
  <xdr:twoCellAnchor>
    <xdr:from>
      <xdr:col>43</xdr:col>
      <xdr:colOff>553672</xdr:colOff>
      <xdr:row>9</xdr:row>
      <xdr:rowOff>190500</xdr:rowOff>
    </xdr:from>
    <xdr:to>
      <xdr:col>47</xdr:col>
      <xdr:colOff>552695</xdr:colOff>
      <xdr:row>11</xdr:row>
      <xdr:rowOff>18806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AF3CE634-77AB-44E7-AD85-5CE868096B54}"/>
            </a:ext>
          </a:extLst>
        </xdr:cNvPr>
        <xdr:cNvSpPr/>
      </xdr:nvSpPr>
      <xdr:spPr>
        <a:xfrm>
          <a:off x="17146222" y="1492250"/>
          <a:ext cx="2234223" cy="260106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531691</xdr:colOff>
      <xdr:row>9</xdr:row>
      <xdr:rowOff>190500</xdr:rowOff>
    </xdr:from>
    <xdr:to>
      <xdr:col>43</xdr:col>
      <xdr:colOff>530714</xdr:colOff>
      <xdr:row>11</xdr:row>
      <xdr:rowOff>18806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AE524F8-2536-44ED-90B5-42BD650F3DB1}"/>
            </a:ext>
          </a:extLst>
        </xdr:cNvPr>
        <xdr:cNvSpPr/>
      </xdr:nvSpPr>
      <xdr:spPr>
        <a:xfrm>
          <a:off x="14889041" y="1492250"/>
          <a:ext cx="2234223" cy="260106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546345</xdr:colOff>
      <xdr:row>9</xdr:row>
      <xdr:rowOff>190500</xdr:rowOff>
    </xdr:from>
    <xdr:to>
      <xdr:col>39</xdr:col>
      <xdr:colOff>545367</xdr:colOff>
      <xdr:row>11</xdr:row>
      <xdr:rowOff>18806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6C2E5877-1FAA-4356-8DE6-9C7954FFC02C}"/>
            </a:ext>
          </a:extLst>
        </xdr:cNvPr>
        <xdr:cNvSpPr/>
      </xdr:nvSpPr>
      <xdr:spPr>
        <a:xfrm>
          <a:off x="12389095" y="1492250"/>
          <a:ext cx="2513622" cy="260106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0</xdr:colOff>
      <xdr:row>9</xdr:row>
      <xdr:rowOff>190500</xdr:rowOff>
    </xdr:from>
    <xdr:to>
      <xdr:col>35</xdr:col>
      <xdr:colOff>534866</xdr:colOff>
      <xdr:row>11</xdr:row>
      <xdr:rowOff>18806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DCF5A89B-F8B0-4D27-B85F-0C9B0B62CAB8}"/>
            </a:ext>
          </a:extLst>
        </xdr:cNvPr>
        <xdr:cNvSpPr/>
      </xdr:nvSpPr>
      <xdr:spPr>
        <a:xfrm>
          <a:off x="11842750" y="1492250"/>
          <a:ext cx="534866" cy="260106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4153</xdr:colOff>
      <xdr:row>8</xdr:row>
      <xdr:rowOff>175846</xdr:rowOff>
    </xdr:from>
    <xdr:to>
      <xdr:col>45</xdr:col>
      <xdr:colOff>3176</xdr:colOff>
      <xdr:row>10</xdr:row>
      <xdr:rowOff>4151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947A7532-B221-45C8-87DB-7CD59C177EC8}"/>
            </a:ext>
          </a:extLst>
        </xdr:cNvPr>
        <xdr:cNvSpPr/>
      </xdr:nvSpPr>
      <xdr:spPr>
        <a:xfrm>
          <a:off x="15479103" y="1261696"/>
          <a:ext cx="2234223" cy="260105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29309</xdr:colOff>
      <xdr:row>8</xdr:row>
      <xdr:rowOff>135059</xdr:rowOff>
    </xdr:from>
    <xdr:to>
      <xdr:col>41</xdr:col>
      <xdr:colOff>28332</xdr:colOff>
      <xdr:row>9</xdr:row>
      <xdr:rowOff>183172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F86F510-9167-4C53-B019-16A594928225}"/>
            </a:ext>
          </a:extLst>
        </xdr:cNvPr>
        <xdr:cNvSpPr/>
      </xdr:nvSpPr>
      <xdr:spPr>
        <a:xfrm>
          <a:off x="12989659" y="1220909"/>
          <a:ext cx="2513623" cy="264013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21981</xdr:colOff>
      <xdr:row>8</xdr:row>
      <xdr:rowOff>164367</xdr:rowOff>
    </xdr:from>
    <xdr:to>
      <xdr:col>37</xdr:col>
      <xdr:colOff>0</xdr:colOff>
      <xdr:row>9</xdr:row>
      <xdr:rowOff>209305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384B447-BABE-4C44-A149-68C50406BE34}"/>
            </a:ext>
          </a:extLst>
        </xdr:cNvPr>
        <xdr:cNvSpPr/>
      </xdr:nvSpPr>
      <xdr:spPr>
        <a:xfrm>
          <a:off x="11864731" y="1250217"/>
          <a:ext cx="1095619" cy="260838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530959</xdr:colOff>
      <xdr:row>18</xdr:row>
      <xdr:rowOff>182684</xdr:rowOff>
    </xdr:from>
    <xdr:to>
      <xdr:col>38</xdr:col>
      <xdr:colOff>536332</xdr:colOff>
      <xdr:row>20</xdr:row>
      <xdr:rowOff>8547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7AF5EBA5-CB22-4D20-8D3A-60690ADF0DDE}"/>
            </a:ext>
          </a:extLst>
        </xdr:cNvPr>
        <xdr:cNvSpPr/>
      </xdr:nvSpPr>
      <xdr:spPr>
        <a:xfrm>
          <a:off x="11814909" y="3427534"/>
          <a:ext cx="2240573" cy="257663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515084</xdr:colOff>
      <xdr:row>18</xdr:row>
      <xdr:rowOff>169984</xdr:rowOff>
    </xdr:from>
    <xdr:to>
      <xdr:col>46</xdr:col>
      <xdr:colOff>514107</xdr:colOff>
      <xdr:row>20</xdr:row>
      <xdr:rowOff>2197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1853DBF0-5927-44FB-9CAE-2A6D63F95C0E}"/>
            </a:ext>
          </a:extLst>
        </xdr:cNvPr>
        <xdr:cNvSpPr/>
      </xdr:nvSpPr>
      <xdr:spPr>
        <a:xfrm>
          <a:off x="16548834" y="3414834"/>
          <a:ext cx="2234223" cy="264013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161925</xdr:colOff>
      <xdr:row>8</xdr:row>
      <xdr:rowOff>188791</xdr:rowOff>
    </xdr:from>
    <xdr:to>
      <xdr:col>42</xdr:col>
      <xdr:colOff>116986</xdr:colOff>
      <xdr:row>15</xdr:row>
      <xdr:rowOff>9525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249AB3FD-8340-45C1-936C-D8DCEE9FD664}"/>
            </a:ext>
          </a:extLst>
        </xdr:cNvPr>
        <xdr:cNvCxnSpPr/>
      </xdr:nvCxnSpPr>
      <xdr:spPr>
        <a:xfrm flipH="1">
          <a:off x="12004675" y="1274641"/>
          <a:ext cx="4146061" cy="13320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295275</xdr:colOff>
      <xdr:row>9</xdr:row>
      <xdr:rowOff>9525</xdr:rowOff>
    </xdr:from>
    <xdr:to>
      <xdr:col>38</xdr:col>
      <xdr:colOff>390525</xdr:colOff>
      <xdr:row>15</xdr:row>
      <xdr:rowOff>38100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0C2E706B-88CB-42B1-BD4D-CED12531075F}"/>
            </a:ext>
          </a:extLst>
        </xdr:cNvPr>
        <xdr:cNvCxnSpPr/>
      </xdr:nvCxnSpPr>
      <xdr:spPr>
        <a:xfrm flipH="1">
          <a:off x="12696825" y="1311275"/>
          <a:ext cx="1212850" cy="1323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</xdr:row>
      <xdr:rowOff>82550</xdr:rowOff>
    </xdr:from>
    <xdr:to>
      <xdr:col>37</xdr:col>
      <xdr:colOff>352425</xdr:colOff>
      <xdr:row>15</xdr:row>
      <xdr:rowOff>19050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3A898D9B-6DE6-4758-B12E-36E13FA5C8AA}"/>
            </a:ext>
          </a:extLst>
        </xdr:cNvPr>
        <xdr:cNvCxnSpPr/>
      </xdr:nvCxnSpPr>
      <xdr:spPr>
        <a:xfrm>
          <a:off x="12401550" y="1384300"/>
          <a:ext cx="911225" cy="1231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215566</xdr:colOff>
      <xdr:row>3</xdr:row>
      <xdr:rowOff>175460</xdr:rowOff>
    </xdr:from>
    <xdr:to>
      <xdr:col>7</xdr:col>
      <xdr:colOff>140369</xdr:colOff>
      <xdr:row>9</xdr:row>
      <xdr:rowOff>20052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804B7F23-07DC-4B77-AF6E-CC827CB7CEC9}"/>
            </a:ext>
          </a:extLst>
        </xdr:cNvPr>
        <xdr:cNvCxnSpPr/>
      </xdr:nvCxnSpPr>
      <xdr:spPr>
        <a:xfrm flipH="1">
          <a:off x="1618916" y="823160"/>
          <a:ext cx="1499603" cy="11399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225593</xdr:colOff>
      <xdr:row>3</xdr:row>
      <xdr:rowOff>180474</xdr:rowOff>
    </xdr:from>
    <xdr:to>
      <xdr:col>6</xdr:col>
      <xdr:colOff>195513</xdr:colOff>
      <xdr:row>9</xdr:row>
      <xdr:rowOff>36929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7D8B833E-192E-430E-8BA8-7DFA24149EDD}"/>
            </a:ext>
          </a:extLst>
        </xdr:cNvPr>
        <xdr:cNvCxnSpPr/>
      </xdr:nvCxnSpPr>
      <xdr:spPr>
        <a:xfrm flipH="1">
          <a:off x="2022643" y="828174"/>
          <a:ext cx="757320" cy="11518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208715</xdr:colOff>
      <xdr:row>3</xdr:row>
      <xdr:rowOff>173623</xdr:rowOff>
    </xdr:from>
    <xdr:to>
      <xdr:col>7</xdr:col>
      <xdr:colOff>205540</xdr:colOff>
      <xdr:row>9</xdr:row>
      <xdr:rowOff>45118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A0A2830A-0D09-4EB3-AEB3-AAD0C934E557}"/>
            </a:ext>
          </a:extLst>
        </xdr:cNvPr>
        <xdr:cNvCxnSpPr/>
      </xdr:nvCxnSpPr>
      <xdr:spPr>
        <a:xfrm>
          <a:off x="1612065" y="821323"/>
          <a:ext cx="1571625" cy="11668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161758</xdr:colOff>
      <xdr:row>3</xdr:row>
      <xdr:rowOff>200527</xdr:rowOff>
    </xdr:from>
    <xdr:to>
      <xdr:col>6</xdr:col>
      <xdr:colOff>250658</xdr:colOff>
      <xdr:row>9</xdr:row>
      <xdr:rowOff>45118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C91F32BF-F8CE-45B9-9675-65CE4B7C14F2}"/>
            </a:ext>
          </a:extLst>
        </xdr:cNvPr>
        <xdr:cNvCxnSpPr/>
      </xdr:nvCxnSpPr>
      <xdr:spPr>
        <a:xfrm>
          <a:off x="1958808" y="848227"/>
          <a:ext cx="876300" cy="11399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130342</xdr:colOff>
      <xdr:row>14</xdr:row>
      <xdr:rowOff>50131</xdr:rowOff>
    </xdr:from>
    <xdr:to>
      <xdr:col>15</xdr:col>
      <xdr:colOff>179137</xdr:colOff>
      <xdr:row>22</xdr:row>
      <xdr:rowOff>195512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7245F3-0124-4A1B-BEF8-DCC7DA9D9866}"/>
            </a:ext>
          </a:extLst>
        </xdr:cNvPr>
        <xdr:cNvSpPr txBox="1"/>
      </xdr:nvSpPr>
      <xdr:spPr>
        <a:xfrm>
          <a:off x="1927392" y="3072731"/>
          <a:ext cx="4379495" cy="18725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for(i=0;i&lt;an;++i){</a:t>
          </a:r>
        </a:p>
        <a:p>
          <a:r>
            <a:rPr lang="en-US" altLang="ko-KR" sz="1100"/>
            <a:t>    for(j=0;j&lt;bn;++j){</a:t>
          </a:r>
        </a:p>
        <a:p>
          <a:r>
            <a:rPr lang="en-US" altLang="ko-KR" sz="1100"/>
            <a:t>        M[i+j] += A[i] * B[j];</a:t>
          </a:r>
        </a:p>
        <a:p>
          <a:r>
            <a:rPr lang="en-US" altLang="ko-KR" sz="1100" baseline="0"/>
            <a:t>    }</a:t>
          </a:r>
          <a:endParaRPr lang="en-US" altLang="ko-KR" sz="1100"/>
        </a:p>
        <a:p>
          <a:r>
            <a:rPr lang="en-US" altLang="ko-KR" sz="1100"/>
            <a:t>}</a:t>
          </a:r>
        </a:p>
        <a:p>
          <a:r>
            <a:rPr lang="en-US" altLang="ko-KR" sz="1100"/>
            <a:t>for(i=0;i&lt;an + bn;++i){</a:t>
          </a:r>
        </a:p>
        <a:p>
          <a:r>
            <a:rPr lang="en-US" altLang="ko-KR" sz="1100"/>
            <a:t>    M[i+1] += M[i] / BASE;</a:t>
          </a:r>
        </a:p>
        <a:p>
          <a:r>
            <a:rPr lang="en-US" altLang="ko-KR" sz="1100"/>
            <a:t>    M[i] %=</a:t>
          </a:r>
          <a:r>
            <a:rPr lang="en-US" altLang="ko-KR" sz="1100" baseline="0"/>
            <a:t> BASE;</a:t>
          </a:r>
          <a:endParaRPr lang="en-US" altLang="ko-KR" sz="1100"/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178593</xdr:colOff>
      <xdr:row>2</xdr:row>
      <xdr:rowOff>160735</xdr:rowOff>
    </xdr:from>
    <xdr:to>
      <xdr:col>3</xdr:col>
      <xdr:colOff>267891</xdr:colOff>
      <xdr:row>7</xdr:row>
      <xdr:rowOff>101203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A0C05EF2-8569-4940-88BC-970C3581FB12}"/>
            </a:ext>
          </a:extLst>
        </xdr:cNvPr>
        <xdr:cNvCxnSpPr/>
      </xdr:nvCxnSpPr>
      <xdr:spPr>
        <a:xfrm>
          <a:off x="1499393" y="592535"/>
          <a:ext cx="749698" cy="10199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342503</xdr:colOff>
      <xdr:row>2</xdr:row>
      <xdr:rowOff>142876</xdr:rowOff>
    </xdr:from>
    <xdr:to>
      <xdr:col>3</xdr:col>
      <xdr:colOff>226219</xdr:colOff>
      <xdr:row>8</xdr:row>
      <xdr:rowOff>95250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B136121E-9AAF-4D62-8F69-C7C970BA8602}"/>
            </a:ext>
          </a:extLst>
        </xdr:cNvPr>
        <xdr:cNvCxnSpPr/>
      </xdr:nvCxnSpPr>
      <xdr:spPr>
        <a:xfrm>
          <a:off x="1663303" y="574676"/>
          <a:ext cx="544116" cy="12477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506412</xdr:colOff>
      <xdr:row>2</xdr:row>
      <xdr:rowOff>160735</xdr:rowOff>
    </xdr:from>
    <xdr:to>
      <xdr:col>3</xdr:col>
      <xdr:colOff>166688</xdr:colOff>
      <xdr:row>9</xdr:row>
      <xdr:rowOff>160734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1DDE44AA-1778-4BC9-9454-A0B09385D20E}"/>
            </a:ext>
          </a:extLst>
        </xdr:cNvPr>
        <xdr:cNvCxnSpPr/>
      </xdr:nvCxnSpPr>
      <xdr:spPr>
        <a:xfrm>
          <a:off x="1827212" y="592535"/>
          <a:ext cx="320676" cy="15112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9</xdr:row>
      <xdr:rowOff>107157</xdr:rowOff>
    </xdr:from>
    <xdr:to>
      <xdr:col>3</xdr:col>
      <xdr:colOff>101203</xdr:colOff>
      <xdr:row>9</xdr:row>
      <xdr:rowOff>113109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95530E34-7F56-4FB2-B340-4816D63C10D9}"/>
            </a:ext>
          </a:extLst>
        </xdr:cNvPr>
        <xdr:cNvCxnSpPr/>
      </xdr:nvCxnSpPr>
      <xdr:spPr>
        <a:xfrm>
          <a:off x="1844675" y="2050257"/>
          <a:ext cx="237728" cy="59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505620</xdr:colOff>
      <xdr:row>9</xdr:row>
      <xdr:rowOff>151607</xdr:rowOff>
    </xdr:from>
    <xdr:to>
      <xdr:col>4</xdr:col>
      <xdr:colOff>166687</xdr:colOff>
      <xdr:row>10</xdr:row>
      <xdr:rowOff>101203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3D2A9F33-AE85-4071-9BE5-7E33596A5857}"/>
            </a:ext>
          </a:extLst>
        </xdr:cNvPr>
        <xdr:cNvCxnSpPr/>
      </xdr:nvCxnSpPr>
      <xdr:spPr>
        <a:xfrm>
          <a:off x="2486820" y="2094707"/>
          <a:ext cx="321467" cy="16549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452437</xdr:colOff>
      <xdr:row>10</xdr:row>
      <xdr:rowOff>142875</xdr:rowOff>
    </xdr:from>
    <xdr:to>
      <xdr:col>4</xdr:col>
      <xdr:colOff>115492</xdr:colOff>
      <xdr:row>10</xdr:row>
      <xdr:rowOff>160735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4B305876-DD29-4378-87B1-9D04DB3D9056}"/>
            </a:ext>
          </a:extLst>
        </xdr:cNvPr>
        <xdr:cNvCxnSpPr/>
      </xdr:nvCxnSpPr>
      <xdr:spPr>
        <a:xfrm flipH="1" flipV="1">
          <a:off x="1773237" y="2301875"/>
          <a:ext cx="983855" cy="178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2</xdr:row>
      <xdr:rowOff>123825</xdr:rowOff>
    </xdr:from>
    <xdr:to>
      <xdr:col>12</xdr:col>
      <xdr:colOff>428625</xdr:colOff>
      <xdr:row>24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ADD164-A269-4C77-BC44-C6F3F88BF67C}"/>
            </a:ext>
          </a:extLst>
        </xdr:cNvPr>
        <xdr:cNvSpPr txBox="1"/>
      </xdr:nvSpPr>
      <xdr:spPr>
        <a:xfrm>
          <a:off x="1482725" y="555625"/>
          <a:ext cx="6870700" cy="4784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수식계산기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숫자 스택과 연산자스택을 사용한다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1. </a:t>
          </a:r>
          <a:r>
            <a:rPr lang="ko-KR" altLang="en-US" sz="1100"/>
            <a:t>숫자라면</a:t>
          </a:r>
          <a:endParaRPr lang="en-US" altLang="ko-KR" sz="1100"/>
        </a:p>
        <a:p>
          <a:r>
            <a:rPr lang="en-US" altLang="ko-KR" sz="1100"/>
            <a:t>  1) Horner's method</a:t>
          </a:r>
          <a:r>
            <a:rPr lang="ko-KR" altLang="en-US" sz="1100"/>
            <a:t>로 정수만들기</a:t>
          </a:r>
          <a:endParaRPr lang="en-US" altLang="ko-KR" sz="1100"/>
        </a:p>
        <a:p>
          <a:r>
            <a:rPr lang="en-US" altLang="ko-KR" sz="1100" baseline="0"/>
            <a:t>  2) </a:t>
          </a:r>
          <a:r>
            <a:rPr lang="ko-KR" altLang="en-US" sz="1100" baseline="0"/>
            <a:t>숫자 스택에 담고</a:t>
          </a:r>
          <a:endParaRPr lang="en-US" altLang="ko-KR" sz="1100" baseline="0"/>
        </a:p>
        <a:p>
          <a:r>
            <a:rPr lang="en-US" altLang="ko-KR" sz="1100" baseline="0"/>
            <a:t>  3) </a:t>
          </a:r>
          <a:r>
            <a:rPr lang="ko-KR" altLang="en-US" sz="1100" baseline="0"/>
            <a:t>연산자스택에 </a:t>
          </a:r>
          <a:r>
            <a:rPr lang="en-US" altLang="ko-KR" sz="1100" baseline="0"/>
            <a:t>top</a:t>
          </a:r>
          <a:r>
            <a:rPr lang="ko-KR" altLang="en-US" sz="1100" baseline="0"/>
            <a:t>의 값이 곱셈 또는 나눗셈이라면 계산한다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   : </a:t>
          </a:r>
          <a:r>
            <a:rPr lang="ko-KR" altLang="en-US" sz="1100" baseline="0"/>
            <a:t>숫자스택 </a:t>
          </a:r>
          <a:r>
            <a:rPr lang="en-US" altLang="ko-KR" sz="1100" baseline="0"/>
            <a:t>top-1</a:t>
          </a:r>
          <a:r>
            <a:rPr lang="ko-KR" altLang="en-US" sz="1100" baseline="0"/>
            <a:t>의 값 </a:t>
          </a:r>
          <a:r>
            <a:rPr lang="en-US" altLang="ko-KR" sz="1100" baseline="0"/>
            <a:t>= </a:t>
          </a:r>
          <a:r>
            <a:rPr lang="ko-KR" altLang="en-US" sz="1100" baseline="0"/>
            <a:t>숫자스택 </a:t>
          </a:r>
          <a:r>
            <a:rPr lang="en-US" altLang="ko-KR" sz="1100" baseline="0"/>
            <a:t>top-1</a:t>
          </a:r>
          <a:r>
            <a:rPr lang="ko-KR" altLang="en-US" sz="1100" baseline="0"/>
            <a:t>의 값 </a:t>
          </a:r>
          <a:r>
            <a:rPr lang="en-US" altLang="ko-KR" sz="1100" baseline="0"/>
            <a:t>op(+, -, *, /)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숫자스택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값 </a:t>
          </a:r>
          <a:r>
            <a:rPr lang="en-US" altLang="ko-KR" sz="1100" baseline="0"/>
            <a:t> 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연산자라면</a:t>
          </a:r>
          <a:endParaRPr lang="en-US" altLang="ko-KR" sz="1100" baseline="0"/>
        </a:p>
        <a:p>
          <a:r>
            <a:rPr lang="en-US" altLang="ko-KR" sz="1100" baseline="0"/>
            <a:t>   1) </a:t>
          </a:r>
          <a:r>
            <a:rPr lang="ko-KR" altLang="en-US" sz="1100" baseline="0"/>
            <a:t>덧셈</a:t>
          </a:r>
          <a:r>
            <a:rPr lang="en-US" altLang="ko-KR" sz="1100" baseline="0"/>
            <a:t>, </a:t>
          </a:r>
          <a:r>
            <a:rPr lang="ko-KR" altLang="en-US" sz="1100" baseline="0"/>
            <a:t>뺄셈이라면</a:t>
          </a:r>
          <a:endParaRPr lang="en-US" altLang="ko-KR" sz="1100" baseline="0"/>
        </a:p>
        <a:p>
          <a:r>
            <a:rPr lang="en-US" altLang="ko-KR" sz="1100" baseline="0"/>
            <a:t>         (1) </a:t>
          </a:r>
          <a:r>
            <a:rPr lang="ko-KR" altLang="en-US" sz="1100" baseline="0"/>
            <a:t>계산할 것이 있다면 계산하기</a:t>
          </a:r>
          <a:r>
            <a:rPr lang="en-US" altLang="ko-KR" sz="1100" baseline="0"/>
            <a:t>( </a:t>
          </a:r>
          <a:r>
            <a:rPr lang="ko-KR" altLang="en-US" sz="1100" baseline="0"/>
            <a:t>연산자스택 </a:t>
          </a:r>
          <a:r>
            <a:rPr lang="en-US" altLang="ko-KR" sz="1100" baseline="0"/>
            <a:t>top</a:t>
          </a:r>
          <a:r>
            <a:rPr lang="ko-KR" altLang="en-US" sz="1100" baseline="0"/>
            <a:t>의 값이 덧셈 또는 뺄셈인 경우 계산하기</a:t>
          </a:r>
          <a:r>
            <a:rPr lang="en-US" altLang="ko-KR" sz="1100" baseline="0"/>
            <a:t>)</a:t>
          </a:r>
        </a:p>
        <a:p>
          <a:r>
            <a:rPr lang="en-US" altLang="ko-KR" sz="1100" baseline="0"/>
            <a:t>         (2) </a:t>
          </a:r>
          <a:r>
            <a:rPr lang="ko-KR" altLang="en-US" sz="1100" baseline="0"/>
            <a:t>연산자 스택에 현재 연산자를 담기</a:t>
          </a:r>
          <a:endParaRPr lang="en-US" altLang="ko-KR" sz="1100" baseline="0"/>
        </a:p>
        <a:p>
          <a:r>
            <a:rPr lang="en-US" altLang="ko-KR" sz="1100" baseline="0"/>
            <a:t>    2)  </a:t>
          </a:r>
          <a:r>
            <a:rPr lang="ko-KR" altLang="en-US" sz="1100" baseline="0"/>
            <a:t>닫는 괄호</a:t>
          </a:r>
          <a:r>
            <a:rPr lang="en-US" altLang="ko-KR" sz="1100" baseline="0"/>
            <a:t>( ')') </a:t>
          </a:r>
          <a:r>
            <a:rPr lang="ko-KR" altLang="en-US" sz="1100" baseline="0"/>
            <a:t>라면</a:t>
          </a:r>
          <a:endParaRPr lang="en-US" altLang="ko-K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      (1) </a:t>
          </a:r>
          <a:r>
            <a:rPr lang="ko-KR" altLang="en-US" sz="1100" baseline="0"/>
            <a:t>계산할 것이 있다면 계산하기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연산자스택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값이 덧셈 또는 뺄셈인 경우 계산하기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/>
            <a:t>          (2) </a:t>
          </a:r>
          <a:r>
            <a:rPr lang="ko-KR" altLang="en-US" sz="1100" baseline="0"/>
            <a:t>여는 괄호 </a:t>
          </a:r>
          <a:r>
            <a:rPr lang="en-US" altLang="ko-KR" sz="1100" baseline="0"/>
            <a:t>( '(' ) </a:t>
          </a:r>
          <a:r>
            <a:rPr lang="ko-KR" altLang="en-US" sz="1100" baseline="0"/>
            <a:t>제거하기</a:t>
          </a:r>
          <a:endParaRPr lang="en-US" altLang="ko-KR" sz="1100" baseline="0"/>
        </a:p>
        <a:p>
          <a:r>
            <a:rPr lang="en-US" altLang="ko-KR" sz="1100" baseline="0"/>
            <a:t>          (3)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연산자스택에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값이 곱셈 또는 나눗셈이라면 계산한다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그외 연산자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여는괄호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곱셈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나눗셈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라면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연산자스택에 추가하기</a:t>
          </a:r>
          <a:endParaRPr lang="en-US" altLang="ko-KR" sz="1100" baseline="0"/>
        </a:p>
      </xdr:txBody>
    </xdr:sp>
    <xdr:clientData/>
  </xdr:twoCellAnchor>
  <xdr:twoCellAnchor>
    <xdr:from>
      <xdr:col>5</xdr:col>
      <xdr:colOff>404812</xdr:colOff>
      <xdr:row>25</xdr:row>
      <xdr:rowOff>41671</xdr:rowOff>
    </xdr:from>
    <xdr:to>
      <xdr:col>6</xdr:col>
      <xdr:colOff>95249</xdr:colOff>
      <xdr:row>26</xdr:row>
      <xdr:rowOff>125016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F382B455-7BC8-44FB-89CE-EE052A246221}"/>
            </a:ext>
          </a:extLst>
        </xdr:cNvPr>
        <xdr:cNvSpPr/>
      </xdr:nvSpPr>
      <xdr:spPr>
        <a:xfrm>
          <a:off x="3706812" y="5445521"/>
          <a:ext cx="350837" cy="29924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</xdr:col>
      <xdr:colOff>476647</xdr:colOff>
      <xdr:row>27</xdr:row>
      <xdr:rowOff>122236</xdr:rowOff>
    </xdr:from>
    <xdr:to>
      <xdr:col>5</xdr:col>
      <xdr:colOff>160734</xdr:colOff>
      <xdr:row>28</xdr:row>
      <xdr:rowOff>199230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FAC3D511-6432-429C-B3D6-FE1483715E3D}"/>
            </a:ext>
          </a:extLst>
        </xdr:cNvPr>
        <xdr:cNvSpPr/>
      </xdr:nvSpPr>
      <xdr:spPr>
        <a:xfrm>
          <a:off x="3118247" y="5957886"/>
          <a:ext cx="344487" cy="29289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5</xdr:col>
      <xdr:colOff>155177</xdr:colOff>
      <xdr:row>30</xdr:row>
      <xdr:rowOff>26986</xdr:rowOff>
    </xdr:from>
    <xdr:to>
      <xdr:col>5</xdr:col>
      <xdr:colOff>487758</xdr:colOff>
      <xdr:row>31</xdr:row>
      <xdr:rowOff>107156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F2C86DEC-264C-4043-BC43-898F7E2A3C19}"/>
            </a:ext>
          </a:extLst>
        </xdr:cNvPr>
        <xdr:cNvSpPr/>
      </xdr:nvSpPr>
      <xdr:spPr>
        <a:xfrm>
          <a:off x="3457177" y="6510336"/>
          <a:ext cx="332581" cy="29607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6</xdr:col>
      <xdr:colOff>152003</xdr:colOff>
      <xdr:row>30</xdr:row>
      <xdr:rowOff>38891</xdr:rowOff>
    </xdr:from>
    <xdr:to>
      <xdr:col>6</xdr:col>
      <xdr:colOff>487759</xdr:colOff>
      <xdr:row>31</xdr:row>
      <xdr:rowOff>122236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14EC9591-418D-4187-9E3B-C65DB83E8A49}"/>
            </a:ext>
          </a:extLst>
        </xdr:cNvPr>
        <xdr:cNvSpPr/>
      </xdr:nvSpPr>
      <xdr:spPr>
        <a:xfrm>
          <a:off x="4114403" y="6522241"/>
          <a:ext cx="335756" cy="29924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6</xdr:col>
      <xdr:colOff>410764</xdr:colOff>
      <xdr:row>27</xdr:row>
      <xdr:rowOff>50799</xdr:rowOff>
    </xdr:from>
    <xdr:to>
      <xdr:col>7</xdr:col>
      <xdr:colOff>91677</xdr:colOff>
      <xdr:row>28</xdr:row>
      <xdr:rowOff>137318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19156BC2-D738-4023-A644-D8F696CFC581}"/>
            </a:ext>
          </a:extLst>
        </xdr:cNvPr>
        <xdr:cNvSpPr/>
      </xdr:nvSpPr>
      <xdr:spPr>
        <a:xfrm>
          <a:off x="4373164" y="5886449"/>
          <a:ext cx="341313" cy="3024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5</xdr:col>
      <xdr:colOff>163909</xdr:colOff>
      <xdr:row>26</xdr:row>
      <xdr:rowOff>121841</xdr:rowOff>
    </xdr:from>
    <xdr:to>
      <xdr:col>5</xdr:col>
      <xdr:colOff>579040</xdr:colOff>
      <xdr:row>28</xdr:row>
      <xdr:rowOff>53775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E9B3EA9F-3C6A-4413-91A0-9F291CD71CCD}"/>
            </a:ext>
          </a:extLst>
        </xdr:cNvPr>
        <xdr:cNvCxnSpPr>
          <a:stCxn id="3" idx="4"/>
          <a:endCxn id="4" idx="6"/>
        </xdr:cNvCxnSpPr>
      </xdr:nvCxnSpPr>
      <xdr:spPr>
        <a:xfrm flipH="1">
          <a:off x="3465909" y="5741591"/>
          <a:ext cx="415131" cy="3637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163909</xdr:colOff>
      <xdr:row>27</xdr:row>
      <xdr:rowOff>204192</xdr:rowOff>
    </xdr:from>
    <xdr:to>
      <xdr:col>6</xdr:col>
      <xdr:colOff>407589</xdr:colOff>
      <xdr:row>28</xdr:row>
      <xdr:rowOff>53775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4D08CDFD-8257-4DCA-84C4-6F8A7F7826D2}"/>
            </a:ext>
          </a:extLst>
        </xdr:cNvPr>
        <xdr:cNvCxnSpPr>
          <a:stCxn id="4" idx="6"/>
          <a:endCxn id="7" idx="2"/>
        </xdr:cNvCxnSpPr>
      </xdr:nvCxnSpPr>
      <xdr:spPr>
        <a:xfrm flipV="1">
          <a:off x="3465909" y="6039842"/>
          <a:ext cx="904080" cy="654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579040</xdr:colOff>
      <xdr:row>26</xdr:row>
      <xdr:rowOff>121841</xdr:rowOff>
    </xdr:from>
    <xdr:to>
      <xdr:col>6</xdr:col>
      <xdr:colOff>318294</xdr:colOff>
      <xdr:row>30</xdr:row>
      <xdr:rowOff>38891</xdr:rowOff>
    </xdr:to>
    <xdr:cxnSp macro="">
      <xdr:nvCxnSpPr>
        <xdr:cNvPr id="10" name="직선 연결선 9">
          <a:extLst>
            <a:ext uri="{FF2B5EF4-FFF2-40B4-BE49-F238E27FC236}">
              <a16:creationId xmlns:a16="http://schemas.microsoft.com/office/drawing/2014/main" id="{3463B297-EC74-488C-A86F-AEBD6F0EDC3A}"/>
            </a:ext>
          </a:extLst>
        </xdr:cNvPr>
        <xdr:cNvCxnSpPr>
          <a:stCxn id="3" idx="4"/>
          <a:endCxn id="6" idx="0"/>
        </xdr:cNvCxnSpPr>
      </xdr:nvCxnSpPr>
      <xdr:spPr>
        <a:xfrm>
          <a:off x="3881040" y="5741591"/>
          <a:ext cx="399654" cy="780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319880</xdr:colOff>
      <xdr:row>26</xdr:row>
      <xdr:rowOff>121841</xdr:rowOff>
    </xdr:from>
    <xdr:to>
      <xdr:col>5</xdr:col>
      <xdr:colOff>579040</xdr:colOff>
      <xdr:row>30</xdr:row>
      <xdr:rowOff>30161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61B24D54-E574-4640-B62D-57AB61665538}"/>
            </a:ext>
          </a:extLst>
        </xdr:cNvPr>
        <xdr:cNvCxnSpPr>
          <a:stCxn id="3" idx="4"/>
          <a:endCxn id="5" idx="0"/>
        </xdr:cNvCxnSpPr>
      </xdr:nvCxnSpPr>
      <xdr:spPr>
        <a:xfrm flipH="1">
          <a:off x="3621880" y="5741591"/>
          <a:ext cx="259160" cy="7719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579040</xdr:colOff>
      <xdr:row>26</xdr:row>
      <xdr:rowOff>121841</xdr:rowOff>
    </xdr:from>
    <xdr:to>
      <xdr:col>6</xdr:col>
      <xdr:colOff>456759</xdr:colOff>
      <xdr:row>27</xdr:row>
      <xdr:rowOff>93482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57AF2DA3-B11B-4E38-BA80-754BC2C2646F}"/>
            </a:ext>
          </a:extLst>
        </xdr:cNvPr>
        <xdr:cNvCxnSpPr>
          <a:stCxn id="3" idx="4"/>
          <a:endCxn id="7" idx="1"/>
        </xdr:cNvCxnSpPr>
      </xdr:nvCxnSpPr>
      <xdr:spPr>
        <a:xfrm>
          <a:off x="3881040" y="5741591"/>
          <a:ext cx="538119" cy="1875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319880</xdr:colOff>
      <xdr:row>30</xdr:row>
      <xdr:rowOff>30161</xdr:rowOff>
    </xdr:from>
    <xdr:to>
      <xdr:col>6</xdr:col>
      <xdr:colOff>318294</xdr:colOff>
      <xdr:row>30</xdr:row>
      <xdr:rowOff>38891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FED9EEC0-F7C6-4ACD-8F97-DAAB796C067D}"/>
            </a:ext>
          </a:extLst>
        </xdr:cNvPr>
        <xdr:cNvCxnSpPr>
          <a:stCxn id="5" idx="0"/>
          <a:endCxn id="6" idx="0"/>
        </xdr:cNvCxnSpPr>
      </xdr:nvCxnSpPr>
      <xdr:spPr>
        <a:xfrm>
          <a:off x="3621880" y="6513511"/>
          <a:ext cx="658814" cy="8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420413</xdr:colOff>
      <xdr:row>38</xdr:row>
      <xdr:rowOff>124810</xdr:rowOff>
    </xdr:from>
    <xdr:to>
      <xdr:col>6</xdr:col>
      <xdr:colOff>216776</xdr:colOff>
      <xdr:row>43</xdr:row>
      <xdr:rowOff>118241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5CCB85AB-7340-42CB-988D-36DEB9A0786D}"/>
            </a:ext>
          </a:extLst>
        </xdr:cNvPr>
        <xdr:cNvCxnSpPr/>
      </xdr:nvCxnSpPr>
      <xdr:spPr>
        <a:xfrm>
          <a:off x="2401613" y="8335360"/>
          <a:ext cx="1777563" cy="10729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</xdr:row>
      <xdr:rowOff>9524</xdr:rowOff>
    </xdr:from>
    <xdr:to>
      <xdr:col>12</xdr:col>
      <xdr:colOff>638175</xdr:colOff>
      <xdr:row>18</xdr:row>
      <xdr:rowOff>141514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B4F6EA-C578-41E8-8B3B-38B9B70B82E9}"/>
            </a:ext>
          </a:extLst>
        </xdr:cNvPr>
        <xdr:cNvSpPr txBox="1"/>
      </xdr:nvSpPr>
      <xdr:spPr>
        <a:xfrm>
          <a:off x="955675" y="225424"/>
          <a:ext cx="7607300" cy="3802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[EX</a:t>
          </a:r>
          <a:r>
            <a:rPr lang="ko-KR" altLang="en-US" sz="1100"/>
            <a:t>합차곱 계산기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길이 </a:t>
          </a:r>
          <a:r>
            <a:rPr lang="en-US" altLang="ko-KR" sz="1100"/>
            <a:t>10000 </a:t>
          </a:r>
          <a:r>
            <a:rPr lang="ko-KR" altLang="en-US" sz="1100"/>
            <a:t>이하의 수식이 주어진다</a:t>
          </a:r>
          <a:r>
            <a:rPr lang="en-US" altLang="ko-KR" sz="1100"/>
            <a:t>.</a:t>
          </a:r>
        </a:p>
        <a:p>
          <a:r>
            <a:rPr lang="en-US" altLang="ko-KR" sz="1100"/>
            <a:t>*</a:t>
          </a:r>
          <a:r>
            <a:rPr lang="en-US" altLang="ko-KR" sz="1100" baseline="0"/>
            <a:t> </a:t>
          </a:r>
          <a:r>
            <a:rPr lang="ko-KR" altLang="en-US" sz="1100" baseline="0"/>
            <a:t>수</a:t>
          </a:r>
          <a:r>
            <a:rPr lang="ko-KR" altLang="en-US" sz="1100"/>
            <a:t>와 연산자 그리고 괄호는 공백으로 구분하여 주어진다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수의  범위는 </a:t>
          </a:r>
          <a:r>
            <a:rPr lang="en-US" altLang="ko-KR" sz="1100"/>
            <a:t>0 ~ 65535 </a:t>
          </a:r>
          <a:r>
            <a:rPr lang="ko-KR" altLang="en-US" sz="1100"/>
            <a:t>이다</a:t>
          </a:r>
          <a:r>
            <a:rPr lang="en-US" altLang="ko-KR" sz="1100"/>
            <a:t>.</a:t>
          </a:r>
        </a:p>
        <a:p>
          <a:r>
            <a:rPr lang="en-US" altLang="ko-KR" sz="1100"/>
            <a:t>*</a:t>
          </a:r>
          <a:r>
            <a:rPr lang="en-US" altLang="ko-KR" sz="1100" baseline="0"/>
            <a:t> </a:t>
          </a:r>
          <a:r>
            <a:rPr lang="ko-KR" altLang="en-US" sz="1100" baseline="0"/>
            <a:t>연산자는 </a:t>
          </a:r>
          <a:r>
            <a:rPr lang="en-US" altLang="ko-KR" sz="1100" baseline="0"/>
            <a:t>+, -, * </a:t>
          </a:r>
          <a:r>
            <a:rPr lang="ko-KR" altLang="en-US" sz="1100" baseline="0"/>
            <a:t>만 사용된다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괄호가 사용된다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연산자 우선순위가 적용되므로 </a:t>
          </a:r>
          <a:r>
            <a:rPr lang="en-US" altLang="ko-KR" sz="1100" baseline="0"/>
            <a:t>stack</a:t>
          </a:r>
          <a:r>
            <a:rPr lang="ko-KR" altLang="en-US" sz="1100" baseline="0"/>
            <a:t>을 이용한 문제해결이 요구된다</a:t>
          </a:r>
          <a:r>
            <a:rPr lang="en-US" altLang="ko-KR" sz="1100" baseline="0"/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수의  범위는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~ 65535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주어지나 중간 결과 및 최종결과는 긴자리 연산이된다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해결방법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긴자리 연산을 위한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Bigint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클래스를 이용한다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수식계산기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방법을 응용한다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en-US" altLang="ko-KR" sz="1100"/>
        </a:p>
        <a:p>
          <a:endParaRPr lang="ko-KR" altLang="en-US" sz="1100"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7</xdr:row>
      <xdr:rowOff>171451</xdr:rowOff>
    </xdr:from>
    <xdr:to>
      <xdr:col>6</xdr:col>
      <xdr:colOff>295275</xdr:colOff>
      <xdr:row>41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1E2431-5B33-484F-BDED-290904FD9B6A}"/>
            </a:ext>
          </a:extLst>
        </xdr:cNvPr>
        <xdr:cNvSpPr txBox="1"/>
      </xdr:nvSpPr>
      <xdr:spPr>
        <a:xfrm>
          <a:off x="838200" y="1682751"/>
          <a:ext cx="5807075" cy="7216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3</a:t>
          </a:r>
          <a:r>
            <a:rPr lang="ko-KR" altLang="en-US" sz="1100"/>
            <a:t>지점을 선택하는 경우의 수 </a:t>
          </a:r>
          <a:r>
            <a:rPr lang="en-US" altLang="ko-KR" sz="1100"/>
            <a:t>=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C3  = </a:t>
          </a:r>
          <a:r>
            <a:rPr lang="en-US" altLang="ko-KR" sz="1100"/>
            <a:t>100000* 99999 * 99998 / 6</a:t>
          </a:r>
        </a:p>
        <a:p>
          <a:r>
            <a:rPr lang="en-US" altLang="ko-KR" sz="1100"/>
            <a:t>    </a:t>
          </a:r>
          <a:r>
            <a:rPr lang="ko-KR" altLang="en-US" sz="1100"/>
            <a:t>하나의 경우에 대하여 거리의 합을 구하는 시간은 </a:t>
          </a:r>
          <a:r>
            <a:rPr lang="en-US" altLang="ko-KR" sz="1100"/>
            <a:t>=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3</a:t>
          </a:r>
          <a:endParaRPr lang="en-US" altLang="ko-KR" sz="1100"/>
        </a:p>
        <a:p>
          <a:r>
            <a:rPr lang="en-US" altLang="ko-KR" sz="1100"/>
            <a:t>    </a:t>
          </a:r>
          <a:r>
            <a:rPr lang="ko-KR" altLang="en-US" sz="1100"/>
            <a:t>따라서 시간복잡도 </a:t>
          </a:r>
          <a:r>
            <a:rPr lang="en-US" altLang="ko-KR" sz="1100"/>
            <a:t>O(10</a:t>
          </a:r>
          <a:r>
            <a:rPr lang="ko-KR" altLang="en-US" sz="1100"/>
            <a:t>만</a:t>
          </a:r>
          <a:r>
            <a:rPr lang="en-US" altLang="ko-KR" sz="1100"/>
            <a:t>C3 * 10</a:t>
          </a:r>
          <a:r>
            <a:rPr lang="ko-KR" altLang="en-US" sz="1100"/>
            <a:t>만 </a:t>
          </a:r>
          <a:r>
            <a:rPr lang="en-US" altLang="ko-KR" sz="1100"/>
            <a:t>* 3)</a:t>
          </a:r>
        </a:p>
        <a:p>
          <a:endParaRPr lang="en-US" altLang="ko-KR" sz="1100"/>
        </a:p>
        <a:p>
          <a:r>
            <a:rPr lang="en-US" altLang="ko-KR" sz="1100"/>
            <a:t>* NP</a:t>
          </a:r>
          <a:r>
            <a:rPr lang="ko-KR" altLang="en-US" sz="1100"/>
            <a:t>문제 이므로 문제에 대하여 문제공간을 축소해서 볼 수 있어야 한다</a:t>
          </a:r>
          <a:r>
            <a:rPr lang="en-US" altLang="ko-KR" sz="1100"/>
            <a:t>.</a:t>
          </a:r>
        </a:p>
        <a:p>
          <a:r>
            <a:rPr lang="en-US" altLang="ko-KR" sz="1100"/>
            <a:t>* NP</a:t>
          </a:r>
          <a:r>
            <a:rPr lang="ko-KR" altLang="en-US" sz="1100"/>
            <a:t>문제 </a:t>
          </a:r>
          <a:r>
            <a:rPr lang="en-US" altLang="ko-KR" sz="1100"/>
            <a:t>, </a:t>
          </a:r>
          <a:r>
            <a:rPr lang="ko-KR" altLang="en-US" sz="1100"/>
            <a:t>데이터 분석가능</a:t>
          </a:r>
          <a:r>
            <a:rPr lang="en-US" altLang="ko-KR" sz="1100"/>
            <a:t>, </a:t>
          </a:r>
          <a:r>
            <a:rPr lang="ko-KR" altLang="en-US" sz="1100"/>
            <a:t>점수를 미리계산해 볼수 있는 문제이다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좌표생성을 확률적으로 분석하면</a:t>
          </a:r>
          <a:endParaRPr lang="en-US" altLang="ko-KR" sz="1100"/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            :0.500008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          :0.450000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        :0.045000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      :0.004500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    :0.000450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65536    :0.000043</a:t>
          </a:r>
        </a:p>
        <a:p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원점으로부터 거리를 구해</a:t>
          </a:r>
          <a:r>
            <a:rPr lang="ko-KR" altLang="en-US" sz="1100" baseline="0"/>
            <a:t> 분석한 결과는 아래와 같다</a:t>
          </a:r>
          <a:r>
            <a:rPr lang="en-US" altLang="ko-KR" sz="1100" baseline="0"/>
            <a:t>.</a:t>
          </a:r>
        </a:p>
        <a:p>
          <a:r>
            <a:rPr lang="ko-KR" altLang="en-US" sz="1100"/>
            <a:t>     </a:t>
          </a:r>
          <a:r>
            <a:rPr lang="en-US" altLang="ko-KR" sz="1100"/>
            <a:t>3:  52262</a:t>
          </a:r>
        </a:p>
        <a:p>
          <a:r>
            <a:rPr lang="en-US" altLang="ko-KR" sz="1100"/>
            <a:t>     5:  18128</a:t>
          </a:r>
        </a:p>
        <a:p>
          <a:r>
            <a:rPr lang="en-US" altLang="ko-KR" sz="1100"/>
            <a:t>    10:  14656</a:t>
          </a:r>
        </a:p>
        <a:p>
          <a:r>
            <a:rPr lang="en-US" altLang="ko-KR" sz="1100"/>
            <a:t>   100:  13378</a:t>
          </a:r>
        </a:p>
        <a:p>
          <a:r>
            <a:rPr lang="en-US" altLang="ko-KR" sz="1100"/>
            <a:t>  3000:   1513</a:t>
          </a:r>
        </a:p>
        <a:p>
          <a:r>
            <a:rPr lang="en-US" altLang="ko-KR" sz="1100"/>
            <a:t> 10000:     40</a:t>
          </a:r>
        </a:p>
        <a:p>
          <a:r>
            <a:rPr lang="en-US" altLang="ko-KR" sz="1100"/>
            <a:t>100000:     23</a:t>
          </a:r>
        </a:p>
        <a:p>
          <a:r>
            <a:rPr lang="en-US" altLang="ko-KR" sz="1100"/>
            <a:t>200000:      0</a:t>
          </a:r>
        </a:p>
        <a:p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위 고찰을 토대로</a:t>
          </a:r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위 분석을 토대로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행성을 어떻게 배치할 수 있을까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행성이 많은 쪽에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정거장을 배정하고 적은쪽에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개를 배정하는 방법은 어떨까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2)  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가까운 곳에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행성들이 몰려있으므로 이곳에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정류장을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먼곳에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정거장을 배정하는 것은 어떨까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</xdr:txBody>
    </xdr:sp>
    <xdr:clientData/>
  </xdr:twoCellAnchor>
  <xdr:twoCellAnchor>
    <xdr:from>
      <xdr:col>6</xdr:col>
      <xdr:colOff>538040</xdr:colOff>
      <xdr:row>7</xdr:row>
      <xdr:rowOff>193674</xdr:rowOff>
    </xdr:from>
    <xdr:to>
      <xdr:col>16</xdr:col>
      <xdr:colOff>528759</xdr:colOff>
      <xdr:row>53</xdr:row>
      <xdr:rowOff>171449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AF87159-BA1F-420B-A5B4-CAC957A8275B}"/>
            </a:ext>
          </a:extLst>
        </xdr:cNvPr>
        <xdr:cNvSpPr txBox="1"/>
      </xdr:nvSpPr>
      <xdr:spPr>
        <a:xfrm>
          <a:off x="6888040" y="1704974"/>
          <a:ext cx="6594719" cy="990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요약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(x, y, z)(0~65535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차원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좌표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만개의 행성이 주어짐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이중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곳을 정거장으로 하고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각 행성을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정거장 중 최소 유클리드 거리가 되는 곳에 배정할 때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행성별 배정된 정거장까지 거리의 합을 가능한최소로 하는 정거장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곳을 선택하는 문제</a:t>
          </a: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1) NP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전탐색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O(100000_C_3 * 100000 * 3)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시간복잡도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데이터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각 좌표의 데이터 생성 규칙이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random() / (random() + 1)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원점으로부터의 거리별 개수를 세면 아래와 같다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 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52262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10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32784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13378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3000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 1513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10000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   40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113510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   23</a:t>
          </a: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위 데이터 분석에 따라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원점으로부터 거리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3000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미만인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A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그룹과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3000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이상인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그룹으로 나누어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A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그룹에서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정거장을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그룹에서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정거장을 선택한다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A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그룹에서는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{ 1.215, 1.215, 1.215 }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가장 가까운 점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여러가지 해보다 보니 가장 좋은 초기값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을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ret[0]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구한다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 { 1.215, 1.215, 1.215 }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는 실험적으로 가장 좋은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pivot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중에 하나이다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B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그룹의 수는 약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60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여개 이므로 모든 가능한 경우를 생각하여 두 점을 구하고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tmp[1], tmp[2]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저장한다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(4) tmp[]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를 이용하여 점수를 계산하고 가장 낮은 점수를 답으로 저장한다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이들을 답으로 하면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SCORE: 1442195.114439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점이다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(5)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점수를 더 낮출수 있도록 다양한 시도를 해 볼 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예를 들면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{{ 1.215, 1.215, 1.215 }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가장 가까운 점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개를 구하여 후보로 하고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각각에 대하여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(3)(4)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과정을 실행해 볼 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또다른 방법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1.2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근처의 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뽑기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xy, yz, zx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가깝고 원점에서는 먼 점들을 우선으로 하여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 뽑기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=&gt; pq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1</xdr:col>
      <xdr:colOff>63500</xdr:colOff>
      <xdr:row>45</xdr:row>
      <xdr:rowOff>28574</xdr:rowOff>
    </xdr:from>
    <xdr:to>
      <xdr:col>6</xdr:col>
      <xdr:colOff>228600</xdr:colOff>
      <xdr:row>65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A41895-6B27-419A-8ACE-C3502CE4326B}"/>
            </a:ext>
          </a:extLst>
        </xdr:cNvPr>
        <xdr:cNvSpPr txBox="1"/>
      </xdr:nvSpPr>
      <xdr:spPr>
        <a:xfrm>
          <a:off x="723900" y="9744074"/>
          <a:ext cx="5854700" cy="4318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유형에 따른 대처 방법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NP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이므로 문제에 대하여 문제공간을 축소해서 볼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NP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데이터가 분석가능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점수를 미리계산해 볼수 있는 문제이다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시간제한의 부담이 비교적 적다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점수를 측정해 볼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생성되는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데이터의 성격을 분석해볼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문제의 성격에 맞는 대처 방법을 생각해 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구간을 나누는 기준을 세워본다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제곱의 합을 최소화 하라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=&gt;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절대값 합을 최소화 하라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=&gt;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중앙값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>
            <a:effectLst/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384403</xdr:colOff>
      <xdr:row>13</xdr:row>
      <xdr:rowOff>23812</xdr:rowOff>
    </xdr:from>
    <xdr:to>
      <xdr:col>13</xdr:col>
      <xdr:colOff>115662</xdr:colOff>
      <xdr:row>16</xdr:row>
      <xdr:rowOff>54429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1B025C-0E1E-4565-BF53-5873A398445C}"/>
            </a:ext>
          </a:extLst>
        </xdr:cNvPr>
        <xdr:cNvSpPr txBox="1"/>
      </xdr:nvSpPr>
      <xdr:spPr>
        <a:xfrm>
          <a:off x="771753" y="2830512"/>
          <a:ext cx="4411209" cy="6783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D[i] : i</a:t>
          </a:r>
          <a:r>
            <a:rPr lang="ko-KR" altLang="en-US" sz="1100"/>
            <a:t>번 지점까지 트럭과 헬기를 이용할때 비용의 최소 합</a:t>
          </a:r>
          <a:r>
            <a:rPr lang="en-US" altLang="ko-KR" sz="1100"/>
            <a:t>.</a:t>
          </a:r>
        </a:p>
        <a:p>
          <a:r>
            <a:rPr lang="en-US" altLang="ko-KR" sz="1100"/>
            <a:t>D[i]</a:t>
          </a:r>
          <a:r>
            <a:rPr lang="en-US" altLang="ko-KR" sz="1100" baseline="0"/>
            <a:t> = min( D[j] + cost(A[j + 1] ~ A[i]</a:t>
          </a:r>
          <a:r>
            <a:rPr lang="ko-KR" altLang="en-US" sz="1100" baseline="0"/>
            <a:t>까지 헬기와 트럭을 이용할 때 비용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  <xdr:twoCellAnchor>
    <xdr:from>
      <xdr:col>4</xdr:col>
      <xdr:colOff>10027</xdr:colOff>
      <xdr:row>17</xdr:row>
      <xdr:rowOff>190500</xdr:rowOff>
    </xdr:from>
    <xdr:to>
      <xdr:col>11</xdr:col>
      <xdr:colOff>32845</xdr:colOff>
      <xdr:row>19</xdr:row>
      <xdr:rowOff>65690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5629F26-5EB4-46B8-A88C-E45725D5C1F2}"/>
            </a:ext>
          </a:extLst>
        </xdr:cNvPr>
        <xdr:cNvSpPr/>
      </xdr:nvSpPr>
      <xdr:spPr>
        <a:xfrm>
          <a:off x="1559427" y="3860800"/>
          <a:ext cx="2766018" cy="30699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16315</xdr:colOff>
      <xdr:row>17</xdr:row>
      <xdr:rowOff>181228</xdr:rowOff>
    </xdr:from>
    <xdr:to>
      <xdr:col>7</xdr:col>
      <xdr:colOff>170448</xdr:colOff>
      <xdr:row>19</xdr:row>
      <xdr:rowOff>56417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5846D6B8-CD7D-4B5E-B2ED-500BD6E9E77E}"/>
            </a:ext>
          </a:extLst>
        </xdr:cNvPr>
        <xdr:cNvSpPr/>
      </xdr:nvSpPr>
      <xdr:spPr>
        <a:xfrm>
          <a:off x="1565715" y="3851528"/>
          <a:ext cx="1316183" cy="306989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255909</xdr:colOff>
      <xdr:row>17</xdr:row>
      <xdr:rowOff>179390</xdr:rowOff>
    </xdr:from>
    <xdr:to>
      <xdr:col>11</xdr:col>
      <xdr:colOff>45119</xdr:colOff>
      <xdr:row>19</xdr:row>
      <xdr:rowOff>35092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69D33CE6-7474-44C5-B2E3-D2B809BB2071}"/>
            </a:ext>
          </a:extLst>
        </xdr:cNvPr>
        <xdr:cNvSpPr/>
      </xdr:nvSpPr>
      <xdr:spPr>
        <a:xfrm>
          <a:off x="2967359" y="3849690"/>
          <a:ext cx="1370360" cy="287502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83343</xdr:colOff>
      <xdr:row>23</xdr:row>
      <xdr:rowOff>101203</xdr:rowOff>
    </xdr:from>
    <xdr:to>
      <xdr:col>14</xdr:col>
      <xdr:colOff>129312</xdr:colOff>
      <xdr:row>29</xdr:row>
      <xdr:rowOff>207448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FCB5E17-AD04-43C8-9787-FA79B24BB63C}"/>
            </a:ext>
          </a:extLst>
        </xdr:cNvPr>
        <xdr:cNvSpPr txBox="1"/>
      </xdr:nvSpPr>
      <xdr:spPr>
        <a:xfrm>
          <a:off x="858043" y="5066903"/>
          <a:ext cx="4725919" cy="1401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int</a:t>
          </a:r>
          <a:r>
            <a:rPr lang="en-US" altLang="ko-KR" sz="1100" baseline="0"/>
            <a:t> getCost(s, e){</a:t>
          </a:r>
        </a:p>
        <a:p>
          <a:r>
            <a:rPr lang="en-US" altLang="ko-KR" sz="1100" baseline="0"/>
            <a:t>m = (s + e) / 2</a:t>
          </a:r>
          <a:endParaRPr lang="en-US" altLang="ko-KR" sz="1100"/>
        </a:p>
        <a:p>
          <a:r>
            <a:rPr lang="en-US" altLang="ko-KR" sz="1100"/>
            <a:t>sCost = (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s + 1)  </a:t>
          </a:r>
          <a:r>
            <a:rPr lang="en-US" altLang="ko-KR" sz="1100"/>
            <a:t>*  A[m]   -  </a:t>
          </a:r>
          <a:r>
            <a:rPr lang="en-US" altLang="ko-KR" sz="1100" b="1">
              <a:solidFill>
                <a:srgbClr val="00B0F0"/>
              </a:solidFill>
            </a:rPr>
            <a:t>(PS[m]  - PS[s] + A[s]) </a:t>
          </a:r>
          <a:r>
            <a:rPr lang="en-US" altLang="ko-KR" sz="1100"/>
            <a:t>) * truckCost;</a:t>
          </a:r>
        </a:p>
        <a:p>
          <a:r>
            <a:rPr lang="en-US" altLang="ko-KR" sz="1100"/>
            <a:t>eCost = ( </a:t>
          </a:r>
          <a:r>
            <a:rPr lang="en-US" altLang="ko-KR" sz="1100" b="1">
              <a:solidFill>
                <a:schemeClr val="accent6">
                  <a:lumMod val="75000"/>
                </a:schemeClr>
              </a:solidFill>
            </a:rPr>
            <a:t>(PS[e] -</a:t>
          </a:r>
          <a:r>
            <a:rPr lang="en-US" altLang="ko-KR" sz="1100" b="1" baseline="0">
              <a:solidFill>
                <a:schemeClr val="accent6">
                  <a:lumMod val="75000"/>
                </a:schemeClr>
              </a:solidFill>
            </a:rPr>
            <a:t> PS[m]) </a:t>
          </a:r>
          <a:r>
            <a:rPr lang="en-US" altLang="ko-KR" sz="1100" baseline="0"/>
            <a:t>- (e - m) * A[m]  ) * truckCost;</a:t>
          </a:r>
        </a:p>
        <a:p>
          <a:r>
            <a:rPr lang="en-US" altLang="ko-KR" sz="1100" baseline="0"/>
            <a:t>return sCost + eCost;</a:t>
          </a:r>
        </a:p>
        <a:p>
          <a:r>
            <a:rPr lang="en-US" altLang="ko-KR" sz="1100" baseline="0"/>
            <a:t>}</a:t>
          </a:r>
          <a:endParaRPr lang="en-US" altLang="ko-KR" sz="1100"/>
        </a:p>
        <a:p>
          <a:r>
            <a:rPr lang="en-US" altLang="ko-KR" sz="1100" baseline="0"/>
            <a:t>              </a:t>
          </a:r>
          <a:endParaRPr lang="ko-KR" altLang="en-US" sz="1100"/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202293</xdr:colOff>
      <xdr:row>1</xdr:row>
      <xdr:rowOff>126093</xdr:rowOff>
    </xdr:from>
    <xdr:to>
      <xdr:col>12</xdr:col>
      <xdr:colOff>180975</xdr:colOff>
      <xdr:row>9</xdr:row>
      <xdr:rowOff>46718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28C44-B956-4603-9D8B-B65AEF8062DA}"/>
            </a:ext>
          </a:extLst>
        </xdr:cNvPr>
        <xdr:cNvSpPr txBox="1"/>
      </xdr:nvSpPr>
      <xdr:spPr>
        <a:xfrm>
          <a:off x="202293" y="341993"/>
          <a:ext cx="7770132" cy="164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정렬이 필요 </a:t>
          </a:r>
          <a:r>
            <a:rPr lang="en-US" altLang="ko-KR" sz="1100"/>
            <a:t>: </a:t>
          </a:r>
          <a:r>
            <a:rPr lang="ko-KR" altLang="en-US" sz="1100"/>
            <a:t>단순히 값만 정렬하는 것이 아닌 인덱스가 함께 정렬되어야 한다</a:t>
          </a:r>
          <a:r>
            <a:rPr lang="en-US" altLang="ko-KR" sz="1100"/>
            <a:t>.</a:t>
          </a:r>
        </a:p>
        <a:p>
          <a:r>
            <a:rPr lang="en-US" altLang="ko-KR" sz="1100"/>
            <a:t>                           : </a:t>
          </a:r>
          <a:r>
            <a:rPr lang="ko-KR" altLang="en-US" sz="1100"/>
            <a:t>따라서 값은 그대로 두고 인덱스 배열을 만들어 인덱스를 정렬하는 방법을 사용할 수 있다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가능한 정렬 알고리즘 </a:t>
          </a:r>
          <a:r>
            <a:rPr lang="en-US" altLang="ko-KR" sz="1100"/>
            <a:t>:</a:t>
          </a:r>
          <a:r>
            <a:rPr lang="en-US" altLang="ko-KR" sz="1100" baseline="0"/>
            <a:t> mergeSort, heapSort, raidxSort( </a:t>
          </a:r>
          <a:r>
            <a:rPr lang="ko-KR" altLang="en-US" sz="1100" baseline="0"/>
            <a:t>원본 </a:t>
          </a:r>
          <a:r>
            <a:rPr lang="en-US" altLang="ko-KR" sz="1100" baseline="0"/>
            <a:t>* 100</a:t>
          </a:r>
          <a:r>
            <a:rPr lang="ko-KR" altLang="en-US" sz="1100" baseline="0"/>
            <a:t>만 </a:t>
          </a:r>
          <a:r>
            <a:rPr lang="en-US" altLang="ko-KR" sz="1100" baseline="0"/>
            <a:t>: </a:t>
          </a:r>
          <a:r>
            <a:rPr lang="ko-KR" altLang="en-US" sz="1100" baseline="0"/>
            <a:t>정수로 바꾸어 정렬</a:t>
          </a:r>
          <a:r>
            <a:rPr lang="en-US" altLang="ko-KR" sz="1100" baseline="0"/>
            <a:t>),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집위치 </a:t>
          </a:r>
          <a:r>
            <a:rPr lang="en-US" altLang="ko-KR" sz="1100" baseline="0"/>
            <a:t>: 0 &lt;= house[i] &lt; 100,000,000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정렬후 </a:t>
          </a:r>
          <a:r>
            <a:rPr lang="en-US" altLang="ko-KR" sz="1100" baseline="0"/>
            <a:t>N(</a:t>
          </a:r>
          <a:r>
            <a:rPr lang="ko-KR" altLang="en-US" sz="1100" baseline="0"/>
            <a:t>위치 </a:t>
          </a:r>
          <a:r>
            <a:rPr lang="en-US" altLang="ko-KR" sz="1100" baseline="0"/>
            <a:t>: 1 ~ N) </a:t>
          </a:r>
          <a:r>
            <a:rPr lang="ko-KR" altLang="en-US" sz="1100" baseline="0"/>
            <a:t>개의 집 중에 </a:t>
          </a:r>
          <a:r>
            <a:rPr lang="en-US" altLang="ko-KR" sz="1100" baseline="0"/>
            <a:t>1</a:t>
          </a:r>
          <a:r>
            <a:rPr lang="ko-KR" altLang="en-US" sz="1100" baseline="0"/>
            <a:t>곳을 정거장으로 한다면 어느 곳이 답일까</a:t>
          </a:r>
          <a:r>
            <a:rPr lang="en-US" altLang="ko-KR" sz="1100" baseline="0"/>
            <a:t>?</a:t>
          </a:r>
        </a:p>
        <a:p>
          <a:r>
            <a:rPr lang="en-US" altLang="ko-KR" sz="1100" baseline="0"/>
            <a:t>    median (</a:t>
          </a:r>
          <a:r>
            <a:rPr lang="ko-KR" altLang="en-US" sz="1100" baseline="0"/>
            <a:t>중앙값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  <xdr:twoCellAnchor>
    <xdr:from>
      <xdr:col>0</xdr:col>
      <xdr:colOff>199118</xdr:colOff>
      <xdr:row>17</xdr:row>
      <xdr:rowOff>207735</xdr:rowOff>
    </xdr:from>
    <xdr:to>
      <xdr:col>11</xdr:col>
      <xdr:colOff>428625</xdr:colOff>
      <xdr:row>20</xdr:row>
      <xdr:rowOff>160111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14DE5B-C1B2-4ACF-A262-30D97B628B4A}"/>
            </a:ext>
          </a:extLst>
        </xdr:cNvPr>
        <xdr:cNvSpPr txBox="1"/>
      </xdr:nvSpPr>
      <xdr:spPr>
        <a:xfrm>
          <a:off x="199118" y="3878035"/>
          <a:ext cx="7366907" cy="600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5</a:t>
          </a:r>
          <a:r>
            <a:rPr lang="ko-KR" altLang="en-US" sz="1100"/>
            <a:t>개의 그룹으로 나누는 문제 </a:t>
          </a:r>
          <a:r>
            <a:rPr lang="en-US" altLang="ko-KR" sz="1100"/>
            <a:t>: </a:t>
          </a:r>
          <a:r>
            <a:rPr lang="en-US" altLang="ko-KR" sz="1100" baseline="0"/>
            <a:t> </a:t>
          </a:r>
          <a:r>
            <a:rPr lang="ko-KR" altLang="en-US" sz="1100" baseline="0"/>
            <a:t>각 그룹의 중앙값을 답으로 하면 된다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생각해볼수 있는 방법 </a:t>
          </a:r>
          <a:r>
            <a:rPr lang="en-US" altLang="ko-KR" sz="1100" baseline="0"/>
            <a:t>1: </a:t>
          </a:r>
          <a:r>
            <a:rPr lang="ko-KR" altLang="en-US" sz="1100" baseline="0"/>
            <a:t>대충 나눈 그룹으로 테스트 해볼수 있다</a:t>
          </a:r>
          <a:r>
            <a:rPr lang="en-US" altLang="ko-KR" sz="1100" baseline="0"/>
            <a:t>. =&gt; seed= 5</a:t>
          </a:r>
          <a:r>
            <a:rPr lang="ko-KR" altLang="en-US" sz="1100" baseline="0"/>
            <a:t>에서 최적값이 나온다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각 그룹의 한계수 </a:t>
          </a:r>
          <a:endParaRPr lang="ko-KR" altLang="en-US" sz="1100"/>
        </a:p>
      </xdr:txBody>
    </xdr:sp>
    <xdr:clientData/>
  </xdr:twoCellAnchor>
  <xdr:twoCellAnchor>
    <xdr:from>
      <xdr:col>0</xdr:col>
      <xdr:colOff>202293</xdr:colOff>
      <xdr:row>38</xdr:row>
      <xdr:rowOff>64860</xdr:rowOff>
    </xdr:from>
    <xdr:to>
      <xdr:col>11</xdr:col>
      <xdr:colOff>425450</xdr:colOff>
      <xdr:row>43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D9427-D607-4696-A3B4-06F9142867AA}"/>
            </a:ext>
          </a:extLst>
        </xdr:cNvPr>
        <xdr:cNvSpPr txBox="1"/>
      </xdr:nvSpPr>
      <xdr:spPr>
        <a:xfrm>
          <a:off x="202293" y="8269060"/>
          <a:ext cx="7360557" cy="11003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 baseline="0"/>
            <a:t>생각해볼수 있는 방법 </a:t>
          </a:r>
          <a:r>
            <a:rPr lang="en-US" altLang="ko-KR" sz="1100" baseline="0"/>
            <a:t>2:</a:t>
          </a:r>
        </a:p>
        <a:p>
          <a:r>
            <a:rPr lang="en-US" altLang="ko-KR" sz="1100" baseline="0"/>
            <a:t>    | : </a:t>
          </a:r>
          <a:r>
            <a:rPr lang="ko-KR" altLang="en-US" sz="1100" baseline="0"/>
            <a:t>구분선으로 그룹을 나눌때 구분이 가질 수 있는 범위를 정하여 전탐색하는 방법을 생각할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3</xdr:col>
      <xdr:colOff>628650</xdr:colOff>
      <xdr:row>44</xdr:row>
      <xdr:rowOff>114300</xdr:rowOff>
    </xdr:from>
    <xdr:to>
      <xdr:col>4</xdr:col>
      <xdr:colOff>17144</xdr:colOff>
      <xdr:row>48</xdr:row>
      <xdr:rowOff>85725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A47EA49-DBEE-495C-8EA9-31B65A0550D5}"/>
            </a:ext>
          </a:extLst>
        </xdr:cNvPr>
        <xdr:cNvSpPr/>
      </xdr:nvSpPr>
      <xdr:spPr>
        <a:xfrm>
          <a:off x="2533650" y="9613900"/>
          <a:ext cx="42544" cy="835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638175</xdr:colOff>
      <xdr:row>44</xdr:row>
      <xdr:rowOff>114300</xdr:rowOff>
    </xdr:from>
    <xdr:to>
      <xdr:col>5</xdr:col>
      <xdr:colOff>26669</xdr:colOff>
      <xdr:row>48</xdr:row>
      <xdr:rowOff>82550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A4CE15B9-8B80-4D12-BAF0-DB9CF43EDEF8}"/>
            </a:ext>
          </a:extLst>
        </xdr:cNvPr>
        <xdr:cNvSpPr/>
      </xdr:nvSpPr>
      <xdr:spPr>
        <a:xfrm>
          <a:off x="3197225" y="9613900"/>
          <a:ext cx="42544" cy="831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654050</xdr:colOff>
      <xdr:row>44</xdr:row>
      <xdr:rowOff>114300</xdr:rowOff>
    </xdr:from>
    <xdr:to>
      <xdr:col>6</xdr:col>
      <xdr:colOff>48894</xdr:colOff>
      <xdr:row>48</xdr:row>
      <xdr:rowOff>85725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23AAE89D-CA7C-4E96-AE7C-8CB9CC13F272}"/>
            </a:ext>
          </a:extLst>
        </xdr:cNvPr>
        <xdr:cNvSpPr/>
      </xdr:nvSpPr>
      <xdr:spPr>
        <a:xfrm>
          <a:off x="3867150" y="9613900"/>
          <a:ext cx="48894" cy="835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628650</xdr:colOff>
      <xdr:row>44</xdr:row>
      <xdr:rowOff>114300</xdr:rowOff>
    </xdr:from>
    <xdr:to>
      <xdr:col>7</xdr:col>
      <xdr:colOff>17144</xdr:colOff>
      <xdr:row>48</xdr:row>
      <xdr:rowOff>82550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73223CF-783B-4E48-AE51-D4A9F50E1205}"/>
            </a:ext>
          </a:extLst>
        </xdr:cNvPr>
        <xdr:cNvSpPr/>
      </xdr:nvSpPr>
      <xdr:spPr>
        <a:xfrm>
          <a:off x="4495800" y="9613900"/>
          <a:ext cx="42544" cy="831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199118</xdr:colOff>
      <xdr:row>49</xdr:row>
      <xdr:rowOff>77559</xdr:rowOff>
    </xdr:from>
    <xdr:to>
      <xdr:col>11</xdr:col>
      <xdr:colOff>428625</xdr:colOff>
      <xdr:row>85</xdr:row>
      <xdr:rowOff>106865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7789ECD-AC6E-475F-936A-4AAA499947E9}"/>
            </a:ext>
          </a:extLst>
        </xdr:cNvPr>
        <xdr:cNvSpPr txBox="1"/>
      </xdr:nvSpPr>
      <xdr:spPr>
        <a:xfrm>
          <a:off x="199118" y="10656659"/>
          <a:ext cx="7366907" cy="7801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ret[6], candi[6] = { 0, 0, 0, 0, 0, 100000 };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cnt = 1;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(i = 12000; i &lt;= 22000; i ++) {  // 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candi[1] = i;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(j = 34000; j &lt;= i + 22000; j ++) { 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candi[2] = j;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for (k = 56000; k &lt;= j + 22000; k ++) {  // 4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candi[3] = k;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for (x = 78000; x &lt;= k+22000; x ++) { //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candi[4] = x;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cnt++;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process();  // O(5 * 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en-US" altLang="ko-KR" sz="1100"/>
        </a:p>
        <a:p>
          <a:r>
            <a:rPr lang="ko-KR" altLang="en-US" sz="1100"/>
            <a:t>위 방법은 최적해를 얻을 수 있다</a:t>
          </a:r>
          <a:r>
            <a:rPr lang="en-US" altLang="ko-KR" sz="1100"/>
            <a:t>. </a:t>
          </a:r>
        </a:p>
        <a:p>
          <a:r>
            <a:rPr lang="ko-KR" altLang="en-US" sz="1100"/>
            <a:t>시간복잡도가 </a:t>
          </a:r>
          <a:r>
            <a:rPr lang="en-US" altLang="ko-KR" sz="1100"/>
            <a:t>O( 10000</a:t>
          </a:r>
          <a:r>
            <a:rPr lang="en-US" altLang="ko-KR" sz="1100" baseline="30000"/>
            <a:t>4</a:t>
          </a:r>
          <a:r>
            <a:rPr lang="en-US" altLang="ko-KR" sz="1100"/>
            <a:t>) </a:t>
          </a:r>
          <a:r>
            <a:rPr lang="ko-KR" altLang="en-US" sz="1100"/>
            <a:t>이상이므로 시간초과가 예상된다</a:t>
          </a:r>
          <a:r>
            <a:rPr lang="en-US" altLang="ko-KR" sz="1100"/>
            <a:t>.</a:t>
          </a:r>
        </a:p>
        <a:p>
          <a:r>
            <a:rPr lang="ko-KR" altLang="en-US" sz="1100"/>
            <a:t>따라서 탐색구간을 축소하는 아래와 같은 방법을 생각할 수 있다</a:t>
          </a:r>
          <a:r>
            <a:rPr lang="en-US" altLang="ko-KR" sz="1100"/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local search, heuristic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ret[6], candi[6] = { 0, 0, 0, 0, 0, 100000 };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cnt = 1;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(i = 12000; i &lt;= 22000; i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 // 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candi[1] = i;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(j = 34000; j &lt;= i+22000; j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candi[2] = j;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for (k = 56000; k &lt;= j + 22000; k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 // 4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candi[3] = k;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for (x = 78000; x &lt;= k+22000; x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//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candi[4] = x;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cnt++;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process();  // O(5 * 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en-US" altLang="ko-KR" sz="1100"/>
        </a:p>
      </xdr:txBody>
    </xdr:sp>
    <xdr:clientData/>
  </xdr:twoCellAnchor>
  <xdr:twoCellAnchor>
    <xdr:from>
      <xdr:col>12</xdr:col>
      <xdr:colOff>417634</xdr:colOff>
      <xdr:row>38</xdr:row>
      <xdr:rowOff>75362</xdr:rowOff>
    </xdr:from>
    <xdr:to>
      <xdr:col>28</xdr:col>
      <xdr:colOff>139212</xdr:colOff>
      <xdr:row>44</xdr:row>
      <xdr:rowOff>183173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791504D-CEC6-4874-AB4D-5E68D1C653A2}"/>
            </a:ext>
          </a:extLst>
        </xdr:cNvPr>
        <xdr:cNvSpPr txBox="1"/>
      </xdr:nvSpPr>
      <xdr:spPr>
        <a:xfrm>
          <a:off x="8209084" y="8279562"/>
          <a:ext cx="4623778" cy="14032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 baseline="0"/>
            <a:t>생각해볼수 있는 방법 </a:t>
          </a:r>
          <a:r>
            <a:rPr lang="en-US" altLang="ko-KR" sz="1100" baseline="0"/>
            <a:t>3 :</a:t>
          </a:r>
        </a:p>
        <a:p>
          <a:r>
            <a:rPr lang="en-US" altLang="ko-KR" sz="1100" baseline="0"/>
            <a:t>   </a:t>
          </a:r>
          <a:r>
            <a:rPr lang="ko-KR" altLang="en-US" sz="1100" baseline="0"/>
            <a:t>전탐색을 </a:t>
          </a:r>
          <a:r>
            <a:rPr lang="en-US" altLang="ko-KR" sz="1100" baseline="0"/>
            <a:t>DP</a:t>
          </a:r>
          <a:r>
            <a:rPr lang="ko-KR" altLang="en-US" sz="1100" baseline="0"/>
            <a:t>을 이용하여 시간내에 처리할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D[i][j] (D[5][100000])  </a:t>
          </a:r>
        </a:p>
        <a:p>
          <a:r>
            <a:rPr lang="en-US" altLang="ko-KR" sz="1100" baseline="0"/>
            <a:t>     : i</a:t>
          </a:r>
          <a:r>
            <a:rPr lang="ko-KR" altLang="en-US" sz="1100" baseline="0"/>
            <a:t>개의 정거장에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집까지 </a:t>
          </a:r>
          <a:r>
            <a:rPr lang="ko-KR" altLang="en-US" sz="1100" baseline="0"/>
            <a:t>할당할 때 최소 비용</a:t>
          </a:r>
          <a:r>
            <a:rPr lang="en-US" altLang="ko-KR" sz="1100" baseline="0"/>
            <a:t>.</a:t>
          </a:r>
        </a:p>
      </xdr:txBody>
    </xdr:sp>
    <xdr:clientData/>
  </xdr:twoCellAnchor>
  <xdr:twoCellAnchor>
    <xdr:from>
      <xdr:col>14</xdr:col>
      <xdr:colOff>57062</xdr:colOff>
      <xdr:row>49</xdr:row>
      <xdr:rowOff>2093</xdr:rowOff>
    </xdr:from>
    <xdr:to>
      <xdr:col>26</xdr:col>
      <xdr:colOff>273050</xdr:colOff>
      <xdr:row>56</xdr:row>
      <xdr:rowOff>43962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4CFF1A8-F88B-442E-9675-96C08CAC7F1B}"/>
            </a:ext>
          </a:extLst>
        </xdr:cNvPr>
        <xdr:cNvSpPr txBox="1"/>
      </xdr:nvSpPr>
      <xdr:spPr>
        <a:xfrm>
          <a:off x="8928012" y="10581193"/>
          <a:ext cx="3492588" cy="15531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정렬</a:t>
          </a:r>
          <a:endParaRPr lang="en-US" altLang="ko-KR" sz="1100"/>
        </a:p>
        <a:p>
          <a:r>
            <a:rPr lang="en-US" altLang="ko-KR" sz="1100" baseline="0"/>
            <a:t>* </a:t>
          </a:r>
          <a:r>
            <a:rPr lang="ko-KR" altLang="en-US" sz="1100" baseline="0"/>
            <a:t>중앙값</a:t>
          </a:r>
          <a:endParaRPr lang="en-US" altLang="ko-KR" sz="1100" baseline="0"/>
        </a:p>
        <a:p>
          <a:r>
            <a:rPr lang="en-US" altLang="ko-KR" sz="1100" baseline="0"/>
            <a:t>* </a:t>
          </a:r>
          <a:r>
            <a:rPr lang="ko-KR" altLang="en-US" sz="1100" baseline="0"/>
            <a:t>데이터 분석 </a:t>
          </a:r>
          <a:r>
            <a:rPr lang="en-US" altLang="ko-KR" sz="1100" baseline="0"/>
            <a:t>: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솔루션 찾기</a:t>
          </a:r>
          <a:endParaRPr lang="en-US" altLang="ko-KR" sz="1100" baseline="0"/>
        </a:p>
        <a:p>
          <a:r>
            <a:rPr lang="en-US" altLang="ko-KR" sz="1100" baseline="0"/>
            <a:t>* </a:t>
          </a:r>
          <a:r>
            <a:rPr lang="ko-KR" altLang="en-US" sz="1100" baseline="0"/>
            <a:t>구현과 디버깅</a:t>
          </a:r>
          <a:endParaRPr lang="en-US" altLang="ko-KR" sz="1100" baseline="0"/>
        </a:p>
      </xdr:txBody>
    </xdr:sp>
    <xdr:clientData/>
  </xdr:twoCellAnchor>
  <xdr:twoCellAnchor>
    <xdr:from>
      <xdr:col>3</xdr:col>
      <xdr:colOff>403137</xdr:colOff>
      <xdr:row>87</xdr:row>
      <xdr:rowOff>85724</xdr:rowOff>
    </xdr:from>
    <xdr:to>
      <xdr:col>11</xdr:col>
      <xdr:colOff>266700</xdr:colOff>
      <xdr:row>92</xdr:row>
      <xdr:rowOff>220264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14DB1A1-147D-4E9E-8AE1-5DA537AD4312}"/>
            </a:ext>
          </a:extLst>
        </xdr:cNvPr>
        <xdr:cNvSpPr txBox="1"/>
      </xdr:nvSpPr>
      <xdr:spPr>
        <a:xfrm>
          <a:off x="2308137" y="18869024"/>
          <a:ext cx="5095963" cy="12076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double getCost(int s, int e) {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m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(s + e) / 2;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double sCost = A[m] * (m - s + 1) - (prefixSum[m] - prefixSum[s] + A[s]);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double eCost = (prefixSum[e] - prefixSum[m]) - A[m] * (e - m);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return sCost + eCost;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</xdr:txBody>
    </xdr:sp>
    <xdr:clientData/>
  </xdr:twoCellAnchor>
  <xdr:twoCellAnchor>
    <xdr:from>
      <xdr:col>3</xdr:col>
      <xdr:colOff>136437</xdr:colOff>
      <xdr:row>100</xdr:row>
      <xdr:rowOff>200408</xdr:rowOff>
    </xdr:from>
    <xdr:to>
      <xdr:col>10</xdr:col>
      <xdr:colOff>659423</xdr:colOff>
      <xdr:row>108</xdr:row>
      <xdr:rowOff>31995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A5A6731-BF12-4050-9E87-6B39F6277E10}"/>
            </a:ext>
          </a:extLst>
        </xdr:cNvPr>
        <xdr:cNvSpPr txBox="1"/>
      </xdr:nvSpPr>
      <xdr:spPr>
        <a:xfrm>
          <a:off x="2041437" y="21790408"/>
          <a:ext cx="5094986" cy="15587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sCost = A[6]* 3 - (A[4]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+ A[5] + A[6]);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eCost = (A[7] + A[8])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-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A[6] *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2;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6350</xdr:colOff>
      <xdr:row>70</xdr:row>
      <xdr:rowOff>158750</xdr:rowOff>
    </xdr:from>
    <xdr:to>
      <xdr:col>33</xdr:col>
      <xdr:colOff>114300</xdr:colOff>
      <xdr:row>84</xdr:row>
      <xdr:rowOff>101600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72F1B5E-08B1-437B-B894-F00442BC1288}"/>
            </a:ext>
          </a:extLst>
        </xdr:cNvPr>
        <xdr:cNvSpPr txBox="1"/>
      </xdr:nvSpPr>
      <xdr:spPr>
        <a:xfrm>
          <a:off x="8877300" y="15271750"/>
          <a:ext cx="5295900" cy="2965450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3</a:t>
          </a:r>
          <a:r>
            <a:rPr lang="ko-KR" altLang="en-US" sz="1100"/>
            <a:t>기 김보윤님</a:t>
          </a:r>
          <a:r>
            <a:rPr lang="ko-KR" altLang="en-US" sz="1100" baseline="0"/>
            <a:t> 제안한 해법</a:t>
          </a:r>
          <a:endParaRPr lang="en-US" altLang="ko-KR" sz="1100" baseline="0"/>
        </a:p>
        <a:p>
          <a:r>
            <a:rPr lang="en-US" altLang="ko-KR" sz="1100" baseline="0"/>
            <a:t>  :  k-means clustering </a:t>
          </a:r>
          <a:r>
            <a:rPr lang="ko-KR" altLang="en-US" sz="1100" baseline="0"/>
            <a:t>처럼 </a:t>
          </a:r>
          <a:r>
            <a:rPr lang="en-US" altLang="ko-KR" sz="1100" baseline="0"/>
            <a:t>median</a:t>
          </a:r>
          <a:r>
            <a:rPr lang="ko-KR" altLang="en-US" sz="1100" baseline="0"/>
            <a:t>을 반복해서 찾도록 푸신 분도 </a:t>
          </a:r>
          <a:r>
            <a:rPr lang="en-US" altLang="ko-KR" sz="1100" baseline="0"/>
            <a:t>2</a:t>
          </a:r>
          <a:r>
            <a:rPr lang="ko-KR" altLang="en-US" sz="1100" baseline="0"/>
            <a:t>분 합격하셨다고 함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[</a:t>
          </a:r>
          <a:r>
            <a:rPr lang="ko-KR" altLang="en-US" sz="1100" baseline="0"/>
            <a:t>방법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  1. </a:t>
          </a:r>
          <a:r>
            <a:rPr lang="ko-KR" altLang="en-US" sz="1100" baseline="0"/>
            <a:t>정렬하고 </a:t>
          </a:r>
          <a:r>
            <a:rPr lang="en-US" altLang="ko-KR" sz="1100" baseline="0"/>
            <a:t>2</a:t>
          </a:r>
          <a:r>
            <a:rPr lang="ko-KR" altLang="en-US" sz="1100" baseline="0"/>
            <a:t>만개씩 그룹을 만들기</a:t>
          </a:r>
          <a:endParaRPr lang="en-US" altLang="ko-KR" sz="1100" baseline="0"/>
        </a:p>
        <a:p>
          <a:r>
            <a:rPr lang="en-US" altLang="ko-KR" sz="1100" baseline="0"/>
            <a:t>  2. </a:t>
          </a:r>
          <a:r>
            <a:rPr lang="ko-KR" altLang="en-US" sz="1100" baseline="0"/>
            <a:t>그룹별로 중앙값을 </a:t>
          </a:r>
          <a:r>
            <a:rPr lang="en-US" altLang="ko-KR" sz="1100" baseline="0"/>
            <a:t>station</a:t>
          </a:r>
          <a:r>
            <a:rPr lang="ko-KR" altLang="en-US" sz="1100" baseline="0"/>
            <a:t>으로 설정</a:t>
          </a:r>
          <a:endParaRPr lang="en-US" altLang="ko-KR" sz="1100" baseline="0"/>
        </a:p>
        <a:p>
          <a:r>
            <a:rPr lang="en-US" altLang="ko-KR" sz="1100" baseline="0"/>
            <a:t>  3. station </a:t>
          </a:r>
          <a:r>
            <a:rPr lang="ko-KR" altLang="en-US" sz="1100" baseline="0"/>
            <a:t>에서 가까운 집들을 리그루핑</a:t>
          </a:r>
          <a:endParaRPr lang="en-US" altLang="ko-KR" sz="1100" baseline="0"/>
        </a:p>
        <a:p>
          <a:r>
            <a:rPr lang="en-US" altLang="ko-KR" sz="1100" baseline="0"/>
            <a:t>  4. 22000</a:t>
          </a:r>
          <a:r>
            <a:rPr lang="ko-KR" altLang="en-US" sz="1100" baseline="0"/>
            <a:t>이 넘는 집들을 다른 </a:t>
          </a:r>
          <a:r>
            <a:rPr lang="en-US" altLang="ko-KR" sz="1100" baseline="0"/>
            <a:t>station</a:t>
          </a:r>
          <a:r>
            <a:rPr lang="ko-KR" altLang="en-US" sz="1100" baseline="0"/>
            <a:t>까지의 거리로 그룹 내 숫자 조정</a:t>
          </a:r>
          <a:endParaRPr lang="en-US" altLang="ko-KR" sz="1100" baseline="0"/>
        </a:p>
        <a:p>
          <a:r>
            <a:rPr lang="en-US" altLang="ko-KR" sz="1100" baseline="0"/>
            <a:t>  5. 2~4</a:t>
          </a:r>
          <a:r>
            <a:rPr lang="ko-KR" altLang="en-US" sz="1100" baseline="0"/>
            <a:t>를 여러번 반복</a:t>
          </a:r>
          <a:r>
            <a:rPr lang="en-US" altLang="ko-KR" sz="1100" baseline="0"/>
            <a:t>.</a:t>
          </a:r>
          <a:endParaRPr lang="en-US" altLang="ko-KR" sz="1100"/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200025</xdr:rowOff>
    </xdr:from>
    <xdr:to>
      <xdr:col>33</xdr:col>
      <xdr:colOff>38100</xdr:colOff>
      <xdr:row>67</xdr:row>
      <xdr:rowOff>216775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DC55F0-223E-4FA3-B6BC-4DD59E85B2BE}"/>
            </a:ext>
          </a:extLst>
        </xdr:cNvPr>
        <xdr:cNvSpPr txBox="1"/>
      </xdr:nvSpPr>
      <xdr:spPr>
        <a:xfrm>
          <a:off x="216776" y="200025"/>
          <a:ext cx="7106307" cy="145407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섞여있는 </a:t>
          </a:r>
          <a:r>
            <a:rPr lang="en-US" altLang="ko-KR" sz="1100"/>
            <a:t>3*3</a:t>
          </a:r>
          <a:r>
            <a:rPr lang="ko-KR" altLang="en-US" sz="1100"/>
            <a:t>크기의 </a:t>
          </a:r>
          <a:r>
            <a:rPr lang="en-US" altLang="ko-KR" sz="1100"/>
            <a:t>8puzzle</a:t>
          </a:r>
          <a:r>
            <a:rPr lang="en-US" altLang="ko-KR" sz="1100" baseline="0"/>
            <a:t> </a:t>
          </a:r>
          <a:r>
            <a:rPr lang="ko-KR" altLang="en-US" sz="1100" baseline="0"/>
            <a:t>을 아래 모습으로 맞추는 작업을 </a:t>
          </a:r>
          <a:r>
            <a:rPr lang="en-US" altLang="ko-KR" sz="1100" baseline="0"/>
            <a:t>10,000</a:t>
          </a:r>
          <a:r>
            <a:rPr lang="ko-KR" altLang="en-US" sz="1100" baseline="0"/>
            <a:t>번 하는데 </a:t>
          </a:r>
          <a:br>
            <a:rPr lang="en-US" altLang="ko-KR" sz="1100" baseline="0"/>
          </a:br>
          <a:r>
            <a:rPr lang="en-US" altLang="ko-KR" sz="1100" baseline="0"/>
            <a:t>   </a:t>
          </a:r>
          <a:r>
            <a:rPr lang="ko-KR" altLang="en-US" sz="1100" baseline="0"/>
            <a:t>가능한 빠른시간에 실행하라</a:t>
          </a:r>
          <a:r>
            <a:rPr lang="en-US" altLang="ko-KR" sz="1100" baseline="0"/>
            <a:t>.</a:t>
          </a:r>
        </a:p>
        <a:p>
          <a:pPr lvl="1"/>
          <a:r>
            <a:rPr lang="en-US" altLang="ko-KR" sz="1100" baseline="0"/>
            <a:t>1 2 3</a:t>
          </a:r>
        </a:p>
        <a:p>
          <a:pPr lvl="1"/>
          <a:r>
            <a:rPr lang="en-US" altLang="ko-KR" sz="1100" baseline="0"/>
            <a:t>4 5 6</a:t>
          </a:r>
        </a:p>
        <a:p>
          <a:pPr lvl="1"/>
          <a:r>
            <a:rPr lang="en-US" altLang="ko-KR" sz="1100" baseline="0"/>
            <a:t>7 8 0</a:t>
          </a:r>
        </a:p>
        <a:p>
          <a:pPr lvl="1"/>
          <a:endParaRPr lang="en-US" altLang="ko-KR" sz="1100" baseline="0"/>
        </a:p>
        <a:p>
          <a:pPr lvl="0"/>
          <a:r>
            <a:rPr lang="en-US" altLang="ko-KR" sz="1100" baseline="0"/>
            <a:t>* </a:t>
          </a:r>
          <a:r>
            <a:rPr lang="ko-KR" altLang="en-US" sz="1100" baseline="0"/>
            <a:t>게임 </a:t>
          </a:r>
          <a:r>
            <a:rPr lang="en-US" altLang="ko-KR" sz="1100" baseline="0"/>
            <a:t>site </a:t>
          </a:r>
          <a:r>
            <a:rPr lang="ko-KR" altLang="en-US" sz="1100" baseline="0"/>
            <a:t>참조 </a:t>
          </a:r>
          <a:r>
            <a:rPr lang="en-US" altLang="ko-KR" sz="1100" baseline="0"/>
            <a:t>: https://mukppe.tistory.com/1217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</a:t>
          </a:r>
          <a:r>
            <a:rPr lang="ko-KR" altLang="en-US" sz="1100" b="1" baseline="0"/>
            <a:t>맞출수 있는 경우만 주어진다</a:t>
          </a:r>
          <a:r>
            <a:rPr lang="en-US" altLang="ko-KR" sz="1100" b="1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="1" baseline="0"/>
            <a:t>슬라이딩수가 최소일 필요는 없다</a:t>
          </a:r>
          <a:r>
            <a:rPr lang="en-US" altLang="ko-KR" sz="1100" baseline="0"/>
            <a:t>.  </a:t>
          </a:r>
        </a:p>
        <a:p>
          <a:r>
            <a:rPr lang="en-US" altLang="ko-KR" sz="1100" baseline="0"/>
            <a:t>* </a:t>
          </a:r>
          <a:r>
            <a:rPr lang="ko-KR" altLang="en-US" sz="1100" b="1" baseline="0"/>
            <a:t>가능한 빠르게 맞춰야 한다</a:t>
          </a:r>
          <a:r>
            <a:rPr lang="en-US" altLang="ko-KR" sz="1100" b="1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해법 연구</a:t>
          </a:r>
          <a:r>
            <a:rPr lang="en-US" altLang="ko-KR" sz="1100" baseline="0"/>
            <a:t>]</a:t>
          </a:r>
        </a:p>
        <a:p>
          <a:r>
            <a:rPr lang="ko-KR" altLang="en-US" sz="1100" baseline="0"/>
            <a:t>방법</a:t>
          </a:r>
          <a:r>
            <a:rPr lang="en-US" altLang="ko-KR" sz="1100" baseline="0"/>
            <a:t>1. </a:t>
          </a:r>
          <a:r>
            <a:rPr lang="ko-KR" altLang="en-US" sz="1100" baseline="0"/>
            <a:t>처음 </a:t>
          </a:r>
          <a:r>
            <a:rPr lang="en-US" altLang="ko-KR" sz="1100" baseline="0"/>
            <a:t>test()</a:t>
          </a:r>
          <a:r>
            <a:rPr lang="ko-KR" altLang="en-US" sz="1100" baseline="0"/>
            <a:t>함수 호출에 대하여 </a:t>
          </a:r>
          <a:br>
            <a:rPr lang="en-US" altLang="ko-KR" sz="1100" baseline="0"/>
          </a:br>
          <a:r>
            <a:rPr lang="en-US" altLang="ko-KR" sz="1100" baseline="0"/>
            <a:t>              BFS</a:t>
          </a:r>
          <a:r>
            <a:rPr lang="ko-KR" altLang="en-US" sz="1100" baseline="0"/>
            <a:t>를 이용하여 모든 가능한 경로를 만들어 두고 이후 </a:t>
          </a:r>
          <a:r>
            <a:rPr lang="en-US" altLang="ko-KR" sz="1100" baseline="0"/>
            <a:t>test()</a:t>
          </a:r>
          <a:r>
            <a:rPr lang="ko-KR" altLang="en-US" sz="1100" baseline="0"/>
            <a:t>함 호출에 경로를 역추적하여 답하는 방법</a:t>
          </a:r>
          <a:br>
            <a:rPr lang="en-US" altLang="ko-KR" sz="1100" baseline="0"/>
          </a:br>
          <a:r>
            <a:rPr lang="en-US" altLang="ko-KR" sz="1100" baseline="0"/>
            <a:t>    :  </a:t>
          </a:r>
          <a:r>
            <a:rPr lang="ko-KR" altLang="en-US" sz="1100" baseline="0"/>
            <a:t>출제의도</a:t>
          </a:r>
          <a:r>
            <a:rPr lang="en-US" altLang="ko-KR" sz="1100" baseline="0"/>
            <a:t>(J</a:t>
          </a:r>
          <a:r>
            <a:rPr lang="ko-KR" altLang="en-US" sz="1100" baseline="0"/>
            <a:t>님이 의도한 풀이</a:t>
          </a:r>
          <a:r>
            <a:rPr lang="en-US" altLang="ko-KR" sz="1100" baseline="0"/>
            <a:t>)</a:t>
          </a:r>
          <a:r>
            <a:rPr lang="ko-KR" altLang="en-US" sz="1100" baseline="0"/>
            <a:t>라고 한다</a:t>
          </a:r>
          <a:r>
            <a:rPr lang="en-US" altLang="ko-KR" sz="1100" baseline="0"/>
            <a:t>.</a:t>
          </a:r>
        </a:p>
        <a:p>
          <a:pPr lvl="0"/>
          <a:r>
            <a:rPr lang="en-US" altLang="ko-KR" sz="1100" baseline="0"/>
            <a:t>   1) 123456780 </a:t>
          </a:r>
          <a:r>
            <a:rPr lang="ko-KR" altLang="en-US" sz="1100" baseline="0"/>
            <a:t>을 시점으로 </a:t>
          </a:r>
          <a:r>
            <a:rPr lang="en-US" altLang="ko-KR" sz="1100" baseline="0"/>
            <a:t>0</a:t>
          </a:r>
          <a:r>
            <a:rPr lang="ko-KR" altLang="en-US" sz="1100" baseline="0"/>
            <a:t>을 상하좌우로 움직이며 만들수 있는 모든 경우를 </a:t>
          </a:r>
          <a:r>
            <a:rPr lang="en-US" altLang="ko-KR" sz="1100" baseline="0"/>
            <a:t>queue</a:t>
          </a:r>
          <a:r>
            <a:rPr lang="ko-KR" altLang="en-US" sz="1100" baseline="0"/>
            <a:t>에 담는다</a:t>
          </a:r>
          <a:r>
            <a:rPr lang="en-US" altLang="ko-KR" sz="1100" baseline="0"/>
            <a:t>.</a:t>
          </a:r>
        </a:p>
        <a:p>
          <a:pPr lvl="0"/>
          <a:r>
            <a:rPr lang="en-US" altLang="ko-KR" sz="1100" baseline="0"/>
            <a:t>      </a:t>
          </a:r>
          <a:r>
            <a:rPr lang="ko-KR" altLang="en-US" sz="1100" baseline="0"/>
            <a:t>이때</a:t>
          </a:r>
          <a:r>
            <a:rPr lang="en-US" altLang="ko-KR" sz="1100" baseline="0"/>
            <a:t>, </a:t>
          </a:r>
          <a:r>
            <a:rPr lang="ko-KR" altLang="en-US" sz="1100" baseline="0"/>
            <a:t>경로와 방향을 함께 저장한다</a:t>
          </a:r>
          <a:r>
            <a:rPr lang="en-US" altLang="ko-KR" sz="1100" baseline="0"/>
            <a:t>.</a:t>
          </a:r>
          <a:br>
            <a:rPr lang="en-US" altLang="ko-KR" sz="1100" baseline="0"/>
          </a:br>
          <a:r>
            <a:rPr lang="en-US" altLang="ko-KR" sz="1100" baseline="0"/>
            <a:t>       : BFS</a:t>
          </a:r>
          <a:r>
            <a:rPr lang="ko-KR" altLang="en-US" sz="1100" baseline="0"/>
            <a:t>탐색시 이미 만들어진 경우를 확인하기 위하여 해시를 사용할 수 있다</a:t>
          </a:r>
          <a:r>
            <a:rPr lang="en-US" altLang="ko-KR" sz="1100" baseline="0"/>
            <a:t>.</a:t>
          </a:r>
        </a:p>
        <a:p>
          <a:pPr lvl="0"/>
          <a:r>
            <a:rPr lang="en-US" altLang="ko-KR" sz="1100" baseline="0"/>
            <a:t>       : </a:t>
          </a:r>
          <a:r>
            <a:rPr lang="ko-KR" altLang="en-US" sz="1100" baseline="0"/>
            <a:t>가능한 모든 경우의수는 </a:t>
          </a:r>
          <a:r>
            <a:rPr lang="en-US" altLang="ko-KR" sz="1100" baseline="0"/>
            <a:t>9!/2 =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181440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가지 만들어진다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수학적으로는 반전수의 합이 홀수인경우와 짝수인경우로 나뉘어 지며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짝수인경우만이 맞출수 있기 때문이다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cf1)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https://natejin.tistory.com/22</a:t>
          </a:r>
        </a:p>
        <a:p>
          <a:pPr lvl="0"/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cf2) https://www.dogdrip.net/146652737</a:t>
          </a:r>
        </a:p>
        <a:p>
          <a:pPr lvl="0"/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</a:t>
          </a:r>
        </a:p>
        <a:p>
          <a:pPr lvl="0"/>
          <a:endParaRPr lang="en-US" altLang="ko-KR" sz="1100" baseline="0"/>
        </a:p>
        <a:p>
          <a:pPr lvl="0"/>
          <a:r>
            <a:rPr lang="en-US" altLang="ko-KR" sz="1100" baseline="0"/>
            <a:t>   2) </a:t>
          </a:r>
          <a:r>
            <a:rPr lang="ko-KR" altLang="en-US" sz="1100" baseline="0"/>
            <a:t>쿼리가 주어지면 </a:t>
          </a:r>
          <a:r>
            <a:rPr lang="en-US" altLang="ko-KR" sz="1100" baseline="0"/>
            <a:t>9</a:t>
          </a:r>
          <a:r>
            <a:rPr lang="ko-KR" altLang="en-US" sz="1100" baseline="0"/>
            <a:t>자리 정수로 만들고 대응하는 수를 찾고 경로를 따라</a:t>
          </a:r>
          <a:br>
            <a:rPr lang="en-US" altLang="ko-KR" sz="1100" baseline="0"/>
          </a:br>
          <a:r>
            <a:rPr lang="en-US" altLang="ko-KR" sz="1100" baseline="0"/>
            <a:t>        </a:t>
          </a:r>
          <a:r>
            <a:rPr lang="ko-KR" altLang="en-US" sz="1100" baseline="0"/>
            <a:t>이동하면서 방향을 </a:t>
          </a:r>
          <a:r>
            <a:rPr lang="en-US" altLang="ko-KR" sz="1100" baseline="0"/>
            <a:t>move(dir)</a:t>
          </a:r>
          <a:r>
            <a:rPr lang="ko-KR" altLang="en-US" sz="1100" baseline="0"/>
            <a:t>에 전달하여 맞춘다</a:t>
          </a:r>
          <a:r>
            <a:rPr lang="en-US" altLang="ko-KR" sz="1100" baseline="0"/>
            <a:t>.</a:t>
          </a:r>
        </a:p>
        <a:p>
          <a:pPr lvl="0"/>
          <a:r>
            <a:rPr lang="en-US" altLang="ko-KR" sz="1100" baseline="0"/>
            <a:t>       : </a:t>
          </a:r>
          <a:r>
            <a:rPr lang="ko-KR" altLang="en-US" sz="1100" baseline="0"/>
            <a:t>쿼리로 만들어진 </a:t>
          </a:r>
          <a:r>
            <a:rPr lang="en-US" altLang="ko-KR" sz="1100" baseline="0"/>
            <a:t>9</a:t>
          </a:r>
          <a:r>
            <a:rPr lang="ko-KR" altLang="en-US" sz="1100" baseline="0"/>
            <a:t>자리 정수를 빠르게 찾기 위하여 해시를 사용할 수 있다</a:t>
          </a:r>
          <a:r>
            <a:rPr lang="en-US" altLang="ko-KR" sz="1100" baseline="0"/>
            <a:t>.</a:t>
          </a:r>
        </a:p>
        <a:p>
          <a:pPr lvl="0"/>
          <a:endParaRPr lang="en-US" altLang="ko-KR" sz="1100" baseline="0"/>
        </a:p>
        <a:p>
          <a:pPr lvl="0"/>
          <a:r>
            <a:rPr lang="en-US" altLang="ko-KR" sz="1100" baseline="0"/>
            <a:t>  3) </a:t>
          </a:r>
          <a:r>
            <a:rPr lang="ko-KR" altLang="en-US" sz="1100" baseline="0"/>
            <a:t>속도를 빠르게 하기위하여 전역 클래스와 변수를 만들고 생성자에서 </a:t>
          </a:r>
          <a:r>
            <a:rPr lang="en-US" altLang="ko-KR" sz="1100" baseline="0"/>
            <a:t>BFS</a:t>
          </a:r>
          <a:r>
            <a:rPr lang="ko-KR" altLang="en-US" sz="1100" baseline="0"/>
            <a:t>를 수행하면</a:t>
          </a:r>
          <a:br>
            <a:rPr lang="en-US" altLang="ko-KR" sz="1100" baseline="0"/>
          </a:br>
          <a:r>
            <a:rPr lang="en-US" altLang="ko-KR" sz="1100" baseline="0"/>
            <a:t>       main </a:t>
          </a:r>
          <a:r>
            <a:rPr lang="ko-KR" altLang="en-US" sz="1100" baseline="0"/>
            <a:t>수행전에 객체가 만들어지므로 </a:t>
          </a:r>
          <a:r>
            <a:rPr lang="en-US" altLang="ko-KR" sz="1100" baseline="0"/>
            <a:t>BFS() </a:t>
          </a:r>
          <a:r>
            <a:rPr lang="ko-KR" altLang="en-US" sz="1100" baseline="0"/>
            <a:t>시간을 아낄수 있다</a:t>
          </a:r>
          <a:r>
            <a:rPr lang="en-US" altLang="ko-KR" sz="1100" baseline="0"/>
            <a:t>. </a:t>
          </a:r>
        </a:p>
        <a:p>
          <a:pPr lvl="0"/>
          <a:r>
            <a:rPr lang="en-US" altLang="ko-KR" sz="1100" baseline="0"/>
            <a:t>      </a:t>
          </a:r>
          <a:r>
            <a:rPr lang="ko-KR" altLang="en-US" sz="1100" baseline="0"/>
            <a:t>그런데 이것은 측정시간을 의도적으로 피한것으로 볼수도 있어 치팅</a:t>
          </a:r>
          <a:r>
            <a:rPr lang="en-US" altLang="ko-KR" sz="1100" baseline="0"/>
            <a:t>(?)</a:t>
          </a:r>
          <a:r>
            <a:rPr lang="ko-KR" altLang="en-US" sz="1100" baseline="0"/>
            <a:t>으로 볼 여지가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</a:t>
          </a:r>
        </a:p>
        <a:p>
          <a:endParaRPr lang="en-US" altLang="ko-KR" sz="1100" baseline="0"/>
        </a:p>
        <a:p>
          <a:r>
            <a:rPr lang="ko-KR" altLang="en-US" sz="1100" baseline="0"/>
            <a:t>방법</a:t>
          </a:r>
          <a:r>
            <a:rPr lang="en-US" altLang="ko-KR" sz="1100" baseline="0"/>
            <a:t>2. Ad Hoc(</a:t>
          </a:r>
          <a:r>
            <a:rPr lang="ko-KR" altLang="en-US" sz="1100" baseline="0"/>
            <a:t>구성적</a:t>
          </a:r>
          <a:r>
            <a:rPr lang="en-US" altLang="ko-KR" sz="1100" baseline="0"/>
            <a:t>)    </a:t>
          </a:r>
        </a:p>
        <a:p>
          <a:r>
            <a:rPr lang="en-US" altLang="ko-KR" sz="1100" baseline="0"/>
            <a:t>   : </a:t>
          </a:r>
          <a:r>
            <a:rPr lang="ko-KR" altLang="en-US" sz="1100" baseline="0"/>
            <a:t>방법</a:t>
          </a:r>
          <a:r>
            <a:rPr lang="en-US" altLang="ko-KR" sz="1100" baseline="0"/>
            <a:t>1</a:t>
          </a:r>
          <a:r>
            <a:rPr lang="ko-KR" altLang="en-US" sz="1100" baseline="0"/>
            <a:t>에 비하여 속도가 압도적으로 빠르다</a:t>
          </a:r>
          <a:r>
            <a:rPr lang="en-US" altLang="ko-KR" sz="1100" baseline="0"/>
            <a:t>.   U(</a:t>
          </a:r>
          <a:r>
            <a:rPr lang="ko-KR" altLang="en-US" sz="1100" baseline="0"/>
            <a:t>↑</a:t>
          </a:r>
          <a:r>
            <a:rPr lang="en-US" altLang="ko-KR" sz="1100" baseline="0"/>
            <a:t>), D(</a:t>
          </a:r>
          <a:r>
            <a:rPr lang="ko-KR" altLang="en-US" sz="1100" baseline="0"/>
            <a:t>↓</a:t>
          </a:r>
          <a:r>
            <a:rPr lang="en-US" altLang="ko-KR" sz="1100" baseline="0"/>
            <a:t>), L(</a:t>
          </a:r>
          <a:r>
            <a:rPr lang="ko-KR" altLang="en-US" sz="1100" baseline="0"/>
            <a:t>←</a:t>
          </a:r>
          <a:r>
            <a:rPr lang="en-US" altLang="ko-KR" sz="1100" baseline="0"/>
            <a:t>), R(</a:t>
          </a:r>
          <a:r>
            <a:rPr lang="ko-KR" altLang="en-US" sz="1100" baseline="0"/>
            <a:t>→</a:t>
          </a:r>
          <a:r>
            <a:rPr lang="en-US" altLang="ko-KR" sz="1100" baseline="0"/>
            <a:t>)</a:t>
          </a:r>
        </a:p>
        <a:p>
          <a:r>
            <a:rPr lang="en-US" altLang="ko-KR" sz="1100" baseline="0"/>
            <a:t>   0)  </a:t>
          </a:r>
          <a:r>
            <a:rPr lang="ko-KR" altLang="en-US" sz="1100" baseline="0"/>
            <a:t>다음 모양으로 만든다</a:t>
          </a:r>
          <a:r>
            <a:rPr lang="en-US" altLang="ko-KR" sz="1100" baseline="0"/>
            <a:t>. </a:t>
          </a:r>
          <a:r>
            <a:rPr lang="ko-KR" altLang="en-US" sz="1100" baseline="0"/>
            <a:t>주어진 상황이 어떠하든 만들수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   main</a:t>
          </a:r>
          <a:r>
            <a:rPr lang="ko-KR" altLang="en-US" sz="1100" baseline="0"/>
            <a:t>의 </a:t>
          </a:r>
          <a:r>
            <a:rPr lang="en-US" altLang="ko-KR" sz="1100" baseline="0"/>
            <a:t>move</a:t>
          </a:r>
          <a:r>
            <a:rPr lang="ko-KR" altLang="en-US" sz="1100" baseline="0"/>
            <a:t>함수에서 경계를 벗어나는 경우에 대하여 벌점이 없음을 이용한 것이다</a:t>
          </a:r>
          <a:r>
            <a:rPr lang="en-US" altLang="ko-KR" sz="1100" baseline="0"/>
            <a:t>.</a:t>
          </a:r>
        </a:p>
        <a:p>
          <a:pPr lvl="1"/>
          <a:r>
            <a:rPr lang="en-US" altLang="ko-KR" sz="1100" baseline="0"/>
            <a:t>***</a:t>
          </a:r>
        </a:p>
        <a:p>
          <a:pPr lvl="1"/>
          <a:r>
            <a:rPr lang="en-US" altLang="ko-KR" sz="1100" baseline="0"/>
            <a:t>*0*</a:t>
          </a:r>
        </a:p>
        <a:p>
          <a:pPr lvl="1"/>
          <a:r>
            <a:rPr lang="en-US" altLang="ko-KR" sz="1100" baseline="0"/>
            <a:t>***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1**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*0*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*0*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123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*0*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4)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123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5)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123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4**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70*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6)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123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780</a:t>
          </a:r>
          <a:endParaRPr lang="ko-KR" altLang="ko-KR">
            <a:effectLst/>
          </a:endParaRPr>
        </a:p>
        <a:p>
          <a:pPr lvl="0"/>
          <a:endParaRPr lang="en-US" altLang="ko-KR" sz="1100" baseline="0"/>
        </a:p>
      </xdr:txBody>
    </xdr:sp>
    <xdr:clientData/>
  </xdr:twoCellAnchor>
  <xdr:twoCellAnchor editAs="oneCell">
    <xdr:from>
      <xdr:col>24</xdr:col>
      <xdr:colOff>847396</xdr:colOff>
      <xdr:row>72</xdr:row>
      <xdr:rowOff>197069</xdr:rowOff>
    </xdr:from>
    <xdr:to>
      <xdr:col>26</xdr:col>
      <xdr:colOff>11495</xdr:colOff>
      <xdr:row>73</xdr:row>
      <xdr:rowOff>200244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74691C6-B5E9-5C69-80B2-63C3C4958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4879" y="41811466"/>
          <a:ext cx="223126" cy="223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9744</xdr:colOff>
      <xdr:row>73</xdr:row>
      <xdr:rowOff>9745</xdr:rowOff>
    </xdr:from>
    <xdr:to>
      <xdr:col>27</xdr:col>
      <xdr:colOff>16094</xdr:colOff>
      <xdr:row>74</xdr:row>
      <xdr:rowOff>16094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787721A-8EF8-7724-5AE3-7BC1D87B3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1106" y="41840917"/>
          <a:ext cx="223126" cy="22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3175</xdr:colOff>
      <xdr:row>72</xdr:row>
      <xdr:rowOff>216775</xdr:rowOff>
    </xdr:from>
    <xdr:to>
      <xdr:col>28</xdr:col>
      <xdr:colOff>9524</xdr:colOff>
      <xdr:row>74</xdr:row>
      <xdr:rowOff>9523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BEB727F-B50F-E9BF-43CC-94225B043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1313" y="41831172"/>
          <a:ext cx="223126" cy="22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74</xdr:row>
      <xdr:rowOff>9963</xdr:rowOff>
    </xdr:from>
    <xdr:to>
      <xdr:col>26</xdr:col>
      <xdr:colOff>6351</xdr:colOff>
      <xdr:row>74</xdr:row>
      <xdr:rowOff>246727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C3E219AE-BD40-389F-F2FA-E51123B72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4586" y="42057911"/>
          <a:ext cx="223126" cy="232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73</xdr:row>
      <xdr:rowOff>207031</xdr:rowOff>
    </xdr:from>
    <xdr:to>
      <xdr:col>28</xdr:col>
      <xdr:colOff>12699</xdr:colOff>
      <xdr:row>74</xdr:row>
      <xdr:rowOff>227019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50223C3-1D31-5366-56F8-AC5F47C8A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8138" y="42038203"/>
          <a:ext cx="226301" cy="235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6569</xdr:colOff>
      <xdr:row>74</xdr:row>
      <xdr:rowOff>210207</xdr:rowOff>
    </xdr:from>
    <xdr:to>
      <xdr:col>28</xdr:col>
      <xdr:colOff>16093</xdr:colOff>
      <xdr:row>75</xdr:row>
      <xdr:rowOff>171686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76E0B01-A059-9C15-21BD-32EA1F055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4707" y="42258155"/>
          <a:ext cx="226301" cy="226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863708</xdr:colOff>
      <xdr:row>75</xdr:row>
      <xdr:rowOff>9744</xdr:rowOff>
    </xdr:from>
    <xdr:to>
      <xdr:col>26</xdr:col>
      <xdr:colOff>9195</xdr:colOff>
      <xdr:row>76</xdr:row>
      <xdr:rowOff>9746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22D73D3-75D0-6B12-6334-A491EEDDF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1191" y="42274468"/>
          <a:ext cx="226739" cy="216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9744</xdr:colOff>
      <xdr:row>74</xdr:row>
      <xdr:rowOff>213820</xdr:rowOff>
    </xdr:from>
    <xdr:to>
      <xdr:col>27</xdr:col>
      <xdr:colOff>9744</xdr:colOff>
      <xdr:row>75</xdr:row>
      <xdr:rowOff>178912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8EB6D660-EF17-7717-5434-CE07D40E0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1106" y="42261768"/>
          <a:ext cx="213601" cy="233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374431</xdr:colOff>
      <xdr:row>5</xdr:row>
      <xdr:rowOff>68866</xdr:rowOff>
    </xdr:from>
    <xdr:to>
      <xdr:col>38</xdr:col>
      <xdr:colOff>140936</xdr:colOff>
      <xdr:row>7</xdr:row>
      <xdr:rowOff>6789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30482C1-FD8D-4A2B-9BB4-88EF4FA9C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1388" y="1173214"/>
          <a:ext cx="373896" cy="379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609600</xdr:colOff>
      <xdr:row>6</xdr:row>
      <xdr:rowOff>36240</xdr:rowOff>
    </xdr:from>
    <xdr:to>
      <xdr:col>37</xdr:col>
      <xdr:colOff>371256</xdr:colOff>
      <xdr:row>9</xdr:row>
      <xdr:rowOff>10885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CB018903-D060-7994-4E43-B10846B3663A}"/>
            </a:ext>
          </a:extLst>
        </xdr:cNvPr>
        <xdr:cNvCxnSpPr>
          <a:endCxn id="13" idx="1"/>
        </xdr:cNvCxnSpPr>
      </xdr:nvCxnSpPr>
      <xdr:spPr>
        <a:xfrm flipV="1">
          <a:off x="9182100" y="1342526"/>
          <a:ext cx="534542" cy="6277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40</xdr:col>
      <xdr:colOff>187210</xdr:colOff>
      <xdr:row>8</xdr:row>
      <xdr:rowOff>101824</xdr:rowOff>
    </xdr:from>
    <xdr:to>
      <xdr:col>40</xdr:col>
      <xdr:colOff>521618</xdr:colOff>
      <xdr:row>10</xdr:row>
      <xdr:rowOff>11906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4E7522A3-77E0-3690-E790-F2BF70842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2429" y="1863949"/>
          <a:ext cx="337583" cy="347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34216</xdr:colOff>
      <xdr:row>4</xdr:row>
      <xdr:rowOff>200676</xdr:rowOff>
    </xdr:from>
    <xdr:to>
      <xdr:col>43</xdr:col>
      <xdr:colOff>55986</xdr:colOff>
      <xdr:row>6</xdr:row>
      <xdr:rowOff>170286</xdr:rowOff>
    </xdr:to>
    <xdr:sp macro="" textlink="">
      <xdr:nvSpPr>
        <xdr:cNvPr id="17" name="화살표: 오른쪽 16">
          <a:extLst>
            <a:ext uri="{FF2B5EF4-FFF2-40B4-BE49-F238E27FC236}">
              <a16:creationId xmlns:a16="http://schemas.microsoft.com/office/drawing/2014/main" id="{E3E9645B-2395-015F-D962-4BC01AEED5D9}"/>
            </a:ext>
          </a:extLst>
        </xdr:cNvPr>
        <xdr:cNvSpPr/>
      </xdr:nvSpPr>
      <xdr:spPr>
        <a:xfrm>
          <a:off x="12408433" y="1062067"/>
          <a:ext cx="377923" cy="4003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41</xdr:col>
      <xdr:colOff>223059</xdr:colOff>
      <xdr:row>3</xdr:row>
      <xdr:rowOff>48375</xdr:rowOff>
    </xdr:from>
    <xdr:to>
      <xdr:col>42</xdr:col>
      <xdr:colOff>4734</xdr:colOff>
      <xdr:row>4</xdr:row>
      <xdr:rowOff>178905</xdr:rowOff>
    </xdr:to>
    <xdr:sp macro="" textlink="">
      <xdr:nvSpPr>
        <xdr:cNvPr id="18" name="화살표: 위쪽 17">
          <a:extLst>
            <a:ext uri="{FF2B5EF4-FFF2-40B4-BE49-F238E27FC236}">
              <a16:creationId xmlns:a16="http://schemas.microsoft.com/office/drawing/2014/main" id="{B2975BFA-4858-6453-42F1-978049EB3925}"/>
            </a:ext>
          </a:extLst>
        </xdr:cNvPr>
        <xdr:cNvSpPr/>
      </xdr:nvSpPr>
      <xdr:spPr>
        <a:xfrm>
          <a:off x="11976081" y="694418"/>
          <a:ext cx="402870" cy="34587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0</a:t>
          </a:r>
          <a:endParaRPr lang="ko-KR" altLang="en-US" sz="1100"/>
        </a:p>
      </xdr:txBody>
    </xdr:sp>
    <xdr:clientData/>
  </xdr:twoCellAnchor>
  <xdr:twoCellAnchor>
    <xdr:from>
      <xdr:col>41</xdr:col>
      <xdr:colOff>253448</xdr:colOff>
      <xdr:row>6</xdr:row>
      <xdr:rowOff>186614</xdr:rowOff>
    </xdr:from>
    <xdr:to>
      <xdr:col>42</xdr:col>
      <xdr:colOff>26505</xdr:colOff>
      <xdr:row>8</xdr:row>
      <xdr:rowOff>124574</xdr:rowOff>
    </xdr:to>
    <xdr:sp macro="" textlink="">
      <xdr:nvSpPr>
        <xdr:cNvPr id="19" name="화살표: 아래쪽 18">
          <a:extLst>
            <a:ext uri="{FF2B5EF4-FFF2-40B4-BE49-F238E27FC236}">
              <a16:creationId xmlns:a16="http://schemas.microsoft.com/office/drawing/2014/main" id="{6A5A797E-7191-4EA5-A699-0CF0DD3D6BD9}"/>
            </a:ext>
          </a:extLst>
        </xdr:cNvPr>
        <xdr:cNvSpPr/>
      </xdr:nvSpPr>
      <xdr:spPr>
        <a:xfrm>
          <a:off x="12006470" y="1478701"/>
          <a:ext cx="394252" cy="36865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40</xdr:col>
      <xdr:colOff>425864</xdr:colOff>
      <xdr:row>5</xdr:row>
      <xdr:rowOff>20254</xdr:rowOff>
    </xdr:from>
    <xdr:to>
      <xdr:col>41</xdr:col>
      <xdr:colOff>223966</xdr:colOff>
      <xdr:row>6</xdr:row>
      <xdr:rowOff>209293</xdr:rowOff>
    </xdr:to>
    <xdr:sp macro="" textlink="">
      <xdr:nvSpPr>
        <xdr:cNvPr id="20" name="화살표: 왼쪽 19">
          <a:extLst>
            <a:ext uri="{FF2B5EF4-FFF2-40B4-BE49-F238E27FC236}">
              <a16:creationId xmlns:a16="http://schemas.microsoft.com/office/drawing/2014/main" id="{4B07F068-845F-2C54-FFBA-E01CFA1CB18D}"/>
            </a:ext>
          </a:extLst>
        </xdr:cNvPr>
        <xdr:cNvSpPr/>
      </xdr:nvSpPr>
      <xdr:spPr>
        <a:xfrm>
          <a:off x="11557690" y="1096993"/>
          <a:ext cx="419298" cy="40438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 editAs="oneCell">
    <xdr:from>
      <xdr:col>41</xdr:col>
      <xdr:colOff>112942</xdr:colOff>
      <xdr:row>9</xdr:row>
      <xdr:rowOff>187833</xdr:rowOff>
    </xdr:from>
    <xdr:to>
      <xdr:col>41</xdr:col>
      <xdr:colOff>389885</xdr:colOff>
      <xdr:row>11</xdr:row>
      <xdr:rowOff>44450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364324D3-0C9D-E69C-092B-1347DEC2C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7286" y="2170224"/>
          <a:ext cx="280118" cy="3003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471983</xdr:colOff>
      <xdr:row>18</xdr:row>
      <xdr:rowOff>181545</xdr:rowOff>
    </xdr:from>
    <xdr:to>
      <xdr:col>53</xdr:col>
      <xdr:colOff>11043</xdr:colOff>
      <xdr:row>23</xdr:row>
      <xdr:rowOff>49462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AD17AF7-F4BF-215F-84B9-58151ADC554A}"/>
            </a:ext>
          </a:extLst>
        </xdr:cNvPr>
        <xdr:cNvSpPr txBox="1"/>
      </xdr:nvSpPr>
      <xdr:spPr>
        <a:xfrm>
          <a:off x="9858940" y="4157197"/>
          <a:ext cx="8186103" cy="9722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굴림체" panose="020B0609000101010101" pitchFamily="49" charset="-127"/>
              <a:ea typeface="굴림체" panose="020B0609000101010101" pitchFamily="49" charset="-127"/>
            </a:rPr>
            <a:t>int</a:t>
          </a:r>
          <a:r>
            <a:rPr lang="en-US" altLang="ko-KR" sz="1100" baseline="0">
              <a:latin typeface="굴림체" panose="020B0609000101010101" pitchFamily="49" charset="-127"/>
              <a:ea typeface="굴림체" panose="020B0609000101010101" pitchFamily="49" charset="-127"/>
            </a:rPr>
            <a:t> deci[9] = {100'000'000, 10'000'000, 1'000'000, 100'000, 10'000, 1'000, 100, 10, 1};</a:t>
          </a:r>
          <a:endParaRPr lang="en-US" altLang="ko-KR" sz="1100">
            <a:latin typeface="굴림체" panose="020B0609000101010101" pitchFamily="49" charset="-127"/>
            <a:ea typeface="굴림체" panose="020B0609000101010101" pitchFamily="49" charset="-127"/>
          </a:endParaRPr>
        </a:p>
        <a:p>
          <a:r>
            <a:rPr lang="en-US" altLang="ko-KR" sz="1100">
              <a:latin typeface="굴림체" panose="020B0609000101010101" pitchFamily="49" charset="-127"/>
              <a:ea typeface="굴림체" panose="020B0609000101010101" pitchFamily="49" charset="-127"/>
            </a:rPr>
            <a:t>int</a:t>
          </a:r>
          <a:r>
            <a:rPr lang="en-US" altLang="ko-KR" sz="1100" baseline="0">
              <a:latin typeface="굴림체" panose="020B0609000101010101" pitchFamily="49" charset="-127"/>
              <a:ea typeface="굴림체" panose="020B0609000101010101" pitchFamily="49" charset="-127"/>
            </a:rPr>
            <a:t> adj[9][5] = {{1, 3}, {0, 2, 4}</a:t>
          </a:r>
          <a:r>
            <a:rPr lang="en-US" altLang="ko-KR" sz="1100" baseline="0">
              <a:solidFill>
                <a:schemeClr val="dk1"/>
              </a:solidFill>
              <a:effectLst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, {1, 5}, {0, 4, 6}, {1, 3, 5, 7}, {2, 4, 8}, {3, 7}, {4, 6, 8}, {5, 7}</a:t>
          </a:r>
          <a:r>
            <a:rPr lang="en-US" altLang="ko-KR" sz="1100" baseline="0">
              <a:latin typeface="굴림체" panose="020B0609000101010101" pitchFamily="49" charset="-127"/>
              <a:ea typeface="굴림체" panose="020B0609000101010101" pitchFamily="49" charset="-127"/>
            </a:rPr>
            <a:t>}; </a:t>
          </a:r>
        </a:p>
        <a:p>
          <a:r>
            <a:rPr lang="en-US" altLang="ko-KR" sz="1100" baseline="0">
              <a:latin typeface="굴림체" panose="020B0609000101010101" pitchFamily="49" charset="-127"/>
              <a:ea typeface="굴림체" panose="020B0609000101010101" pitchFamily="49" charset="-127"/>
            </a:rPr>
            <a:t>int dir[9][5] = {{3, 1}, {2, 3, 1}</a:t>
          </a:r>
          <a:r>
            <a:rPr lang="en-US" altLang="ko-KR" sz="1100" baseline="0">
              <a:solidFill>
                <a:schemeClr val="dk1"/>
              </a:solidFill>
              <a:effectLst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, {2, 1}, {0, 3, 1}, {0, 2, 3, 1}, {0, 2, 1}, {0, 3}, {0, 2, 3}, {0, 2}</a:t>
          </a:r>
          <a:r>
            <a:rPr lang="en-US" altLang="ko-KR" sz="1100" baseline="0">
              <a:latin typeface="굴림체" panose="020B0609000101010101" pitchFamily="49" charset="-127"/>
              <a:ea typeface="굴림체" panose="020B0609000101010101" pitchFamily="49" charset="-127"/>
            </a:rPr>
            <a:t>};</a:t>
          </a:r>
          <a:endParaRPr lang="ko-KR" altLang="en-US" sz="1100">
            <a:latin typeface="굴림체" panose="020B0609000101010101" pitchFamily="49" charset="-127"/>
            <a:ea typeface="굴림체" panose="020B0609000101010101" pitchFamily="49" charset="-127"/>
          </a:endParaRPr>
        </a:p>
      </xdr:txBody>
    </xdr:sp>
    <xdr:clientData/>
  </xdr:twoCellAnchor>
  <xdr:twoCellAnchor editAs="oneCell">
    <xdr:from>
      <xdr:col>40</xdr:col>
      <xdr:colOff>188232</xdr:colOff>
      <xdr:row>10</xdr:row>
      <xdr:rowOff>122011</xdr:rowOff>
    </xdr:from>
    <xdr:to>
      <xdr:col>40</xdr:col>
      <xdr:colOff>503011</xdr:colOff>
      <xdr:row>12</xdr:row>
      <xdr:rowOff>25783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095DBA51-28B4-5747-83D3-AECEA4F01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075" y="2299154"/>
          <a:ext cx="314779" cy="33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59</xdr:col>
      <xdr:colOff>35033</xdr:colOff>
      <xdr:row>9</xdr:row>
      <xdr:rowOff>166413</xdr:rowOff>
    </xdr:from>
    <xdr:to>
      <xdr:col>63</xdr:col>
      <xdr:colOff>175172</xdr:colOff>
      <xdr:row>12</xdr:row>
      <xdr:rowOff>140138</xdr:rowOff>
    </xdr:to>
    <xdr:sp macro="" textlink="">
      <xdr:nvSpPr>
        <xdr:cNvPr id="27" name="위쪽 화살표[U] 26">
          <a:extLst>
            <a:ext uri="{FF2B5EF4-FFF2-40B4-BE49-F238E27FC236}">
              <a16:creationId xmlns:a16="http://schemas.microsoft.com/office/drawing/2014/main" id="{169254FF-648B-8B46-8EEC-F7A83D060B38}"/>
            </a:ext>
          </a:extLst>
        </xdr:cNvPr>
        <xdr:cNvSpPr/>
      </xdr:nvSpPr>
      <xdr:spPr>
        <a:xfrm>
          <a:off x="9928333" y="2109513"/>
          <a:ext cx="1054539" cy="621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0,  </a:t>
          </a:r>
          <a:r>
            <a:rPr lang="en-US" altLang="ko-KR" sz="1100">
              <a:solidFill>
                <a:srgbClr val="FF0000"/>
              </a:solidFill>
            </a:rPr>
            <a:t>00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59</xdr:col>
      <xdr:colOff>61309</xdr:colOff>
      <xdr:row>16</xdr:row>
      <xdr:rowOff>87586</xdr:rowOff>
    </xdr:from>
    <xdr:to>
      <xdr:col>63</xdr:col>
      <xdr:colOff>113862</xdr:colOff>
      <xdr:row>19</xdr:row>
      <xdr:rowOff>175172</xdr:rowOff>
    </xdr:to>
    <xdr:sp macro="" textlink="">
      <xdr:nvSpPr>
        <xdr:cNvPr id="28" name="아래쪽 화살표[D] 27">
          <a:extLst>
            <a:ext uri="{FF2B5EF4-FFF2-40B4-BE49-F238E27FC236}">
              <a16:creationId xmlns:a16="http://schemas.microsoft.com/office/drawing/2014/main" id="{1BFD5789-A930-864F-95B5-EA5462822144}"/>
            </a:ext>
          </a:extLst>
        </xdr:cNvPr>
        <xdr:cNvSpPr/>
      </xdr:nvSpPr>
      <xdr:spPr>
        <a:xfrm>
          <a:off x="9954609" y="3541986"/>
          <a:ext cx="966953" cy="73528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1, </a:t>
          </a:r>
          <a:r>
            <a:rPr lang="en-US" altLang="ko-KR" sz="1100">
              <a:solidFill>
                <a:srgbClr val="FF0000"/>
              </a:solidFill>
            </a:rPr>
            <a:t>01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56</xdr:col>
      <xdr:colOff>114491</xdr:colOff>
      <xdr:row>13</xdr:row>
      <xdr:rowOff>1903</xdr:rowOff>
    </xdr:from>
    <xdr:to>
      <xdr:col>58</xdr:col>
      <xdr:colOff>136711</xdr:colOff>
      <xdr:row>16</xdr:row>
      <xdr:rowOff>10662</xdr:rowOff>
    </xdr:to>
    <xdr:sp macro="" textlink="">
      <xdr:nvSpPr>
        <xdr:cNvPr id="29" name="왼쪽 화살표[L] 28">
          <a:extLst>
            <a:ext uri="{FF2B5EF4-FFF2-40B4-BE49-F238E27FC236}">
              <a16:creationId xmlns:a16="http://schemas.microsoft.com/office/drawing/2014/main" id="{BA2820F6-5D10-7B4A-83D0-387559C5A006}"/>
            </a:ext>
          </a:extLst>
        </xdr:cNvPr>
        <xdr:cNvSpPr/>
      </xdr:nvSpPr>
      <xdr:spPr>
        <a:xfrm>
          <a:off x="19175534" y="2873207"/>
          <a:ext cx="706916" cy="671368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2,   </a:t>
          </a:r>
          <a:r>
            <a:rPr lang="en-US" altLang="ko-KR" sz="1100">
              <a:solidFill>
                <a:srgbClr val="FF0000"/>
              </a:solidFill>
            </a:rPr>
            <a:t>10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183932</xdr:colOff>
      <xdr:row>13</xdr:row>
      <xdr:rowOff>61310</xdr:rowOff>
    </xdr:from>
    <xdr:to>
      <xdr:col>66</xdr:col>
      <xdr:colOff>298174</xdr:colOff>
      <xdr:row>16</xdr:row>
      <xdr:rowOff>8759</xdr:rowOff>
    </xdr:to>
    <xdr:sp macro="" textlink="">
      <xdr:nvSpPr>
        <xdr:cNvPr id="30" name="오른쪽 화살표[R] 29">
          <a:extLst>
            <a:ext uri="{FF2B5EF4-FFF2-40B4-BE49-F238E27FC236}">
              <a16:creationId xmlns:a16="http://schemas.microsoft.com/office/drawing/2014/main" id="{5E118914-561E-C940-B38F-BFED5882587A}"/>
            </a:ext>
          </a:extLst>
        </xdr:cNvPr>
        <xdr:cNvSpPr/>
      </xdr:nvSpPr>
      <xdr:spPr>
        <a:xfrm>
          <a:off x="21641410" y="2932614"/>
          <a:ext cx="1141286" cy="6100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3,   </a:t>
          </a:r>
          <a:r>
            <a:rPr lang="en-US" altLang="ko-KR" sz="1100">
              <a:solidFill>
                <a:srgbClr val="FF0000"/>
              </a:solidFill>
            </a:rPr>
            <a:t>11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1</xdr:row>
      <xdr:rowOff>0</xdr:rowOff>
    </xdr:from>
    <xdr:to>
      <xdr:col>16</xdr:col>
      <xdr:colOff>88900</xdr:colOff>
      <xdr:row>46</xdr:row>
      <xdr:rowOff>69850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B903FD-AD19-44E5-8B67-D8CF791A2B13}"/>
            </a:ext>
          </a:extLst>
        </xdr:cNvPr>
        <xdr:cNvSpPr txBox="1"/>
      </xdr:nvSpPr>
      <xdr:spPr>
        <a:xfrm>
          <a:off x="622300" y="215900"/>
          <a:ext cx="10033000" cy="978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섞여있는 </a:t>
          </a:r>
          <a:r>
            <a:rPr lang="en-US" altLang="ko-KR" sz="1100"/>
            <a:t>3*3</a:t>
          </a:r>
          <a:r>
            <a:rPr lang="ko-KR" altLang="en-US" sz="1100"/>
            <a:t>크기의 </a:t>
          </a:r>
          <a:r>
            <a:rPr lang="en-US" altLang="ko-KR" sz="1100"/>
            <a:t>8puzzle</a:t>
          </a:r>
          <a:r>
            <a:rPr lang="en-US" altLang="ko-KR" sz="1100" baseline="0"/>
            <a:t>  srcPuz[3][3]</a:t>
          </a:r>
          <a:r>
            <a:rPr lang="ko-KR" altLang="en-US" sz="1100" baseline="0"/>
            <a:t>을 </a:t>
          </a:r>
          <a:r>
            <a:rPr lang="en-US" altLang="ko-KR" sz="1100" baseline="0"/>
            <a:t>destPuz[3][3]</a:t>
          </a:r>
          <a:r>
            <a:rPr lang="ko-KR" altLang="en-US" sz="1100" baseline="0"/>
            <a:t>으로 맞추는 작업을 </a:t>
          </a:r>
          <a:r>
            <a:rPr lang="en-US" altLang="ko-KR" sz="1100" baseline="0"/>
            <a:t>10,000</a:t>
          </a:r>
          <a:r>
            <a:rPr lang="ko-KR" altLang="en-US" sz="1100" baseline="0"/>
            <a:t>번 하는데 </a:t>
          </a:r>
          <a:br>
            <a:rPr lang="en-US" altLang="ko-KR" sz="1100" baseline="0"/>
          </a:br>
          <a:r>
            <a:rPr lang="en-US" altLang="ko-KR" sz="1100" baseline="0"/>
            <a:t>   </a:t>
          </a:r>
          <a:r>
            <a:rPr lang="ko-KR" altLang="en-US" sz="1100" baseline="0"/>
            <a:t>가능한 빠른시간에 실행하라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문제 </a:t>
          </a:r>
          <a:r>
            <a:rPr lang="en-US" altLang="ko-KR" sz="1100" baseline="0"/>
            <a:t>A</a:t>
          </a:r>
          <a:r>
            <a:rPr lang="ko-KR" altLang="en-US" sz="1100" baseline="0"/>
            <a:t>와는 다르게 초기 모양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srcPuz[3][3]</a:t>
          </a:r>
          <a:r>
            <a:rPr lang="ko-KR" altLang="en-US" sz="1100" baseline="0"/>
            <a:t>과 목적모양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destPuz[3][3]</a:t>
          </a:r>
          <a:r>
            <a:rPr lang="ko-KR" altLang="en-US" sz="1100" baseline="0"/>
            <a:t>이 주어진다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맞출수 있는 경우만 주어진다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슬라이딩수가 최소일 필요는 없다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가능한 빠르게 맞추면 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해법 연구</a:t>
          </a:r>
          <a:r>
            <a:rPr lang="en-US" altLang="ko-KR" sz="1100" baseline="0"/>
            <a:t>]</a:t>
          </a:r>
        </a:p>
        <a:p>
          <a:endParaRPr lang="en-US" altLang="ko-KR" sz="1100" baseline="0"/>
        </a:p>
        <a:p>
          <a:r>
            <a:rPr lang="ko-KR" altLang="en-US" sz="1100" baseline="0"/>
            <a:t>방법</a:t>
          </a:r>
          <a:r>
            <a:rPr lang="en-US" altLang="ko-KR" sz="1100" baseline="0"/>
            <a:t>1. Ad Hoc(</a:t>
          </a:r>
          <a:r>
            <a:rPr lang="ko-KR" altLang="en-US" sz="1100" baseline="0"/>
            <a:t>구성적</a:t>
          </a:r>
          <a:r>
            <a:rPr lang="en-US" altLang="ko-KR" sz="1100" baseline="0"/>
            <a:t>)    </a:t>
          </a:r>
        </a:p>
        <a:p>
          <a:r>
            <a:rPr lang="en-US" altLang="ko-KR" sz="1100" baseline="0"/>
            <a:t>   : </a:t>
          </a:r>
          <a:r>
            <a:rPr lang="ko-KR" altLang="en-US" sz="1100" baseline="0"/>
            <a:t>문제 </a:t>
          </a:r>
          <a:r>
            <a:rPr lang="en-US" altLang="ko-KR" sz="1100" baseline="0"/>
            <a:t>A</a:t>
          </a:r>
          <a:r>
            <a:rPr lang="ko-KR" altLang="en-US" sz="1100" baseline="0"/>
            <a:t>를 응용하여 해결할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1) 0</a:t>
          </a:r>
          <a:r>
            <a:rPr lang="ko-KR" altLang="en-US" sz="1100" baseline="0"/>
            <a:t>이 있는 위치를 유형</a:t>
          </a:r>
          <a:r>
            <a:rPr lang="en-US" altLang="ko-KR" sz="1100" baseline="0"/>
            <a:t>(type)</a:t>
          </a:r>
          <a:r>
            <a:rPr lang="ko-KR" altLang="en-US" sz="1100" baseline="0"/>
            <a:t>으로 구분하고 유형에 따를 기본 유형이 아래와 같다고 할 때</a:t>
          </a:r>
          <a:r>
            <a:rPr lang="en-US" altLang="ko-KR" sz="1100" baseline="0"/>
            <a:t>,</a:t>
          </a:r>
          <a:br>
            <a:rPr lang="en-US" altLang="ko-KR" sz="1100" baseline="0"/>
          </a:br>
          <a:r>
            <a:rPr lang="en-US" altLang="ko-KR" sz="1100" baseline="0"/>
            <a:t>       destPuz[i][j]</a:t>
          </a:r>
          <a:r>
            <a:rPr lang="ko-KR" altLang="en-US" sz="1100" baseline="0"/>
            <a:t>와 아래 유형별 숫자가 치환되어 있는 것을 </a:t>
          </a:r>
          <a:r>
            <a:rPr lang="en-US" altLang="ko-KR" sz="1100" baseline="0"/>
            <a:t>renum</a:t>
          </a:r>
          <a:r>
            <a:rPr lang="ko-KR" altLang="en-US" sz="1100" baseline="0"/>
            <a:t>에 표시한다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 </a:t>
          </a:r>
          <a:r>
            <a:rPr lang="ko-KR" altLang="en-US" sz="1100" baseline="0"/>
            <a:t>예를 들어 </a:t>
          </a:r>
          <a:r>
            <a:rPr lang="en-US" altLang="ko-KR" sz="1100" baseline="0"/>
            <a:t>destPuz[][]</a:t>
          </a:r>
          <a:r>
            <a:rPr lang="ko-KR" altLang="en-US" sz="1100" baseline="0"/>
            <a:t>이 아래와 같다면 이는 </a:t>
          </a:r>
          <a:r>
            <a:rPr lang="en-US" altLang="ko-KR" sz="1100" baseline="0"/>
            <a:t>3</a:t>
          </a:r>
          <a:r>
            <a:rPr lang="ko-KR" altLang="en-US" sz="1100" baseline="0"/>
            <a:t>번 유형</a:t>
          </a:r>
          <a:r>
            <a:rPr lang="en-US" altLang="ko-KR" sz="1100" baseline="0"/>
            <a:t>(type)</a:t>
          </a:r>
          <a:r>
            <a:rPr lang="ko-KR" altLang="en-US" sz="1100" baseline="0"/>
            <a:t>이다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     687    </a:t>
          </a:r>
        </a:p>
        <a:p>
          <a:r>
            <a:rPr lang="en-US" altLang="ko-KR" sz="1100" baseline="0"/>
            <a:t>     024</a:t>
          </a:r>
        </a:p>
        <a:p>
          <a:r>
            <a:rPr lang="en-US" altLang="ko-KR" sz="1100" baseline="0"/>
            <a:t>     341</a:t>
          </a:r>
        </a:p>
        <a:p>
          <a:r>
            <a:rPr lang="en-US" altLang="ko-KR" sz="1100" baseline="0"/>
            <a:t>     </a:t>
          </a:r>
          <a:r>
            <a:rPr lang="ko-KR" altLang="en-US" sz="1100" baseline="0"/>
            <a:t>이는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번이 </a:t>
          </a:r>
          <a:r>
            <a:rPr lang="en-US" altLang="ko-KR" sz="1100" baseline="0"/>
            <a:t>1</a:t>
          </a:r>
          <a:r>
            <a:rPr lang="ko-KR" altLang="en-US" sz="1100" baseline="0"/>
            <a:t>번자리에</a:t>
          </a:r>
          <a:r>
            <a:rPr lang="en-US" altLang="ko-KR" sz="1100" baseline="0"/>
            <a:t>,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번이</a:t>
          </a:r>
          <a:r>
            <a:rPr lang="ko-KR" altLang="en-US" sz="1100" baseline="0"/>
            <a:t> </a:t>
          </a:r>
          <a:r>
            <a:rPr lang="en-US" altLang="ko-KR" sz="1100" baseline="0"/>
            <a:t>2</a:t>
          </a:r>
          <a:r>
            <a:rPr lang="ko-KR" altLang="en-US" sz="1100" baseline="0"/>
            <a:t>번 자리에</a:t>
          </a:r>
          <a:r>
            <a:rPr lang="en-US" altLang="ko-KR" sz="1100" baseline="0"/>
            <a:t>... </a:t>
          </a:r>
          <a:r>
            <a:rPr lang="ko-KR" altLang="en-US" sz="1100" baseline="0"/>
            <a:t>와있는 것으로 볼수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</a:t>
          </a:r>
          <a:r>
            <a:rPr lang="ko-KR" altLang="en-US" sz="1100" baseline="0"/>
            <a:t>이를 </a:t>
          </a:r>
          <a:r>
            <a:rPr lang="en-US" altLang="ko-KR" sz="1100" baseline="0"/>
            <a:t>renum[] </a:t>
          </a:r>
          <a:r>
            <a:rPr lang="ko-KR" altLang="en-US" sz="1100" baseline="0"/>
            <a:t>에 표시한다</a:t>
          </a:r>
          <a:r>
            <a:rPr lang="en-US" altLang="ko-KR" sz="1100" baseline="0"/>
            <a:t>.  renum[6] = 1, renumb[8] = 2...</a:t>
          </a:r>
        </a:p>
        <a:p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   type:     0        1       2        3       4       5       6        7       8</a:t>
          </a:r>
        </a:p>
        <a:p>
          <a:r>
            <a:rPr lang="en-US" altLang="ko-KR" sz="1100" baseline="0"/>
            <a:t>               </a:t>
          </a:r>
          <a:r>
            <a:rPr lang="en-US" altLang="ko-KR" sz="1100" baseline="0">
              <a:solidFill>
                <a:srgbClr val="FF0000"/>
              </a:solidFill>
            </a:rPr>
            <a:t>0</a:t>
          </a:r>
          <a:r>
            <a:rPr lang="en-US" altLang="ko-KR" sz="1100" baseline="0"/>
            <a:t>12   1</a:t>
          </a:r>
          <a:r>
            <a:rPr lang="en-US" altLang="ko-KR" sz="1100" baseline="0">
              <a:solidFill>
                <a:srgbClr val="FF0000"/>
              </a:solidFill>
            </a:rPr>
            <a:t>0</a:t>
          </a:r>
          <a:r>
            <a:rPr lang="en-US" altLang="ko-KR" sz="1100" baseline="0"/>
            <a:t>2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12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123   123   123   123   123   123</a:t>
          </a:r>
          <a:endParaRPr lang="en-US" altLang="ko-KR" sz="1100" baseline="0"/>
        </a:p>
        <a:p>
          <a:r>
            <a:rPr lang="en-US" altLang="ko-KR" sz="1100" baseline="0"/>
            <a:t>               345   345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345  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45   4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5   45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345   345   345</a:t>
          </a:r>
          <a:endParaRPr lang="en-US" altLang="ko-KR" sz="1100" baseline="0"/>
        </a:p>
        <a:p>
          <a:r>
            <a:rPr lang="en-US" altLang="ko-KR" sz="1100" baseline="0"/>
            <a:t>               678   678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678   678   678   678  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78   7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8   78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</a:p>
        <a:p>
          <a:endParaRPr lang="en-US" altLang="ko-KR" sz="11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2) srcPuz[i][j]</a:t>
          </a:r>
          <a:r>
            <a:rPr lang="ko-KR" altLang="en-US" sz="1100" baseline="0"/>
            <a:t>를 </a:t>
          </a:r>
          <a:r>
            <a:rPr lang="en-US" altLang="ko-KR" sz="1100" baseline="0"/>
            <a:t>renum[srcPuz[i][j]] </a:t>
          </a:r>
          <a:r>
            <a:rPr lang="ko-KR" altLang="en-US" sz="1100" baseline="0"/>
            <a:t>으로 보고 </a:t>
          </a:r>
          <a:r>
            <a:rPr lang="en-US" altLang="ko-KR" sz="1100" baseline="0"/>
            <a:t>8</a:t>
          </a:r>
          <a:r>
            <a:rPr lang="ko-KR" altLang="en-US" sz="1100" baseline="0"/>
            <a:t>번 모양으로 맞춘다</a:t>
          </a:r>
          <a:r>
            <a:rPr lang="en-US" altLang="ko-KR" sz="1100" baseline="0"/>
            <a:t>.</a:t>
          </a:r>
          <a:br>
            <a:rPr lang="en-US" altLang="ko-KR" sz="1100" baseline="0"/>
          </a:b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123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345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780</a:t>
          </a:r>
          <a:br>
            <a:rPr lang="en-US" altLang="ko-KR" sz="1100" baseline="0"/>
          </a:br>
          <a:r>
            <a:rPr lang="en-US" altLang="ko-KR" sz="1100" baseline="0"/>
            <a:t>     </a:t>
          </a:r>
        </a:p>
        <a:p>
          <a:r>
            <a:rPr lang="en-US" altLang="ko-KR" sz="1100" baseline="0">
              <a:effectLst/>
            </a:rPr>
            <a:t>  3) </a:t>
          </a:r>
          <a:r>
            <a:rPr lang="ko-KR" altLang="en-US" sz="1100" baseline="0">
              <a:effectLst/>
            </a:rPr>
            <a:t>각 유형에 맞도록 적절히 변환한다</a:t>
          </a:r>
          <a:r>
            <a:rPr lang="en-US" altLang="ko-KR" sz="1100" baseline="0">
              <a:effectLst/>
            </a:rPr>
            <a:t>.</a:t>
          </a:r>
          <a:endParaRPr lang="ko-KR" altLang="ko-KR">
            <a:effectLst/>
          </a:endParaRPr>
        </a:p>
        <a:p>
          <a:pPr lvl="0"/>
          <a:endParaRPr lang="en-US" altLang="ko-KR" sz="1100" baseline="0"/>
        </a:p>
        <a:p>
          <a:pPr lvl="0"/>
          <a:endParaRPr lang="en-US" altLang="ko-KR" sz="1100" baseline="0"/>
        </a:p>
        <a:p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방법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최초에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BFS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이용하여 모든 가능한 경로를 만들어 두고 쿼리에 경로를 찾아 답하는 방법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srcPuz[][]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아래 기본 모양으로 맞춘다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123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456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780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위 기본 모양을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destPuz[][]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맞춘다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275605</xdr:colOff>
      <xdr:row>0</xdr:row>
      <xdr:rowOff>140862</xdr:rowOff>
    </xdr:from>
    <xdr:to>
      <xdr:col>10</xdr:col>
      <xdr:colOff>199792</xdr:colOff>
      <xdr:row>2</xdr:row>
      <xdr:rowOff>134744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94EBD26-98EA-4970-90CE-DF4B1EC00758}"/>
            </a:ext>
          </a:extLst>
        </xdr:cNvPr>
        <xdr:cNvSpPr txBox="1"/>
      </xdr:nvSpPr>
      <xdr:spPr>
        <a:xfrm>
          <a:off x="450230" y="144037"/>
          <a:ext cx="4362837" cy="4098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먼저 </a:t>
          </a:r>
          <a:r>
            <a:rPr lang="en-US" altLang="ko-KR" sz="1100"/>
            <a:t>1</a:t>
          </a:r>
          <a:r>
            <a:rPr lang="ko-KR" altLang="en-US" sz="1100"/>
            <a:t>차원 구간합은 어떻게 계산할 수 있을까</a:t>
          </a:r>
          <a:r>
            <a:rPr lang="en-US" altLang="ko-KR" sz="1100"/>
            <a:t>?</a:t>
          </a:r>
          <a:endParaRPr lang="ko-KR" altLang="en-US" sz="1100"/>
        </a:p>
      </xdr:txBody>
    </xdr:sp>
    <xdr:clientData/>
  </xdr:twoCellAnchor>
  <xdr:twoCellAnchor>
    <xdr:from>
      <xdr:col>4</xdr:col>
      <xdr:colOff>435110</xdr:colOff>
      <xdr:row>3</xdr:row>
      <xdr:rowOff>354105</xdr:rowOff>
    </xdr:from>
    <xdr:to>
      <xdr:col>8</xdr:col>
      <xdr:colOff>16905</xdr:colOff>
      <xdr:row>5</xdr:row>
      <xdr:rowOff>16598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C4A62979-6C6A-4EFE-91F1-317E559114EA}"/>
            </a:ext>
          </a:extLst>
        </xdr:cNvPr>
        <xdr:cNvSpPr/>
      </xdr:nvSpPr>
      <xdr:spPr>
        <a:xfrm>
          <a:off x="2349181" y="1524319"/>
          <a:ext cx="1396081" cy="44263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39013</xdr:colOff>
      <xdr:row>3</xdr:row>
      <xdr:rowOff>130765</xdr:rowOff>
    </xdr:from>
    <xdr:to>
      <xdr:col>8</xdr:col>
      <xdr:colOff>77655</xdr:colOff>
      <xdr:row>5</xdr:row>
      <xdr:rowOff>80818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4D96249D-6906-4171-9911-2B784C3E3DAD}"/>
            </a:ext>
          </a:extLst>
        </xdr:cNvPr>
        <xdr:cNvSpPr/>
      </xdr:nvSpPr>
      <xdr:spPr>
        <a:xfrm>
          <a:off x="1485622" y="791562"/>
          <a:ext cx="2271064" cy="39058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85209</xdr:colOff>
      <xdr:row>3</xdr:row>
      <xdr:rowOff>359707</xdr:rowOff>
    </xdr:from>
    <xdr:to>
      <xdr:col>4</xdr:col>
      <xdr:colOff>449093</xdr:colOff>
      <xdr:row>5</xdr:row>
      <xdr:rowOff>12467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1D664D7C-71F1-47F7-9764-10B55DFCB323}"/>
            </a:ext>
          </a:extLst>
        </xdr:cNvPr>
        <xdr:cNvSpPr/>
      </xdr:nvSpPr>
      <xdr:spPr>
        <a:xfrm>
          <a:off x="1545709" y="1529921"/>
          <a:ext cx="817455" cy="432903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278779</xdr:colOff>
      <xdr:row>8</xdr:row>
      <xdr:rowOff>123770</xdr:rowOff>
    </xdr:from>
    <xdr:to>
      <xdr:col>12</xdr:col>
      <xdr:colOff>8730</xdr:colOff>
      <xdr:row>12</xdr:row>
      <xdr:rowOff>148828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173A66D-4309-49AC-8A73-D9F311D68E19}"/>
            </a:ext>
          </a:extLst>
        </xdr:cNvPr>
        <xdr:cNvSpPr txBox="1"/>
      </xdr:nvSpPr>
      <xdr:spPr>
        <a:xfrm>
          <a:off x="451420" y="1885895"/>
          <a:ext cx="5022279" cy="906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먼저 </a:t>
          </a:r>
          <a:r>
            <a:rPr lang="en-US" altLang="ko-KR" sz="1100"/>
            <a:t>1</a:t>
          </a:r>
          <a:r>
            <a:rPr lang="ko-KR" altLang="en-US" sz="1100"/>
            <a:t>차원 구간합은 </a:t>
          </a:r>
          <a:endParaRPr lang="en-US" altLang="ko-KR" sz="1100"/>
        </a:p>
        <a:p>
          <a:r>
            <a:rPr lang="en-US" altLang="ko-KR" sz="1100"/>
            <a:t>1. prefixSum[] </a:t>
          </a:r>
          <a:r>
            <a:rPr lang="ko-KR" altLang="en-US" sz="1100"/>
            <a:t>을 전처리하여 구해 놓는다</a:t>
          </a:r>
          <a:r>
            <a:rPr lang="en-US" altLang="ko-KR" sz="1100"/>
            <a:t>.</a:t>
          </a:r>
        </a:p>
        <a:p>
          <a:r>
            <a:rPr lang="en-US" altLang="ko-KR" sz="1100"/>
            <a:t>2.</a:t>
          </a:r>
          <a:r>
            <a:rPr lang="en-US" altLang="ko-KR" sz="1100" baseline="0"/>
            <a:t> subSum(s, e) </a:t>
          </a:r>
          <a:r>
            <a:rPr lang="ko-KR" altLang="en-US" sz="1100" baseline="0"/>
            <a:t>쿼리에 대한 답은 </a:t>
          </a:r>
          <a:r>
            <a:rPr lang="en-US" altLang="ko-KR" sz="1100" baseline="0"/>
            <a:t>prefixSum[e] - prefixSum[s - 1]</a:t>
          </a:r>
          <a:endParaRPr lang="ko-KR" altLang="en-US" sz="1100"/>
        </a:p>
      </xdr:txBody>
    </xdr:sp>
    <xdr:clientData/>
  </xdr:twoCellAnchor>
  <xdr:twoCellAnchor>
    <xdr:from>
      <xdr:col>1</xdr:col>
      <xdr:colOff>278780</xdr:colOff>
      <xdr:row>14</xdr:row>
      <xdr:rowOff>150606</xdr:rowOff>
    </xdr:from>
    <xdr:to>
      <xdr:col>10</xdr:col>
      <xdr:colOff>202967</xdr:colOff>
      <xdr:row>16</xdr:row>
      <xdr:rowOff>141313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FB7D2AD-D20B-4D21-B196-855A229EBBE1}"/>
            </a:ext>
          </a:extLst>
        </xdr:cNvPr>
        <xdr:cNvSpPr txBox="1"/>
      </xdr:nvSpPr>
      <xdr:spPr>
        <a:xfrm>
          <a:off x="453405" y="3084306"/>
          <a:ext cx="4362837" cy="412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 구간합은 어떻게 계산할 수 있을까</a:t>
          </a:r>
          <a:r>
            <a:rPr lang="en-US" altLang="ko-KR" sz="1100"/>
            <a:t>?</a:t>
          </a:r>
          <a:endParaRPr lang="ko-KR" altLang="en-US" sz="1100"/>
        </a:p>
      </xdr:txBody>
    </xdr:sp>
    <xdr:clientData/>
  </xdr:twoCellAnchor>
  <xdr:twoCellAnchor>
    <xdr:from>
      <xdr:col>3</xdr:col>
      <xdr:colOff>11741</xdr:colOff>
      <xdr:row>22</xdr:row>
      <xdr:rowOff>18854</xdr:rowOff>
    </xdr:from>
    <xdr:to>
      <xdr:col>6</xdr:col>
      <xdr:colOff>19707</xdr:colOff>
      <xdr:row>24</xdr:row>
      <xdr:rowOff>216775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64B2E375-965D-4D31-866E-6280FBB2A72C}"/>
            </a:ext>
          </a:extLst>
        </xdr:cNvPr>
        <xdr:cNvSpPr/>
      </xdr:nvSpPr>
      <xdr:spPr>
        <a:xfrm>
          <a:off x="1469066" y="4628954"/>
          <a:ext cx="1357341" cy="60749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6920</xdr:colOff>
      <xdr:row>22</xdr:row>
      <xdr:rowOff>30544</xdr:rowOff>
    </xdr:from>
    <xdr:to>
      <xdr:col>5</xdr:col>
      <xdr:colOff>433551</xdr:colOff>
      <xdr:row>23</xdr:row>
      <xdr:rowOff>197069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10592599-1D42-477F-B022-BBAB54EA886F}"/>
            </a:ext>
          </a:extLst>
        </xdr:cNvPr>
        <xdr:cNvSpPr/>
      </xdr:nvSpPr>
      <xdr:spPr>
        <a:xfrm>
          <a:off x="1464245" y="4643819"/>
          <a:ext cx="1325156" cy="3760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26088</xdr:colOff>
      <xdr:row>22</xdr:row>
      <xdr:rowOff>31606</xdr:rowOff>
    </xdr:from>
    <xdr:to>
      <xdr:col>5</xdr:col>
      <xdr:colOff>0</xdr:colOff>
      <xdr:row>24</xdr:row>
      <xdr:rowOff>183931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F2A50F87-5831-4BE4-A68F-8DD4162721FF}"/>
            </a:ext>
          </a:extLst>
        </xdr:cNvPr>
        <xdr:cNvSpPr/>
      </xdr:nvSpPr>
      <xdr:spPr>
        <a:xfrm>
          <a:off x="1483413" y="4644881"/>
          <a:ext cx="872437" cy="571425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65283</xdr:colOff>
      <xdr:row>22</xdr:row>
      <xdr:rowOff>57882</xdr:rowOff>
    </xdr:from>
    <xdr:to>
      <xdr:col>4</xdr:col>
      <xdr:colOff>374431</xdr:colOff>
      <xdr:row>23</xdr:row>
      <xdr:rowOff>164224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F76C7E37-A4D2-423B-941F-0C9101045640}"/>
            </a:ext>
          </a:extLst>
        </xdr:cNvPr>
        <xdr:cNvSpPr/>
      </xdr:nvSpPr>
      <xdr:spPr>
        <a:xfrm>
          <a:off x="1522608" y="4667982"/>
          <a:ext cx="759998" cy="319067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45911</xdr:colOff>
      <xdr:row>29</xdr:row>
      <xdr:rowOff>124111</xdr:rowOff>
    </xdr:from>
    <xdr:to>
      <xdr:col>18</xdr:col>
      <xdr:colOff>292429</xdr:colOff>
      <xdr:row>34</xdr:row>
      <xdr:rowOff>118242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C9C35B63-EAA5-4FE5-8252-9375DD6324C8}"/>
            </a:ext>
          </a:extLst>
        </xdr:cNvPr>
        <xdr:cNvSpPr txBox="1"/>
      </xdr:nvSpPr>
      <xdr:spPr>
        <a:xfrm>
          <a:off x="4208336" y="6204236"/>
          <a:ext cx="4304168" cy="1038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 </a:t>
          </a:r>
          <a:r>
            <a:rPr lang="en-US" altLang="ko-KR" sz="1100"/>
            <a:t>S[][](prefixSum)</a:t>
          </a:r>
          <a:r>
            <a:rPr lang="ko-KR" altLang="en-US" sz="1100"/>
            <a:t>을 구해보자</a:t>
          </a:r>
          <a:r>
            <a:rPr lang="en-US" altLang="ko-KR" sz="1100"/>
            <a:t>.</a:t>
          </a:r>
          <a:r>
            <a:rPr lang="ko-KR" altLang="en-US" sz="1100"/>
            <a:t> </a:t>
          </a:r>
          <a:endParaRPr lang="en-US" altLang="ko-KR" sz="1100"/>
        </a:p>
        <a:p>
          <a:r>
            <a:rPr lang="en-US" altLang="ko-KR" sz="1100"/>
            <a:t>S[i][j]</a:t>
          </a:r>
          <a:r>
            <a:rPr lang="en-US" altLang="ko-KR" sz="1100" baseline="0"/>
            <a:t> </a:t>
          </a:r>
          <a:r>
            <a:rPr lang="ko-KR" altLang="en-US" sz="1100" baseline="0"/>
            <a:t>를 </a:t>
          </a:r>
          <a:r>
            <a:rPr lang="en-US" altLang="ko-KR" sz="1100" baseline="0"/>
            <a:t>A[1][1] ~ A[i][j]</a:t>
          </a:r>
          <a:r>
            <a:rPr lang="ko-KR" altLang="en-US" sz="1100" baseline="0"/>
            <a:t>의 합으로 정의하면</a:t>
          </a:r>
          <a:endParaRPr lang="en-US" altLang="ko-KR" sz="1100" baseline="0"/>
        </a:p>
        <a:p>
          <a:r>
            <a:rPr lang="en-US" altLang="ko-KR" sz="1100" b="1">
              <a:solidFill>
                <a:schemeClr val="accent1">
                  <a:lumMod val="75000"/>
                </a:schemeClr>
              </a:solidFill>
            </a:rPr>
            <a:t>S[i][j] </a:t>
          </a:r>
          <a:r>
            <a:rPr lang="en-US" altLang="ko-KR" sz="1100"/>
            <a:t>= </a:t>
          </a:r>
          <a:r>
            <a:rPr lang="en-US" altLang="ko-KR" sz="1100" b="1">
              <a:solidFill>
                <a:schemeClr val="accent6">
                  <a:lumMod val="75000"/>
                </a:schemeClr>
              </a:solidFill>
            </a:rPr>
            <a:t>S[i][j-1] </a:t>
          </a:r>
          <a:r>
            <a:rPr lang="en-US" altLang="ko-KR" sz="1100"/>
            <a:t>+ </a:t>
          </a:r>
          <a:r>
            <a:rPr lang="en-US" altLang="ko-KR" sz="1100" b="1">
              <a:solidFill>
                <a:srgbClr val="FF0000"/>
              </a:solidFill>
            </a:rPr>
            <a:t>S[i-1][j] </a:t>
          </a:r>
          <a:r>
            <a:rPr lang="en-US" altLang="ko-KR" sz="1100"/>
            <a:t>- </a:t>
          </a:r>
          <a:r>
            <a:rPr lang="en-US" altLang="ko-KR" sz="1100" b="1">
              <a:solidFill>
                <a:srgbClr val="00B0F0"/>
              </a:solidFill>
            </a:rPr>
            <a:t>S[i-1][j-1] </a:t>
          </a:r>
          <a:r>
            <a:rPr lang="en-US" altLang="ko-KR" sz="1100" b="1" baseline="0">
              <a:solidFill>
                <a:srgbClr val="00B0F0"/>
              </a:solidFill>
            </a:rPr>
            <a:t> </a:t>
          </a:r>
          <a:r>
            <a:rPr lang="en-US" altLang="ko-KR" sz="1100" baseline="0"/>
            <a:t>+ </a:t>
          </a:r>
          <a:r>
            <a:rPr lang="en-US" altLang="ko-KR" sz="1100" b="1" baseline="0"/>
            <a:t>A[i][j];</a:t>
          </a:r>
          <a:endParaRPr lang="ko-KR" altLang="en-US" sz="1100" b="1"/>
        </a:p>
      </xdr:txBody>
    </xdr:sp>
    <xdr:clientData/>
  </xdr:twoCellAnchor>
  <xdr:twoCellAnchor>
    <xdr:from>
      <xdr:col>2</xdr:col>
      <xdr:colOff>30490</xdr:colOff>
      <xdr:row>45</xdr:row>
      <xdr:rowOff>161303</xdr:rowOff>
    </xdr:from>
    <xdr:to>
      <xdr:col>11</xdr:col>
      <xdr:colOff>299358</xdr:colOff>
      <xdr:row>49</xdr:row>
      <xdr:rowOff>136071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E0FA47C-AF88-46FF-82D2-E6327CFFB78A}"/>
            </a:ext>
          </a:extLst>
        </xdr:cNvPr>
        <xdr:cNvSpPr txBox="1"/>
      </xdr:nvSpPr>
      <xdr:spPr>
        <a:xfrm>
          <a:off x="1036965" y="9594228"/>
          <a:ext cx="4326518" cy="8097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</a:t>
          </a:r>
          <a:r>
            <a:rPr lang="en-US" altLang="ko-KR" sz="1100"/>
            <a:t> </a:t>
          </a:r>
          <a:r>
            <a:rPr lang="ko-KR" altLang="en-US" sz="1100"/>
            <a:t>배열 </a:t>
          </a:r>
          <a:r>
            <a:rPr lang="en-US" altLang="ko-KR" sz="1100"/>
            <a:t>A</a:t>
          </a:r>
          <a:r>
            <a:rPr lang="ko-KR" altLang="en-US" sz="1100"/>
            <a:t>에서 </a:t>
          </a:r>
          <a:r>
            <a:rPr lang="en-US" altLang="ko-KR" sz="1100"/>
            <a:t>A[sr][</a:t>
          </a:r>
          <a:r>
            <a:rPr lang="en-US" altLang="ko-KR" sz="1100" baseline="0"/>
            <a:t>sc] ~ A[er][ec] </a:t>
          </a:r>
          <a:r>
            <a:rPr lang="ko-KR" altLang="en-US" sz="1100" baseline="0"/>
            <a:t>부분합을 구하는 </a:t>
          </a:r>
          <a:endParaRPr lang="en-US" altLang="ko-KR" sz="1100" baseline="0"/>
        </a:p>
        <a:p>
          <a:r>
            <a:rPr lang="ko-KR" altLang="en-US" sz="1100" baseline="0"/>
            <a:t>쿼리에 대한 답은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다음과 같이 구할 수 있다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ans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= </a:t>
          </a:r>
          <a:r>
            <a:rPr lang="en-US" altLang="ko-KR" sz="11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S[er][ec]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</a:t>
          </a:r>
          <a:r>
            <a:rPr lang="en-US" altLang="ko-KR" sz="1100" b="1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S[er][sc-1]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</a:t>
          </a:r>
          <a:r>
            <a:rPr lang="en-US" altLang="ko-KR" sz="11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S[sr-1][ec]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+ </a:t>
          </a:r>
          <a:r>
            <a:rPr lang="en-US" altLang="ko-KR" sz="1100" b="1" baseline="0">
              <a:solidFill>
                <a:schemeClr val="accent2"/>
              </a:solidFill>
              <a:latin typeface="+mn-lt"/>
              <a:ea typeface="+mn-ea"/>
              <a:cs typeface="+mn-cs"/>
            </a:rPr>
            <a:t>S[sr-1][sc-1]</a:t>
          </a:r>
          <a:endParaRPr lang="ko-KR" altLang="en-US" sz="1100" b="1" baseline="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3122</xdr:colOff>
      <xdr:row>38</xdr:row>
      <xdr:rowOff>197560</xdr:rowOff>
    </xdr:from>
    <xdr:to>
      <xdr:col>8</xdr:col>
      <xdr:colOff>47624</xdr:colOff>
      <xdr:row>44</xdr:row>
      <xdr:rowOff>57150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DF7229-9943-4946-BD1D-7FC185C26808}"/>
            </a:ext>
          </a:extLst>
        </xdr:cNvPr>
        <xdr:cNvSpPr/>
      </xdr:nvSpPr>
      <xdr:spPr>
        <a:xfrm>
          <a:off x="1450922" y="8160460"/>
          <a:ext cx="2282877" cy="111689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17806</xdr:colOff>
      <xdr:row>38</xdr:row>
      <xdr:rowOff>200180</xdr:rowOff>
    </xdr:from>
    <xdr:to>
      <xdr:col>7</xdr:col>
      <xdr:colOff>419100</xdr:colOff>
      <xdr:row>40</xdr:row>
      <xdr:rowOff>206829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C75D9012-E6D5-43AF-8A47-2C674064E479}"/>
            </a:ext>
          </a:extLst>
        </xdr:cNvPr>
        <xdr:cNvSpPr/>
      </xdr:nvSpPr>
      <xdr:spPr>
        <a:xfrm>
          <a:off x="1471956" y="8166255"/>
          <a:ext cx="2204694" cy="4225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47406</xdr:colOff>
      <xdr:row>39</xdr:row>
      <xdr:rowOff>9526</xdr:rowOff>
    </xdr:from>
    <xdr:to>
      <xdr:col>4</xdr:col>
      <xdr:colOff>390524</xdr:colOff>
      <xdr:row>43</xdr:row>
      <xdr:rowOff>180975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FD7109A4-7D6F-4B5D-9FC6-E282FCB4F80E}"/>
            </a:ext>
          </a:extLst>
        </xdr:cNvPr>
        <xdr:cNvSpPr/>
      </xdr:nvSpPr>
      <xdr:spPr>
        <a:xfrm>
          <a:off x="1495206" y="8181976"/>
          <a:ext cx="790793" cy="1009649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78436</xdr:colOff>
      <xdr:row>39</xdr:row>
      <xdr:rowOff>26585</xdr:rowOff>
    </xdr:from>
    <xdr:to>
      <xdr:col>4</xdr:col>
      <xdr:colOff>339329</xdr:colOff>
      <xdr:row>40</xdr:row>
      <xdr:rowOff>190500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62F41E30-1020-4458-B62E-ED86D7536A25}"/>
            </a:ext>
          </a:extLst>
        </xdr:cNvPr>
        <xdr:cNvSpPr/>
      </xdr:nvSpPr>
      <xdr:spPr>
        <a:xfrm>
          <a:off x="1525045" y="8616944"/>
          <a:ext cx="707378" cy="384181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293914</xdr:colOff>
      <xdr:row>24</xdr:row>
      <xdr:rowOff>130628</xdr:rowOff>
    </xdr:from>
    <xdr:to>
      <xdr:col>14</xdr:col>
      <xdr:colOff>237218</xdr:colOff>
      <xdr:row>32</xdr:row>
      <xdr:rowOff>7711</xdr:rowOff>
    </xdr:to>
    <xdr:cxnSp macro="">
      <xdr:nvCxnSpPr>
        <xdr:cNvPr id="44" name="직선 화살표 연결선 43">
          <a:extLst>
            <a:ext uri="{FF2B5EF4-FFF2-40B4-BE49-F238E27FC236}">
              <a16:creationId xmlns:a16="http://schemas.microsoft.com/office/drawing/2014/main" id="{B7687BB0-4341-497F-B419-85F14398B37B}"/>
            </a:ext>
          </a:extLst>
        </xdr:cNvPr>
        <xdr:cNvCxnSpPr/>
      </xdr:nvCxnSpPr>
      <xdr:spPr>
        <a:xfrm flipH="1" flipV="1">
          <a:off x="2652939" y="5159828"/>
          <a:ext cx="4000954" cy="1556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151086</xdr:colOff>
      <xdr:row>3</xdr:row>
      <xdr:rowOff>144517</xdr:rowOff>
    </xdr:from>
    <xdr:to>
      <xdr:col>12</xdr:col>
      <xdr:colOff>449865</xdr:colOff>
      <xdr:row>25</xdr:row>
      <xdr:rowOff>6569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8AFAE8-26BC-4601-935F-277DDA775D7E}"/>
            </a:ext>
          </a:extLst>
        </xdr:cNvPr>
        <xdr:cNvSpPr txBox="1"/>
      </xdr:nvSpPr>
      <xdr:spPr>
        <a:xfrm>
          <a:off x="807983" y="794845"/>
          <a:ext cx="7524641" cy="4631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섞여있는 </a:t>
          </a:r>
          <a:r>
            <a:rPr lang="en-US" altLang="ko-KR" sz="1100"/>
            <a:t>3*3</a:t>
          </a:r>
          <a:r>
            <a:rPr lang="ko-KR" altLang="en-US" sz="1100"/>
            <a:t>크기의 </a:t>
          </a:r>
          <a:r>
            <a:rPr lang="en-US" altLang="ko-KR" sz="1100"/>
            <a:t>8puzzle</a:t>
          </a:r>
          <a:r>
            <a:rPr lang="en-US" altLang="ko-KR" sz="1100" baseline="0"/>
            <a:t>  srcPuz[3][3]</a:t>
          </a:r>
          <a:r>
            <a:rPr lang="ko-KR" altLang="en-US" sz="1100" baseline="0"/>
            <a:t>을 </a:t>
          </a:r>
          <a:r>
            <a:rPr lang="en-US" altLang="ko-KR" sz="1100" baseline="0"/>
            <a:t>destPuz[3][3]</a:t>
          </a:r>
          <a:r>
            <a:rPr lang="ko-KR" altLang="en-US" sz="1100" baseline="0"/>
            <a:t>으로 맞추는 작업을 </a:t>
          </a:r>
          <a:r>
            <a:rPr lang="en-US" altLang="ko-KR" sz="1100" baseline="0"/>
            <a:t>10,000</a:t>
          </a:r>
          <a:r>
            <a:rPr lang="ko-KR" altLang="en-US" sz="1100" baseline="0"/>
            <a:t>번 하는데 </a:t>
          </a:r>
          <a:br>
            <a:rPr lang="en-US" altLang="ko-KR" sz="1100" baseline="0"/>
          </a:br>
          <a:r>
            <a:rPr lang="en-US" altLang="ko-KR" sz="1100" baseline="0"/>
            <a:t>   </a:t>
          </a:r>
          <a:r>
            <a:rPr lang="ko-KR" altLang="en-US" sz="1100" b="1" baseline="0">
              <a:solidFill>
                <a:srgbClr val="FF0000"/>
              </a:solidFill>
            </a:rPr>
            <a:t>최소이동수</a:t>
          </a:r>
          <a:r>
            <a:rPr lang="ko-KR" altLang="en-US" sz="1100" baseline="0"/>
            <a:t>로 가능한 빠른시간에 실행하라</a:t>
          </a:r>
          <a:r>
            <a:rPr lang="en-US" altLang="ko-KR" sz="1100" baseline="0"/>
            <a:t>. 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문제 </a:t>
          </a:r>
          <a:r>
            <a:rPr lang="en-US" altLang="ko-KR" sz="1100" baseline="0"/>
            <a:t>B</a:t>
          </a:r>
          <a:r>
            <a:rPr lang="ko-KR" altLang="en-US" sz="1100" baseline="0"/>
            <a:t>와는 다르게 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최소이동수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빠르게 맞추어야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또한 두 종류의 퍼즐이 있을 수 있으므로 맞추지 못하는 경우가 발생할 수도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반환한다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아래와 같이 반전수의 합이 짝수인 경우와 홀수인 경우가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012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345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678 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210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543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876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해법 연구</a:t>
          </a:r>
          <a:r>
            <a:rPr lang="en-US" altLang="ko-KR" sz="1100" baseline="0"/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최초에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BFS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이용하여 모든 가능한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가지에 대하여 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경로를 만들어 두고 쿼리에 경로를 찾아 답하는 방법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114299</xdr:rowOff>
    </xdr:from>
    <xdr:to>
      <xdr:col>12</xdr:col>
      <xdr:colOff>314216</xdr:colOff>
      <xdr:row>18</xdr:row>
      <xdr:rowOff>178593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F4E623-4021-4A75-8803-29B4B6637AE7}"/>
            </a:ext>
          </a:extLst>
        </xdr:cNvPr>
        <xdr:cNvSpPr txBox="1"/>
      </xdr:nvSpPr>
      <xdr:spPr>
        <a:xfrm>
          <a:off x="673894" y="114299"/>
          <a:ext cx="7498447" cy="402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섞여있는 </a:t>
          </a:r>
          <a:r>
            <a:rPr lang="en-US" altLang="ko-KR" sz="1100"/>
            <a:t>3*3</a:t>
          </a:r>
          <a:r>
            <a:rPr lang="ko-KR" altLang="en-US" sz="1100"/>
            <a:t>크기의 </a:t>
          </a:r>
          <a:r>
            <a:rPr lang="en-US" altLang="ko-KR" sz="1100"/>
            <a:t> </a:t>
          </a:r>
          <a:r>
            <a:rPr lang="ko-KR" altLang="en-US" sz="1100"/>
            <a:t>반전수가 짝수인 퍼즐을</a:t>
          </a:r>
          <a:endParaRPr lang="en-US" altLang="ko-KR" sz="1100"/>
        </a:p>
        <a:p>
          <a:r>
            <a:rPr lang="en-US" altLang="ko-KR" sz="1100" baseline="0"/>
            <a:t>    </a:t>
          </a:r>
          <a:r>
            <a:rPr lang="ko-KR" altLang="en-US" sz="1100" b="1" baseline="0">
              <a:solidFill>
                <a:srgbClr val="FF0000"/>
              </a:solidFill>
            </a:rPr>
            <a:t>지역메모리 </a:t>
          </a:r>
          <a:r>
            <a:rPr lang="en-US" altLang="ko-KR" sz="1100" b="1" baseline="0">
              <a:solidFill>
                <a:srgbClr val="FF0000"/>
              </a:solidFill>
            </a:rPr>
            <a:t>1M</a:t>
          </a:r>
          <a:r>
            <a:rPr lang="ko-KR" altLang="en-US" sz="1100" b="1" baseline="0">
              <a:solidFill>
                <a:srgbClr val="FF0000"/>
              </a:solidFill>
            </a:rPr>
            <a:t>만을 사용</a:t>
          </a:r>
          <a:r>
            <a:rPr lang="ko-KR" altLang="en-US" sz="1100" baseline="0"/>
            <a:t>하여 </a:t>
          </a:r>
          <a:r>
            <a:rPr lang="ko-KR" altLang="en-US" sz="1100" b="1" baseline="0">
              <a:solidFill>
                <a:srgbClr val="FF0000"/>
              </a:solidFill>
            </a:rPr>
            <a:t>최소이동수</a:t>
          </a:r>
          <a:r>
            <a:rPr lang="ko-KR" altLang="en-US" sz="1100" baseline="0"/>
            <a:t>로 가능한 빠른시간에 맞추는 작업을 실행하라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문제 </a:t>
          </a:r>
          <a:r>
            <a:rPr lang="en-US" altLang="ko-KR" sz="1100" baseline="0"/>
            <a:t>A</a:t>
          </a:r>
          <a:r>
            <a:rPr lang="ko-KR" altLang="en-US" sz="1100" baseline="0"/>
            <a:t>와는 다르게  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지역메모리 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1M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만을 사용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하여 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최소이동수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빠르게 맞추어야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지역 메모리만 사용할 수 있으므로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BFS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전처리와 같은 방법을 사용할 수 없다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주어진 퍼즐에 대하여 일회성 최소이동수를 구해야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항상 맞출수 있는 경우만 주어진다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해법 연구</a:t>
          </a:r>
          <a:r>
            <a:rPr lang="en-US" altLang="ko-KR" sz="1100" baseline="0"/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Astar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알고리즘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(heap:pq)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Hash + bitCompressing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이용하여 해결할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탐색공간을 축소해서 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답이 나올 가능성이 높은 경우부터 탐색한다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16328</xdr:colOff>
      <xdr:row>20</xdr:row>
      <xdr:rowOff>52159</xdr:rowOff>
    </xdr:from>
    <xdr:to>
      <xdr:col>11</xdr:col>
      <xdr:colOff>281667</xdr:colOff>
      <xdr:row>24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9637A4-B251-4331-9249-1B0AF64E76F6}"/>
            </a:ext>
          </a:extLst>
        </xdr:cNvPr>
        <xdr:cNvSpPr txBox="1"/>
      </xdr:nvSpPr>
      <xdr:spPr>
        <a:xfrm>
          <a:off x="1216478" y="2776309"/>
          <a:ext cx="3865789" cy="9066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</a:t>
          </a:r>
          <a:r>
            <a:rPr lang="ko-KR" altLang="en-US" sz="1100"/>
            <a:t>차원에서는 </a:t>
          </a:r>
          <a:r>
            <a:rPr lang="en-US" altLang="ko-KR" sz="1100"/>
            <a:t>[lazy processing] </a:t>
          </a:r>
          <a:r>
            <a:rPr lang="ko-KR" altLang="en-US" sz="1100"/>
            <a:t>으로 처리할 수 있다</a:t>
          </a:r>
          <a:r>
            <a:rPr lang="en-US" altLang="ko-KR" sz="1100"/>
            <a:t>.</a:t>
          </a:r>
        </a:p>
        <a:p>
          <a:r>
            <a:rPr lang="en-US" altLang="ko-KR" sz="1100"/>
            <a:t>1. query(s, e, w)</a:t>
          </a:r>
          <a:r>
            <a:rPr lang="ko-KR" altLang="en-US" sz="1100"/>
            <a:t>에 대하여 </a:t>
          </a:r>
          <a:r>
            <a:rPr lang="en-US" altLang="ko-KR" sz="1100"/>
            <a:t>A[s] += w, A[e + 1] -= w</a:t>
          </a:r>
        </a:p>
        <a:p>
          <a:r>
            <a:rPr lang="en-US" altLang="ko-KR" sz="1100"/>
            <a:t>2. </a:t>
          </a:r>
          <a:r>
            <a:rPr lang="ko-KR" altLang="en-US" sz="1100"/>
            <a:t>모든 쿼리처리가 끝난후 </a:t>
          </a:r>
          <a:r>
            <a:rPr lang="ko-KR" altLang="en-US" sz="1100" b="1"/>
            <a:t>연속부분합</a:t>
          </a:r>
          <a:r>
            <a:rPr lang="ko-KR" altLang="en-US" sz="1100"/>
            <a:t>을 구하면 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2</xdr:col>
      <xdr:colOff>152401</xdr:colOff>
      <xdr:row>0</xdr:row>
      <xdr:rowOff>54428</xdr:rowOff>
    </xdr:from>
    <xdr:to>
      <xdr:col>13</xdr:col>
      <xdr:colOff>50281</xdr:colOff>
      <xdr:row>8</xdr:row>
      <xdr:rowOff>117230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88832D5-559C-4245-A489-96DEC3A8B031}"/>
            </a:ext>
          </a:extLst>
        </xdr:cNvPr>
        <xdr:cNvSpPr txBox="1"/>
      </xdr:nvSpPr>
      <xdr:spPr>
        <a:xfrm>
          <a:off x="1354016" y="54428"/>
          <a:ext cx="4330669" cy="1821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먼저 </a:t>
          </a:r>
          <a:r>
            <a:rPr lang="en-US" altLang="ko-KR" sz="1100"/>
            <a:t>1</a:t>
          </a:r>
          <a:r>
            <a:rPr lang="ko-KR" altLang="en-US" sz="1100"/>
            <a:t>차원인 경우를 생각해 보자</a:t>
          </a:r>
          <a:br>
            <a:rPr lang="en-US" altLang="ko-KR" sz="1100"/>
          </a:br>
          <a:r>
            <a:rPr lang="en-US" altLang="ko-KR" sz="1100"/>
            <a:t>  </a:t>
          </a:r>
          <a:r>
            <a:rPr lang="ko-KR" altLang="en-US" sz="1100"/>
            <a:t>아래와 같은 쿼리가 주어지는 경우 어떻게 계산할 수 있을까</a:t>
          </a:r>
          <a:r>
            <a:rPr lang="en-US" altLang="ko-KR" sz="1100"/>
            <a:t>?</a:t>
          </a:r>
        </a:p>
        <a:p>
          <a:r>
            <a:rPr lang="en-US" altLang="ko-KR" sz="1100"/>
            <a:t>N  Q</a:t>
          </a:r>
        </a:p>
        <a:p>
          <a:r>
            <a:rPr lang="en-US" altLang="ko-KR" sz="1100"/>
            <a:t>20 4</a:t>
          </a:r>
        </a:p>
        <a:p>
          <a:r>
            <a:rPr lang="en-US" altLang="ko-KR" sz="1100" b="1">
              <a:solidFill>
                <a:srgbClr val="7030A0"/>
              </a:solidFill>
            </a:rPr>
            <a:t>1 10</a:t>
          </a:r>
          <a:r>
            <a:rPr lang="en-US" altLang="ko-KR" sz="1100" b="1" baseline="0">
              <a:solidFill>
                <a:srgbClr val="7030A0"/>
              </a:solidFill>
            </a:rPr>
            <a:t> 1</a:t>
          </a:r>
        </a:p>
        <a:p>
          <a:r>
            <a:rPr lang="en-US" altLang="ko-KR" sz="1100" b="1" baseline="0">
              <a:solidFill>
                <a:srgbClr val="7030A0"/>
              </a:solidFill>
            </a:rPr>
            <a:t>3 8 5</a:t>
          </a:r>
        </a:p>
        <a:p>
          <a:r>
            <a:rPr lang="en-US" altLang="ko-KR" sz="1100" b="1">
              <a:solidFill>
                <a:srgbClr val="7030A0"/>
              </a:solidFill>
            </a:rPr>
            <a:t>7 15 3</a:t>
          </a:r>
        </a:p>
        <a:p>
          <a:r>
            <a:rPr lang="en-US" altLang="ko-KR" sz="1100" b="1">
              <a:solidFill>
                <a:srgbClr val="7030A0"/>
              </a:solidFill>
            </a:rPr>
            <a:t>9 19 2</a:t>
          </a:r>
          <a:endParaRPr lang="ko-KR" altLang="en-US" sz="1100" b="1">
            <a:solidFill>
              <a:srgbClr val="7030A0"/>
            </a:solidFill>
          </a:endParaRPr>
        </a:p>
      </xdr:txBody>
    </xdr:sp>
    <xdr:clientData/>
  </xdr:twoCellAnchor>
  <xdr:twoCellAnchor>
    <xdr:from>
      <xdr:col>2</xdr:col>
      <xdr:colOff>95251</xdr:colOff>
      <xdr:row>26</xdr:row>
      <xdr:rowOff>192907</xdr:rowOff>
    </xdr:from>
    <xdr:to>
      <xdr:col>16</xdr:col>
      <xdr:colOff>63500</xdr:colOff>
      <xdr:row>41</xdr:row>
      <xdr:rowOff>34925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BAAD88-4948-46AF-A07F-5AE70B0A221B}"/>
            </a:ext>
          </a:extLst>
        </xdr:cNvPr>
        <xdr:cNvSpPr txBox="1"/>
      </xdr:nvSpPr>
      <xdr:spPr>
        <a:xfrm>
          <a:off x="1295401" y="4174357"/>
          <a:ext cx="5568949" cy="23566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차원에서</a:t>
          </a:r>
          <a:r>
            <a:rPr lang="en-US" altLang="ko-KR" sz="1100"/>
            <a:t> </a:t>
          </a:r>
          <a:r>
            <a:rPr lang="ko-KR" altLang="en-US" sz="1100"/>
            <a:t>계산해 보자</a:t>
          </a:r>
          <a:r>
            <a:rPr lang="en-US" altLang="ko-KR" sz="1100"/>
            <a:t>.</a:t>
          </a: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아래와 같은 쿼리가 주어지는 경우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 특성에 맞는 방법을 사용할 수 있다</a:t>
          </a:r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(1)  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구간의 시작과 끝을 업데이트하기</a:t>
          </a:r>
          <a:endParaRPr lang="en-US" altLang="ko-KR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A[sr][sc] += w, A[sr][ec + 1] -= w,  A[er+1][sc] -= w, A[er+1][ec+1] += w</a:t>
          </a: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(2) 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연속구간합 구하기</a:t>
          </a:r>
          <a:endParaRPr lang="en-US" altLang="ko-KR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S[i][j] = S[i-1][j-1] + S[i][j-1] - S[i-1][j-1] + A[i][j]</a:t>
          </a:r>
        </a:p>
        <a:p>
          <a:endParaRPr lang="en-US" altLang="ko-K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Q</a:t>
          </a: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5 4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1 2 3 4 1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2 1 4 3 2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3 3 5 5 3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1 3 4 3 4</a:t>
          </a:r>
          <a:r>
            <a:rPr lang="ko-KR" altLang="en-US"/>
            <a:t> </a:t>
          </a:r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151676</xdr:colOff>
      <xdr:row>35</xdr:row>
      <xdr:rowOff>23753</xdr:rowOff>
    </xdr:from>
    <xdr:to>
      <xdr:col>26</xdr:col>
      <xdr:colOff>245242</xdr:colOff>
      <xdr:row>38</xdr:row>
      <xdr:rowOff>236484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6365917" y="6264270"/>
          <a:ext cx="4205739" cy="961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200" baseline="0"/>
            <a:t>   </a:t>
          </a:r>
        </a:p>
        <a:p>
          <a:r>
            <a:rPr lang="en-US" altLang="ko-KR" sz="1200" b="1" baseline="0">
              <a:solidFill>
                <a:schemeClr val="accent5">
                  <a:lumMod val="75000"/>
                </a:schemeClr>
              </a:solidFill>
            </a:rPr>
            <a:t>S[i][j] </a:t>
          </a:r>
          <a:r>
            <a:rPr lang="en-US" altLang="ko-KR" sz="1200" baseline="0"/>
            <a:t>= S[i-1][j] + S[i][j-1] - S[i-1][j-1] + </a:t>
          </a:r>
          <a:r>
            <a:rPr lang="en-US" altLang="ko-KR" sz="1200" baseline="0">
              <a:solidFill>
                <a:srgbClr val="FF0000"/>
              </a:solidFill>
            </a:rPr>
            <a:t>A[i][j]</a:t>
          </a:r>
        </a:p>
        <a:p>
          <a:endParaRPr lang="en-US" altLang="ko-KR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A[i][j]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en-US" altLang="ko-KR" sz="1200" b="1" baseline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S[i][j]</a:t>
          </a:r>
          <a:r>
            <a:rPr lang="en-US" altLang="ko-KR" sz="1200" baseline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-S[i-1][j]-S[i][j-1]+S[i-1][j-1]</a:t>
          </a:r>
          <a:endParaRPr lang="ko-KR" altLang="ko-KR" sz="12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11</xdr:col>
      <xdr:colOff>7326</xdr:colOff>
      <xdr:row>21</xdr:row>
      <xdr:rowOff>109903</xdr:rowOff>
    </xdr:from>
    <xdr:to>
      <xdr:col>26</xdr:col>
      <xdr:colOff>241788</xdr:colOff>
      <xdr:row>24</xdr:row>
      <xdr:rowOff>153864</xdr:rowOff>
    </xdr:to>
    <xdr:sp macro="" textlink="">
      <xdr:nvSpPr>
        <xdr:cNvPr id="3" name="위로 구부러진 화살표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0800000">
          <a:off x="6755422" y="2850172"/>
          <a:ext cx="3927231" cy="791307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231913</xdr:colOff>
      <xdr:row>1</xdr:row>
      <xdr:rowOff>77305</xdr:rowOff>
    </xdr:from>
    <xdr:to>
      <xdr:col>31</xdr:col>
      <xdr:colOff>208530</xdr:colOff>
      <xdr:row>18</xdr:row>
      <xdr:rowOff>138655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BBAEEA-8E57-40F8-AA0C-5683E525FBF9}"/>
            </a:ext>
          </a:extLst>
        </xdr:cNvPr>
        <xdr:cNvSpPr txBox="1"/>
      </xdr:nvSpPr>
      <xdr:spPr>
        <a:xfrm>
          <a:off x="5273261" y="325783"/>
          <a:ext cx="6735226" cy="42854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</a:t>
          </a:r>
          <a:r>
            <a:rPr lang="en-US" altLang="ko-KR" sz="1100" baseline="0"/>
            <a:t> TC 10000</a:t>
          </a:r>
          <a:r>
            <a:rPr lang="ko-KR" altLang="en-US" sz="1100" baseline="0"/>
            <a:t>개 중에 </a:t>
          </a:r>
          <a:r>
            <a:rPr lang="en-US" altLang="ko-KR" sz="1100" baseline="0"/>
            <a:t>8000 </a:t>
          </a:r>
          <a:r>
            <a:rPr lang="ko-KR" altLang="en-US" sz="1100" baseline="0"/>
            <a:t>이상을 맞춰야 </a:t>
          </a:r>
          <a:r>
            <a:rPr lang="en-US" altLang="ko-KR" sz="1100" baseline="0"/>
            <a:t>PASS</a:t>
          </a:r>
          <a:r>
            <a:rPr lang="ko-KR" altLang="en-US" sz="1100" baseline="0"/>
            <a:t>를 얻는다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하나의 </a:t>
          </a:r>
          <a:r>
            <a:rPr lang="en-US" altLang="ko-KR" sz="1100" baseline="0"/>
            <a:t>TC</a:t>
          </a:r>
          <a:r>
            <a:rPr lang="ko-KR" altLang="en-US" sz="1100" baseline="0"/>
            <a:t>에는 한변의 길이가 </a:t>
          </a:r>
          <a:r>
            <a:rPr lang="en-US" altLang="ko-KR" sz="1100" baseline="0"/>
            <a:t>10</a:t>
          </a:r>
          <a:r>
            <a:rPr lang="ko-KR" altLang="en-US" sz="1100" baseline="0"/>
            <a:t>이상인 사각형 </a:t>
          </a:r>
          <a:r>
            <a:rPr lang="en-US" altLang="ko-KR" sz="1100" baseline="0"/>
            <a:t>50</a:t>
          </a:r>
          <a:r>
            <a:rPr lang="ko-KR" altLang="en-US" sz="1100" baseline="0"/>
            <a:t>개가 그려진</a:t>
          </a:r>
          <a:r>
            <a:rPr lang="en-US" altLang="ko-KR" sz="1100" baseline="0"/>
            <a:t> </a:t>
          </a:r>
          <a:r>
            <a:rPr lang="ko-KR" altLang="en-US" sz="1100" baseline="0"/>
            <a:t>이미지를 제공한다</a:t>
          </a:r>
          <a:r>
            <a:rPr lang="en-US" altLang="ko-KR" sz="1100" baseline="0"/>
            <a:t>.</a:t>
          </a:r>
          <a:br>
            <a:rPr lang="en-US" altLang="ko-KR" sz="1100" baseline="0"/>
          </a:br>
          <a:r>
            <a:rPr lang="en-US" altLang="ko-KR" sz="1100" baseline="0"/>
            <a:t>    </a:t>
          </a:r>
          <a:r>
            <a:rPr lang="ko-KR" altLang="en-US" sz="1100" baseline="0"/>
            <a:t>사각형은 </a:t>
          </a:r>
          <a:r>
            <a:rPr lang="en-US" altLang="ko-KR" sz="1100" baseline="0"/>
            <a:t>1</a:t>
          </a:r>
          <a:r>
            <a:rPr lang="ko-KR" altLang="en-US" sz="1100" baseline="0"/>
            <a:t>들로 속이 꽉 채워진 사각형이며 여러 사각형이 겹쳐질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겹치는 경우 </a:t>
          </a:r>
          <a:r>
            <a:rPr lang="en-US" altLang="ko-KR" sz="1100" baseline="0"/>
            <a:t>1</a:t>
          </a:r>
          <a:r>
            <a:rPr lang="ko-KR" altLang="en-US" sz="1100" baseline="0"/>
            <a:t>씩 더해진다</a:t>
          </a:r>
          <a:r>
            <a:rPr lang="en-US" altLang="ko-KR" sz="1100" baseline="0"/>
            <a:t>. </a:t>
          </a:r>
          <a:r>
            <a:rPr lang="ko-KR" altLang="en-US" sz="1100" baseline="0"/>
            <a:t>예를 들어 </a:t>
          </a:r>
          <a:r>
            <a:rPr lang="en-US" altLang="ko-KR" sz="1100" baseline="0"/>
            <a:t>3</a:t>
          </a:r>
          <a:r>
            <a:rPr lang="ko-KR" altLang="en-US" sz="1100" baseline="0"/>
            <a:t>인 경우 </a:t>
          </a:r>
          <a:r>
            <a:rPr lang="en-US" altLang="ko-KR" sz="1100" baseline="0"/>
            <a:t>3</a:t>
          </a:r>
          <a:r>
            <a:rPr lang="ko-KR" altLang="en-US" sz="1100" baseline="0"/>
            <a:t>개의 사각형이 겹친 것을 의미한다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50</a:t>
          </a:r>
          <a:r>
            <a:rPr lang="ko-KR" altLang="en-US" sz="1100" baseline="0"/>
            <a:t>개의 사각형 이미지정보가 주어질 때</a:t>
          </a:r>
          <a:r>
            <a:rPr lang="en-US" altLang="ko-KR" sz="1100" baseline="0"/>
            <a:t>, </a:t>
          </a:r>
          <a:r>
            <a:rPr lang="ko-KR" altLang="en-US" sz="1100" baseline="0"/>
            <a:t>정사각형의 개수를 구하여 반환해야 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개중에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개만 맞아도 통과하는 것으로 하였을까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이유는 판정 불가한 경우도 있기 때문이다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[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눈내리는 겨울밤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정 반대이다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[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눈내리는 겨울밤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lazy processing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위하여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S[sr][sc] = 1, S[sr][ec + 1] = -1..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수행하고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마지막에 전체 테이블을 채웠다면 이 문제에서는 반대의 경우로 실행하고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S[sr][sc] = 1, S[sr][ec + 1] = -1..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인지 확인하는 것으로 사각형인지 판단할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그중 행과 열의 크기가 같은 경우라면 정사각형으로 판정할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5</xdr:col>
      <xdr:colOff>74543</xdr:colOff>
      <xdr:row>40</xdr:row>
      <xdr:rowOff>41413</xdr:rowOff>
    </xdr:from>
    <xdr:to>
      <xdr:col>37</xdr:col>
      <xdr:colOff>49696</xdr:colOff>
      <xdr:row>45</xdr:row>
      <xdr:rowOff>107674</xdr:rowOff>
    </xdr:to>
    <xdr:sp macro="" textlink="">
      <xdr:nvSpPr>
        <xdr:cNvPr id="7" name="별: 꼭짓점 32개 6">
          <a:extLst>
            <a:ext uri="{FF2B5EF4-FFF2-40B4-BE49-F238E27FC236}">
              <a16:creationId xmlns:a16="http://schemas.microsoft.com/office/drawing/2014/main" id="{50258972-41F8-B345-8A0E-A17D7BC71105}"/>
            </a:ext>
          </a:extLst>
        </xdr:cNvPr>
        <xdr:cNvSpPr/>
      </xdr:nvSpPr>
      <xdr:spPr>
        <a:xfrm>
          <a:off x="5367130" y="9980543"/>
          <a:ext cx="8009283" cy="1308653"/>
        </a:xfrm>
        <a:prstGeom prst="star32">
          <a:avLst>
            <a:gd name="adj" fmla="val 4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위</a:t>
          </a:r>
          <a:r>
            <a:rPr lang="ko-KR" altLang="en-US" sz="1100" baseline="0"/>
            <a:t> 방법으로 모든 정사각형을 찾을 수 있을까</a:t>
          </a:r>
          <a:r>
            <a:rPr lang="en-US" altLang="ko-KR" sz="1100" baseline="0"/>
            <a:t>?</a:t>
          </a:r>
        </a:p>
        <a:p>
          <a:pPr algn="ctr"/>
          <a:r>
            <a:rPr lang="ko-KR" altLang="en-US" sz="1100" baseline="0"/>
            <a:t>아래 그림은 한변의 길이가 </a:t>
          </a:r>
          <a:r>
            <a:rPr lang="en-US" altLang="ko-KR" sz="1100" baseline="0"/>
            <a:t>5 이상인 2개의 사각형을 그린 그림이다.</a:t>
          </a:r>
        </a:p>
        <a:p>
          <a:pPr algn="ctr"/>
          <a:r>
            <a:rPr lang="ko-KR" altLang="en-US" sz="1100" baseline="0"/>
            <a:t>정사각형은 몇 개가 될 까</a:t>
          </a:r>
          <a:r>
            <a:rPr lang="en-US" altLang="ko-KR" sz="1100" baseline="0"/>
            <a:t>?</a:t>
          </a:r>
          <a:endParaRPr lang="ko-KR" altLang="en-US" sz="1100"/>
        </a:p>
      </xdr:txBody>
    </xdr:sp>
    <xdr:clientData/>
  </xdr:twoCellAnchor>
  <xdr:twoCellAnchor>
    <xdr:from>
      <xdr:col>41</xdr:col>
      <xdr:colOff>74543</xdr:colOff>
      <xdr:row>48</xdr:row>
      <xdr:rowOff>215348</xdr:rowOff>
    </xdr:from>
    <xdr:to>
      <xdr:col>45</xdr:col>
      <xdr:colOff>132522</xdr:colOff>
      <xdr:row>63</xdr:row>
      <xdr:rowOff>182218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0F8DACCF-C393-7AB4-8B80-0B5A8FEFB1B6}"/>
            </a:ext>
          </a:extLst>
        </xdr:cNvPr>
        <xdr:cNvGrpSpPr/>
      </xdr:nvGrpSpPr>
      <xdr:grpSpPr>
        <a:xfrm>
          <a:off x="14298543" y="11877261"/>
          <a:ext cx="2377109" cy="3611218"/>
          <a:chOff x="6013173" y="12200283"/>
          <a:chExt cx="2385392" cy="3694043"/>
        </a:xfrm>
      </xdr:grpSpPr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7A96808B-70DC-D22F-31CF-E0998D47876C}"/>
              </a:ext>
            </a:extLst>
          </xdr:cNvPr>
          <xdr:cNvSpPr/>
        </xdr:nvSpPr>
        <xdr:spPr>
          <a:xfrm>
            <a:off x="6021457" y="12200283"/>
            <a:ext cx="2377108" cy="2443369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F660ED5D-03D7-5FB0-4B36-2B9DDB6DE96F}"/>
              </a:ext>
            </a:extLst>
          </xdr:cNvPr>
          <xdr:cNvSpPr/>
        </xdr:nvSpPr>
        <xdr:spPr>
          <a:xfrm>
            <a:off x="6013173" y="14651934"/>
            <a:ext cx="1184413" cy="1242392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42</xdr:col>
      <xdr:colOff>16565</xdr:colOff>
      <xdr:row>49</xdr:row>
      <xdr:rowOff>91110</xdr:rowOff>
    </xdr:from>
    <xdr:to>
      <xdr:col>45</xdr:col>
      <xdr:colOff>339587</xdr:colOff>
      <xdr:row>64</xdr:row>
      <xdr:rowOff>107674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882382A6-6542-9CCE-4199-C331F7BB3327}"/>
            </a:ext>
          </a:extLst>
        </xdr:cNvPr>
        <xdr:cNvGrpSpPr/>
      </xdr:nvGrpSpPr>
      <xdr:grpSpPr>
        <a:xfrm>
          <a:off x="14505608" y="11995980"/>
          <a:ext cx="2377109" cy="3660911"/>
          <a:chOff x="6013174" y="12158871"/>
          <a:chExt cx="2385391" cy="3743738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84F38B0E-E086-40D2-46E3-F54ECD7A281E}"/>
              </a:ext>
            </a:extLst>
          </xdr:cNvPr>
          <xdr:cNvSpPr/>
        </xdr:nvSpPr>
        <xdr:spPr>
          <a:xfrm>
            <a:off x="6013174" y="12158871"/>
            <a:ext cx="1192695" cy="3743738"/>
          </a:xfrm>
          <a:prstGeom prst="rect">
            <a:avLst/>
          </a:prstGeom>
          <a:noFill/>
          <a:ln w="28575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16C6D018-50C7-434A-A426-680C8C7958B9}"/>
              </a:ext>
            </a:extLst>
          </xdr:cNvPr>
          <xdr:cNvSpPr/>
        </xdr:nvSpPr>
        <xdr:spPr>
          <a:xfrm>
            <a:off x="7205870" y="12158872"/>
            <a:ext cx="1192695" cy="2484780"/>
          </a:xfrm>
          <a:prstGeom prst="rect">
            <a:avLst/>
          </a:prstGeom>
          <a:noFill/>
          <a:ln w="28575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0</xdr:row>
      <xdr:rowOff>161925</xdr:rowOff>
    </xdr:from>
    <xdr:to>
      <xdr:col>18</xdr:col>
      <xdr:colOff>219075</xdr:colOff>
      <xdr:row>27</xdr:row>
      <xdr:rowOff>6350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9EFB3B2A-74F3-4B86-A9CF-4A857FAE913D}"/>
            </a:ext>
          </a:extLst>
        </xdr:cNvPr>
        <xdr:cNvGrpSpPr/>
      </xdr:nvGrpSpPr>
      <xdr:grpSpPr>
        <a:xfrm>
          <a:off x="205133" y="161925"/>
          <a:ext cx="6032638" cy="5807903"/>
          <a:chOff x="933450" y="234950"/>
          <a:chExt cx="6035675" cy="5508625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920225FD-6C5F-0EFF-657D-F7453E8ED229}"/>
              </a:ext>
            </a:extLst>
          </xdr:cNvPr>
          <xdr:cNvSpPr txBox="1"/>
        </xdr:nvSpPr>
        <xdr:spPr>
          <a:xfrm>
            <a:off x="933450" y="234950"/>
            <a:ext cx="6035675" cy="55086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[</a:t>
            </a:r>
            <a:r>
              <a:rPr lang="ko-KR" altLang="en-US" sz="1100"/>
              <a:t>문제 개요</a:t>
            </a:r>
            <a:r>
              <a:rPr lang="en-US" altLang="ko-KR" sz="1100"/>
              <a:t>]</a:t>
            </a:r>
          </a:p>
          <a:p>
            <a:r>
              <a:rPr lang="en-US" altLang="ko-KR" sz="1100"/>
              <a:t>A(2~36)</a:t>
            </a:r>
            <a:r>
              <a:rPr lang="ko-KR" altLang="en-US" sz="1100"/>
              <a:t>진법수 </a:t>
            </a:r>
            <a:r>
              <a:rPr lang="en-US" altLang="ko-KR" sz="1100"/>
              <a:t>S</a:t>
            </a:r>
            <a:r>
              <a:rPr lang="ko-KR" altLang="en-US" sz="1100"/>
              <a:t>를 </a:t>
            </a:r>
            <a:r>
              <a:rPr lang="en-US" altLang="ko-KR" sz="1100"/>
              <a:t>B(2~36)</a:t>
            </a:r>
            <a:r>
              <a:rPr lang="ko-KR" altLang="en-US" sz="1100"/>
              <a:t>진법수로 바꾸어 출력하는 것은</a:t>
            </a:r>
            <a:endParaRPr lang="en-US" altLang="ko-KR" sz="1100"/>
          </a:p>
          <a:p>
            <a:r>
              <a:rPr lang="ko-KR" altLang="en-US" sz="1100"/>
              <a:t>최대 </a:t>
            </a:r>
            <a:r>
              <a:rPr lang="en-US" altLang="ko-KR" sz="1100"/>
              <a:t>100</a:t>
            </a:r>
            <a:r>
              <a:rPr lang="ko-KR" altLang="en-US" sz="1100"/>
              <a:t>번 실행하는 문제이다</a:t>
            </a:r>
            <a:r>
              <a:rPr lang="en-US" altLang="ko-KR" sz="1100"/>
              <a:t>.</a:t>
            </a:r>
          </a:p>
          <a:p>
            <a:endParaRPr lang="en-US" altLang="ko-KR" sz="1100"/>
          </a:p>
          <a:p>
            <a:r>
              <a:rPr lang="en-US" altLang="ko-KR" sz="1100"/>
              <a:t>[</a:t>
            </a:r>
            <a:r>
              <a:rPr lang="ko-KR" altLang="en-US" sz="1100"/>
              <a:t>문제 분석</a:t>
            </a:r>
            <a:r>
              <a:rPr lang="en-US" altLang="ko-KR" sz="1100"/>
              <a:t>]</a:t>
            </a:r>
          </a:p>
          <a:p>
            <a:r>
              <a:rPr lang="en-US" altLang="ko-KR" sz="1100"/>
              <a:t>1. S</a:t>
            </a:r>
            <a:r>
              <a:rPr lang="ko-KR" altLang="en-US" sz="1100"/>
              <a:t>에 포함된 문자는 </a:t>
            </a:r>
            <a:r>
              <a:rPr lang="en-US" altLang="ko-KR" sz="1100"/>
              <a:t>'0' ~ '9', 'A'</a:t>
            </a:r>
            <a:r>
              <a:rPr lang="en-US" altLang="ko-KR" sz="1100" baseline="0"/>
              <a:t> ~'Z' </a:t>
            </a:r>
            <a:r>
              <a:rPr lang="ko-KR" altLang="en-US" sz="1100" baseline="0"/>
              <a:t>이므로 </a:t>
            </a:r>
            <a:r>
              <a:rPr lang="en-US" altLang="ko-KR" sz="1100" baseline="0"/>
              <a:t>S</a:t>
            </a:r>
            <a:r>
              <a:rPr lang="ko-KR" altLang="en-US" sz="1100" baseline="0"/>
              <a:t>는 문자열로 처리되어야 한다</a:t>
            </a:r>
            <a:r>
              <a:rPr lang="en-US" altLang="ko-KR" sz="1100" baseline="0"/>
              <a:t>.</a:t>
            </a:r>
            <a:endParaRPr lang="en-US" altLang="ko-KR" sz="1100"/>
          </a:p>
          <a:p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2. 0≤​ S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를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10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진수로 바꾼수 ≤​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</a:t>
            </a:r>
            <a:r>
              <a:rPr lang="en-US" altLang="ko-KR" sz="1100" b="0" i="0" baseline="30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63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-1 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범위이므로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의 최대 길이는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64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자리 이하 문자열이다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.</a:t>
            </a:r>
          </a:p>
          <a:p>
            <a:endPara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어떻게 진법변환할 것인가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?</a:t>
            </a:r>
            <a:endParaRPr lang="en-US" altLang="ko-KR" sz="1100"/>
          </a:p>
          <a:p>
            <a:endParaRPr lang="en-US" altLang="ko-KR" sz="1100"/>
          </a:p>
          <a:p>
            <a:r>
              <a:rPr lang="en-US" altLang="ko-KR" sz="1100"/>
              <a:t>[</a:t>
            </a:r>
            <a:r>
              <a:rPr lang="ko-KR" altLang="en-US" sz="1100"/>
              <a:t>해법 연구</a:t>
            </a:r>
            <a:r>
              <a:rPr lang="en-US" altLang="ko-KR" sz="1100"/>
              <a:t>]</a:t>
            </a:r>
          </a:p>
          <a:p>
            <a:r>
              <a:rPr lang="ko-KR" altLang="en-US" sz="1100"/>
              <a:t>우리는 </a:t>
            </a:r>
            <a:r>
              <a:rPr lang="en-US" altLang="ko-KR" sz="1100"/>
              <a:t>10</a:t>
            </a:r>
            <a:r>
              <a:rPr lang="ko-KR" altLang="en-US" sz="1100"/>
              <a:t>진법이 익숙하다</a:t>
            </a:r>
            <a:r>
              <a:rPr lang="en-US" altLang="ko-KR" sz="1100"/>
              <a:t>. </a:t>
            </a:r>
          </a:p>
          <a:p>
            <a:r>
              <a:rPr lang="ko-KR" altLang="en-US" sz="1100"/>
              <a:t>이에 맞추어 컴퓨터도 십진수로 변환하여 연산 결과를 보여준다</a:t>
            </a:r>
            <a:r>
              <a:rPr lang="en-US" altLang="ko-KR" sz="1100"/>
              <a:t>.</a:t>
            </a:r>
          </a:p>
          <a:p>
            <a:r>
              <a:rPr lang="ko-KR" altLang="en-US" sz="1100"/>
              <a:t>따라서 우리는 다음과 같은 프로세스를 생각할 수 있다</a:t>
            </a:r>
            <a:r>
              <a:rPr lang="en-US" altLang="ko-KR" sz="1100"/>
              <a:t>.</a:t>
            </a:r>
          </a:p>
          <a:p>
            <a:r>
              <a:rPr lang="en-US" altLang="ko-KR" sz="1100"/>
              <a:t>A</a:t>
            </a:r>
            <a:r>
              <a:rPr lang="ko-KR" altLang="en-US" sz="1100"/>
              <a:t>진법수를 먼저 </a:t>
            </a:r>
            <a:r>
              <a:rPr lang="en-US" altLang="ko-KR" sz="1100"/>
              <a:t>10</a:t>
            </a:r>
            <a:r>
              <a:rPr lang="ko-KR" altLang="en-US" sz="1100"/>
              <a:t>진법수 </a:t>
            </a:r>
            <a:r>
              <a:rPr lang="en-US" altLang="ko-KR" sz="1100"/>
              <a:t>d</a:t>
            </a:r>
            <a:r>
              <a:rPr lang="ko-KR" altLang="en-US" sz="1100"/>
              <a:t>로 바꾼다</a:t>
            </a:r>
            <a:r>
              <a:rPr lang="en-US" altLang="ko-KR" sz="1100"/>
              <a:t>. </a:t>
            </a:r>
            <a:r>
              <a:rPr lang="ko-KR" altLang="en-US" sz="1100"/>
              <a:t>이때</a:t>
            </a:r>
            <a:r>
              <a:rPr lang="en-US" altLang="ko-KR" sz="1100"/>
              <a:t>, d</a:t>
            </a:r>
            <a:r>
              <a:rPr lang="ko-KR" altLang="en-US" sz="1100"/>
              <a:t>는 </a:t>
            </a:r>
            <a:r>
              <a:rPr lang="en-US" altLang="ko-KR" sz="1100"/>
              <a:t>long long</a:t>
            </a:r>
            <a:r>
              <a:rPr lang="en-US" altLang="ko-KR" sz="1100" baseline="0"/>
              <a:t> </a:t>
            </a:r>
            <a:r>
              <a:rPr lang="ko-KR" altLang="en-US" sz="1100" baseline="0"/>
              <a:t>타입이어야 한다</a:t>
            </a:r>
            <a:r>
              <a:rPr lang="en-US" altLang="ko-KR" sz="1100" baseline="0"/>
              <a:t>.</a:t>
            </a:r>
          </a:p>
          <a:p>
            <a:r>
              <a:rPr lang="ko-KR" altLang="en-US" sz="1100" baseline="0"/>
              <a:t>이제 </a:t>
            </a:r>
            <a:r>
              <a:rPr lang="en-US" altLang="ko-KR" sz="1100" baseline="0"/>
              <a:t>d</a:t>
            </a:r>
            <a:r>
              <a:rPr lang="ko-KR" altLang="en-US" sz="1100" baseline="0"/>
              <a:t>를 </a:t>
            </a:r>
            <a:r>
              <a:rPr lang="en-US" altLang="ko-KR" sz="1100" baseline="0"/>
              <a:t>B</a:t>
            </a:r>
            <a:r>
              <a:rPr lang="ko-KR" altLang="en-US" sz="1100" baseline="0"/>
              <a:t>진법수로 바꾼다</a:t>
            </a:r>
            <a:r>
              <a:rPr lang="en-US" altLang="ko-KR" sz="1100" baseline="0"/>
              <a:t>.</a:t>
            </a:r>
          </a:p>
          <a:p>
            <a:endParaRPr lang="en-US" altLang="ko-KR" sz="1100" baseline="0"/>
          </a:p>
          <a:p>
            <a:endParaRPr lang="en-US" altLang="ko-KR" sz="1100"/>
          </a:p>
          <a:p>
            <a:r>
              <a:rPr lang="en-US" altLang="ko-KR" sz="1100"/>
              <a:t>1) A</a:t>
            </a:r>
            <a:r>
              <a:rPr lang="ko-KR" altLang="en-US" sz="1100"/>
              <a:t>진법수를 </a:t>
            </a:r>
            <a:r>
              <a:rPr lang="en-US" altLang="ko-KR" sz="1100"/>
              <a:t>10</a:t>
            </a:r>
            <a:r>
              <a:rPr lang="ko-KR" altLang="en-US" sz="1100"/>
              <a:t>진법수</a:t>
            </a:r>
            <a:r>
              <a:rPr lang="ko-KR" altLang="en-US" sz="1100" baseline="0"/>
              <a:t> </a:t>
            </a:r>
            <a:r>
              <a:rPr lang="en-US" altLang="ko-KR" sz="1100" baseline="0"/>
              <a:t>d</a:t>
            </a:r>
            <a:r>
              <a:rPr lang="ko-KR" altLang="en-US" sz="1100" baseline="0"/>
              <a:t>로 바꿀때 </a:t>
            </a:r>
            <a:r>
              <a:rPr lang="en-US" altLang="ko-KR" sz="1100" baseline="0"/>
              <a:t>Horner's method</a:t>
            </a:r>
            <a:r>
              <a:rPr lang="ko-KR" altLang="en-US" sz="1100" baseline="0"/>
              <a:t>를 사용할 수 있다</a:t>
            </a:r>
            <a:r>
              <a:rPr lang="en-US" altLang="ko-KR" sz="1100" baseline="0"/>
              <a:t>.</a:t>
            </a:r>
          </a:p>
          <a:p>
            <a:r>
              <a:rPr lang="en-US" altLang="ko-KR" sz="1100" baseline="0"/>
              <a:t>2) 10</a:t>
            </a:r>
            <a:r>
              <a:rPr lang="ko-KR" altLang="en-US" sz="1100" baseline="0"/>
              <a:t>진법수 </a:t>
            </a:r>
            <a:r>
              <a:rPr lang="en-US" altLang="ko-KR" sz="1100" baseline="0"/>
              <a:t>d</a:t>
            </a:r>
            <a:r>
              <a:rPr lang="ko-KR" altLang="en-US" sz="1100" baseline="0"/>
              <a:t>를 </a:t>
            </a:r>
            <a:r>
              <a:rPr lang="en-US" altLang="ko-KR" sz="1100" baseline="0"/>
              <a:t>B</a:t>
            </a:r>
            <a:r>
              <a:rPr lang="ko-KR" altLang="en-US" sz="1100" baseline="0"/>
              <a:t>진법수로 바꿀때 </a:t>
            </a:r>
            <a:r>
              <a:rPr lang="en-US" altLang="ko-KR" sz="1100" baseline="0"/>
              <a:t>Horner's method</a:t>
            </a:r>
            <a:r>
              <a:rPr lang="ko-KR" altLang="en-US" sz="1100" baseline="0"/>
              <a:t>를 역으로 사용할 수 있다</a:t>
            </a:r>
            <a:r>
              <a:rPr lang="en-US" altLang="ko-KR" sz="1100" baseline="0"/>
              <a:t>.</a:t>
            </a:r>
          </a:p>
          <a:p>
            <a:endParaRPr lang="en-US" altLang="ko-KR" sz="1100" baseline="0"/>
          </a:p>
          <a:p>
            <a:endPara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ko-KR" altLang="en-US" sz="1100"/>
          </a:p>
        </xdr:txBody>
      </xdr:sp>
      <xdr:sp macro="" textlink="">
        <xdr:nvSpPr>
          <xdr:cNvPr id="4" name="사각형: 둥근 모서리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0A65DFC-5BDF-C48A-9E7F-DEE3277B1DDB}"/>
              </a:ext>
            </a:extLst>
          </xdr:cNvPr>
          <xdr:cNvSpPr/>
        </xdr:nvSpPr>
        <xdr:spPr>
          <a:xfrm>
            <a:off x="1041399" y="4879975"/>
            <a:ext cx="1577975" cy="339725"/>
          </a:xfrm>
          <a:prstGeom prst="roundRect">
            <a:avLst/>
          </a:prstGeom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 b="0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[Horner's method] </a:t>
            </a:r>
            <a:endParaRPr lang="ko-KR" altLang="ko-KR">
              <a:effectLst/>
            </a:endParaRPr>
          </a:p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19</xdr:col>
      <xdr:colOff>304800</xdr:colOff>
      <xdr:row>1</xdr:row>
      <xdr:rowOff>133351</xdr:rowOff>
    </xdr:from>
    <xdr:to>
      <xdr:col>37</xdr:col>
      <xdr:colOff>247650</xdr:colOff>
      <xdr:row>4</xdr:row>
      <xdr:rowOff>171451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A98BA22-E5E8-451C-9517-88FDEB416BF0}"/>
            </a:ext>
          </a:extLst>
        </xdr:cNvPr>
        <xdr:cNvSpPr txBox="1"/>
      </xdr:nvSpPr>
      <xdr:spPr>
        <a:xfrm>
          <a:off x="6686550" y="349251"/>
          <a:ext cx="61150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A진법수</a:t>
          </a:r>
          <a:r>
            <a:rPr lang="en-US" altLang="ko-KR" sz="1100" baseline="0"/>
            <a:t>                  =&gt;                      10진법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=&gt;                      B진법수</a:t>
          </a:r>
        </a:p>
        <a:p>
          <a:pPr algn="ctr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Horner's method</a:t>
          </a:r>
          <a:r>
            <a:rPr lang="en-US" altLang="ko-KR" sz="1100" baseline="0"/>
            <a:t>                                  역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Horner's method </a:t>
          </a:r>
          <a:endParaRPr lang="ko-KR" altLang="en-US" sz="1100"/>
        </a:p>
      </xdr:txBody>
    </xdr:sp>
    <xdr:clientData/>
  </xdr:twoCellAnchor>
  <xdr:twoCellAnchor>
    <xdr:from>
      <xdr:col>19</xdr:col>
      <xdr:colOff>304800</xdr:colOff>
      <xdr:row>7</xdr:row>
      <xdr:rowOff>190501</xdr:rowOff>
    </xdr:from>
    <xdr:to>
      <xdr:col>37</xdr:col>
      <xdr:colOff>247650</xdr:colOff>
      <xdr:row>27</xdr:row>
      <xdr:rowOff>28575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766EED6-44A9-4AFA-9EEE-379807582455}"/>
            </a:ext>
          </a:extLst>
        </xdr:cNvPr>
        <xdr:cNvSpPr txBox="1"/>
      </xdr:nvSpPr>
      <xdr:spPr>
        <a:xfrm>
          <a:off x="6686550" y="1701801"/>
          <a:ext cx="6115050" cy="4156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400" b="1"/>
            <a:t>[Horner's</a:t>
          </a:r>
          <a:r>
            <a:rPr lang="en-US" altLang="ko-KR" sz="1400" b="1" baseline="0"/>
            <a:t> Method]</a:t>
          </a:r>
        </a:p>
        <a:p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 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1101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자리수별 가중치를 주어 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진수로 나타내면 아래와 같다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 </a:t>
          </a:r>
          <a:endParaRPr lang="ko-KR" altLang="ko-KR" sz="1400">
            <a:effectLst/>
          </a:endParaRPr>
        </a:p>
        <a:p>
          <a:r>
            <a:rPr lang="en-US" altLang="ko-KR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4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 </a:t>
          </a:r>
          <a:endParaRPr lang="ko-KR" altLang="ko-KR" sz="1400">
            <a:effectLst/>
          </a:endParaRPr>
        </a:p>
        <a:p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(((0*2 + </a:t>
          </a:r>
          <a:r>
            <a:rPr lang="en-US" altLang="ko-KR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2 +</a:t>
          </a:r>
          <a:r>
            <a:rPr lang="en-US" altLang="ko-KR" sz="14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2 + </a:t>
          </a:r>
          <a:r>
            <a:rPr lang="en-US" altLang="ko-KR" sz="14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2 +</a:t>
          </a:r>
          <a:r>
            <a:rPr lang="en-US" altLang="ko-KR" sz="14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 같다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altLang="ko-K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[Horner's</a:t>
          </a:r>
          <a:r>
            <a:rPr lang="en-US" altLang="ko-K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Method 역]</a:t>
          </a:r>
          <a:endParaRPr lang="ko-KR" altLang="ko-KR" sz="1400">
            <a:effectLst/>
          </a:endParaRPr>
        </a:p>
        <a:p>
          <a:r>
            <a:rPr lang="en-US" altLang="ko-KR" sz="1100" baseline="0"/>
            <a:t>10진수 13을 2진수로 나타내기</a:t>
          </a:r>
        </a:p>
        <a:p>
          <a:r>
            <a:rPr lang="en-US" altLang="ko-KR" sz="1100" baseline="0"/>
            <a:t>2)</a:t>
          </a:r>
          <a:r>
            <a:rPr lang="en-US" altLang="ko-KR" sz="1100" u="sng" baseline="0"/>
            <a:t>    13 </a:t>
          </a:r>
          <a:r>
            <a:rPr lang="en-US" altLang="ko-KR" sz="1100" baseline="0"/>
            <a:t> ... 1</a:t>
          </a:r>
        </a:p>
        <a:p>
          <a:r>
            <a:rPr lang="en-US" altLang="ko-KR" sz="1100" baseline="0"/>
            <a:t>2)</a:t>
          </a:r>
          <a:r>
            <a:rPr lang="en-US" altLang="ko-KR" sz="1100" u="sng" baseline="0"/>
            <a:t>      6</a:t>
          </a:r>
          <a:r>
            <a:rPr lang="en-US" altLang="ko-KR" sz="1100" baseline="0"/>
            <a:t>  ... 0</a:t>
          </a:r>
        </a:p>
        <a:p>
          <a:r>
            <a:rPr lang="en-US" altLang="ko-KR" sz="1100" baseline="0"/>
            <a:t>2)</a:t>
          </a:r>
          <a:r>
            <a:rPr lang="en-US" altLang="ko-KR" sz="1100" u="sng" baseline="0"/>
            <a:t>      3</a:t>
          </a:r>
          <a:r>
            <a:rPr lang="en-US" altLang="ko-KR" sz="1100" baseline="0"/>
            <a:t>  ... 1</a:t>
          </a:r>
        </a:p>
        <a:p>
          <a:r>
            <a:rPr lang="en-US" altLang="ko-KR" sz="1100" baseline="0"/>
            <a:t>   </a:t>
          </a:r>
          <a:r>
            <a:rPr lang="en-US" altLang="ko-KR" sz="1100" u="sng" baseline="0"/>
            <a:t>      1</a:t>
          </a:r>
          <a:r>
            <a:rPr lang="en-US" altLang="ko-KR" sz="1100" baseline="0"/>
            <a:t>  ... 1</a:t>
          </a:r>
        </a:p>
      </xdr:txBody>
    </xdr:sp>
    <xdr:clientData/>
  </xdr:twoCellAnchor>
  <xdr:twoCellAnchor>
    <xdr:from>
      <xdr:col>22</xdr:col>
      <xdr:colOff>38100</xdr:colOff>
      <xdr:row>18</xdr:row>
      <xdr:rowOff>66674</xdr:rowOff>
    </xdr:from>
    <xdr:to>
      <xdr:col>22</xdr:col>
      <xdr:colOff>123825</xdr:colOff>
      <xdr:row>21</xdr:row>
      <xdr:rowOff>171449</xdr:rowOff>
    </xdr:to>
    <xdr:sp macro="" textlink="">
      <xdr:nvSpPr>
        <xdr:cNvPr id="7" name="화살표: 위쪽 6">
          <a:extLst>
            <a:ext uri="{FF2B5EF4-FFF2-40B4-BE49-F238E27FC236}">
              <a16:creationId xmlns:a16="http://schemas.microsoft.com/office/drawing/2014/main" id="{E26B38A5-F444-4299-80AA-359110A92D20}"/>
            </a:ext>
          </a:extLst>
        </xdr:cNvPr>
        <xdr:cNvSpPr/>
      </xdr:nvSpPr>
      <xdr:spPr>
        <a:xfrm>
          <a:off x="7448550" y="3952874"/>
          <a:ext cx="85725" cy="7524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180975</xdr:colOff>
      <xdr:row>18</xdr:row>
      <xdr:rowOff>38100</xdr:rowOff>
    </xdr:from>
    <xdr:to>
      <xdr:col>20</xdr:col>
      <xdr:colOff>266700</xdr:colOff>
      <xdr:row>21</xdr:row>
      <xdr:rowOff>171450</xdr:rowOff>
    </xdr:to>
    <xdr:sp macro="" textlink="">
      <xdr:nvSpPr>
        <xdr:cNvPr id="8" name="화살표: 위쪽 7">
          <a:extLst>
            <a:ext uri="{FF2B5EF4-FFF2-40B4-BE49-F238E27FC236}">
              <a16:creationId xmlns:a16="http://schemas.microsoft.com/office/drawing/2014/main" id="{2CACC54A-DB86-484F-8930-D0F1867368BB}"/>
            </a:ext>
          </a:extLst>
        </xdr:cNvPr>
        <xdr:cNvSpPr/>
      </xdr:nvSpPr>
      <xdr:spPr>
        <a:xfrm rot="10800000">
          <a:off x="6905625" y="3924300"/>
          <a:ext cx="85725" cy="7810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161925</xdr:rowOff>
    </xdr:from>
    <xdr:to>
      <xdr:col>9</xdr:col>
      <xdr:colOff>463550</xdr:colOff>
      <xdr:row>27</xdr:row>
      <xdr:rowOff>111125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C51A27A-559E-45ED-8D76-5334E2B8C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950" y="161925"/>
          <a:ext cx="5508625" cy="586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10298</xdr:colOff>
      <xdr:row>13</xdr:row>
      <xdr:rowOff>18445</xdr:rowOff>
    </xdr:from>
    <xdr:to>
      <xdr:col>5</xdr:col>
      <xdr:colOff>662531</xdr:colOff>
      <xdr:row>19</xdr:row>
      <xdr:rowOff>196632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7763B5-D6D6-4A69-9929-0CC651419712}"/>
            </a:ext>
          </a:extLst>
        </xdr:cNvPr>
        <xdr:cNvSpPr txBox="1"/>
      </xdr:nvSpPr>
      <xdr:spPr>
        <a:xfrm>
          <a:off x="511948" y="2850545"/>
          <a:ext cx="3598633" cy="1486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두 수 </a:t>
          </a:r>
          <a:r>
            <a:rPr lang="en-US" altLang="ko-KR" sz="1100"/>
            <a:t>a, b</a:t>
          </a:r>
          <a:r>
            <a:rPr lang="ko-KR" altLang="en-US" sz="1100"/>
            <a:t>에서 서로 다른 </a:t>
          </a:r>
          <a:r>
            <a:rPr lang="en-US" altLang="ko-KR" sz="1100"/>
            <a:t>bit</a:t>
          </a:r>
          <a:r>
            <a:rPr lang="ko-KR" altLang="en-US" sz="1100"/>
            <a:t>를 구하는 방법</a:t>
          </a:r>
          <a:r>
            <a:rPr lang="en-US" altLang="ko-KR" sz="1100"/>
            <a:t>.</a:t>
          </a:r>
        </a:p>
        <a:p>
          <a:r>
            <a:rPr lang="en-US" altLang="ko-KR" sz="1100"/>
            <a:t>   x = a ^ b;</a:t>
          </a:r>
        </a:p>
        <a:p>
          <a:endParaRPr lang="en-US" altLang="ko-KR" sz="1100"/>
        </a:p>
        <a:p>
          <a:r>
            <a:rPr lang="en-US" altLang="ko-KR" sz="1100"/>
            <a:t>* 2</a:t>
          </a:r>
          <a:r>
            <a:rPr lang="ko-KR" altLang="en-US" sz="1100"/>
            <a:t>의 제곱수 판별법</a:t>
          </a:r>
          <a:endParaRPr lang="en-US" altLang="ko-KR" sz="1100"/>
        </a:p>
        <a:p>
          <a:r>
            <a:rPr lang="en-US" altLang="ko-KR" sz="1100"/>
            <a:t>if(x</a:t>
          </a:r>
          <a:r>
            <a:rPr lang="en-US" altLang="ko-KR" sz="1100" baseline="0"/>
            <a:t> &amp;&amp; (x&amp;(x-1)) == 0) puts("2's power number");</a:t>
          </a:r>
          <a:endParaRPr lang="en-US" altLang="ko-KR" sz="1100"/>
        </a:p>
      </xdr:txBody>
    </xdr:sp>
    <xdr:clientData/>
  </xdr:twoCellAnchor>
  <xdr:twoCellAnchor>
    <xdr:from>
      <xdr:col>8</xdr:col>
      <xdr:colOff>104608</xdr:colOff>
      <xdr:row>0</xdr:row>
      <xdr:rowOff>39437</xdr:rowOff>
    </xdr:from>
    <xdr:to>
      <xdr:col>19</xdr:col>
      <xdr:colOff>26403</xdr:colOff>
      <xdr:row>1</xdr:row>
      <xdr:rowOff>188662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3C6632-9391-4BFE-9AB1-13AB00492FD0}"/>
            </a:ext>
          </a:extLst>
        </xdr:cNvPr>
        <xdr:cNvSpPr txBox="1"/>
      </xdr:nvSpPr>
      <xdr:spPr>
        <a:xfrm>
          <a:off x="5641808" y="39437"/>
          <a:ext cx="3204745" cy="365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  0 </a:t>
          </a:r>
          <a:r>
            <a:rPr lang="ko-KR" altLang="en-US" sz="1100"/>
            <a:t>또는 </a:t>
          </a:r>
          <a:r>
            <a:rPr lang="en-US" altLang="ko-KR" sz="1100"/>
            <a:t>2</a:t>
          </a:r>
          <a:r>
            <a:rPr lang="ko-KR" altLang="en-US" sz="1100"/>
            <a:t>의 제곱수 판별 </a:t>
          </a:r>
          <a:r>
            <a:rPr lang="en-US" altLang="ko-KR" sz="1100"/>
            <a:t>]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1" dT="2022-06-29T14:00:39.87" personId="{00000000-0000-0000-0000-000000000000}" id="{89134A73-FBFA-4764-9153-C49D3B0911B3}">
    <text>prefixsum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6.xml"/><Relationship Id="rId4" Type="http://schemas.microsoft.com/office/2017/10/relationships/threadedComment" Target="../threadedComments/threadedComment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6:R57"/>
  <sheetViews>
    <sheetView topLeftCell="A52" zoomScale="205" zoomScaleNormal="205" workbookViewId="0">
      <selection activeCell="V57" sqref="V57"/>
    </sheetView>
  </sheetViews>
  <sheetFormatPr baseColWidth="10" defaultColWidth="4" defaultRowHeight="17"/>
  <cols>
    <col min="1" max="1" width="4" style="8"/>
    <col min="2" max="2" width="6.6640625" style="8" customWidth="1"/>
    <col min="3" max="16384" width="4" style="8"/>
  </cols>
  <sheetData>
    <row r="46" spans="2:18">
      <c r="D46" s="21">
        <v>0</v>
      </c>
      <c r="E46" s="21">
        <v>1</v>
      </c>
      <c r="F46" s="21">
        <v>2</v>
      </c>
      <c r="G46" s="21">
        <v>3</v>
      </c>
      <c r="H46" s="21">
        <v>4</v>
      </c>
      <c r="I46" s="21">
        <v>5</v>
      </c>
      <c r="J46" s="21">
        <v>6</v>
      </c>
      <c r="K46" s="21">
        <v>7</v>
      </c>
      <c r="L46" s="21">
        <v>8</v>
      </c>
      <c r="M46" s="21">
        <v>9</v>
      </c>
      <c r="N46" s="21">
        <v>10</v>
      </c>
      <c r="O46" s="21">
        <v>11</v>
      </c>
      <c r="P46" s="21">
        <v>12</v>
      </c>
      <c r="Q46" s="21">
        <v>13</v>
      </c>
      <c r="R46" s="21">
        <v>14</v>
      </c>
    </row>
    <row r="47" spans="2:18">
      <c r="B47" s="8" t="s">
        <v>25</v>
      </c>
      <c r="D47" s="8">
        <v>7</v>
      </c>
      <c r="E47" s="8">
        <v>2</v>
      </c>
      <c r="F47" s="8">
        <v>3</v>
      </c>
      <c r="G47" s="8">
        <v>8</v>
      </c>
      <c r="H47" s="8">
        <v>5</v>
      </c>
      <c r="I47" s="8">
        <v>6</v>
      </c>
      <c r="J47" s="8">
        <v>1</v>
      </c>
      <c r="K47" s="8">
        <v>4</v>
      </c>
      <c r="L47" s="8">
        <v>2</v>
      </c>
      <c r="M47" s="8">
        <v>1</v>
      </c>
      <c r="N47" s="8">
        <v>3</v>
      </c>
      <c r="O47" s="8">
        <v>8</v>
      </c>
      <c r="P47" s="8">
        <v>7</v>
      </c>
      <c r="Q47" s="8">
        <v>2</v>
      </c>
      <c r="R47" s="8">
        <v>3</v>
      </c>
    </row>
    <row r="49" spans="2:13">
      <c r="E49" s="8">
        <v>6</v>
      </c>
      <c r="F49" s="8">
        <v>6</v>
      </c>
      <c r="G49" s="8">
        <v>3</v>
      </c>
    </row>
    <row r="50" spans="2:13">
      <c r="E50" s="21">
        <v>1</v>
      </c>
      <c r="F50" s="21">
        <v>2</v>
      </c>
      <c r="G50" s="21">
        <v>3</v>
      </c>
      <c r="H50" s="21">
        <v>4</v>
      </c>
      <c r="I50" s="21">
        <v>5</v>
      </c>
      <c r="J50" s="21">
        <v>6</v>
      </c>
      <c r="K50" s="21">
        <v>7</v>
      </c>
      <c r="L50" s="21">
        <v>8</v>
      </c>
    </row>
    <row r="51" spans="2:13">
      <c r="B51" s="8" t="s">
        <v>28</v>
      </c>
      <c r="E51" s="8">
        <v>2</v>
      </c>
      <c r="F51" s="8">
        <v>3</v>
      </c>
      <c r="G51" s="8">
        <v>3</v>
      </c>
      <c r="H51" s="8">
        <v>1</v>
      </c>
      <c r="I51" s="8">
        <v>1</v>
      </c>
      <c r="J51" s="8">
        <v>1</v>
      </c>
      <c r="K51" s="8">
        <v>2</v>
      </c>
      <c r="L51" s="8">
        <v>2</v>
      </c>
    </row>
    <row r="52" spans="2:13">
      <c r="B52" s="8" t="s">
        <v>29</v>
      </c>
      <c r="E52" s="8">
        <v>2</v>
      </c>
      <c r="F52" s="8">
        <v>6</v>
      </c>
      <c r="G52" s="8">
        <v>9</v>
      </c>
      <c r="H52" s="8">
        <v>4</v>
      </c>
      <c r="I52" s="8">
        <v>5</v>
      </c>
      <c r="J52" s="8">
        <v>6</v>
      </c>
      <c r="K52" s="8">
        <v>14</v>
      </c>
      <c r="L52" s="8">
        <v>16</v>
      </c>
    </row>
    <row r="54" spans="2:13">
      <c r="E54" s="8">
        <v>6</v>
      </c>
      <c r="F54" s="8">
        <v>6</v>
      </c>
      <c r="G54" s="8">
        <v>3</v>
      </c>
      <c r="I54" s="8">
        <v>1</v>
      </c>
      <c r="J54" s="8">
        <v>2</v>
      </c>
      <c r="K54" s="8">
        <v>6</v>
      </c>
      <c r="L54" s="8">
        <v>8</v>
      </c>
      <c r="M54" s="8" t="s">
        <v>30</v>
      </c>
    </row>
    <row r="55" spans="2:13">
      <c r="D55" s="21">
        <v>0</v>
      </c>
      <c r="E55" s="21">
        <v>1</v>
      </c>
      <c r="F55" s="21">
        <v>2</v>
      </c>
      <c r="G55" s="21">
        <v>3</v>
      </c>
      <c r="H55" s="21">
        <v>4</v>
      </c>
      <c r="I55" s="21">
        <v>5</v>
      </c>
      <c r="J55" s="21">
        <v>6</v>
      </c>
      <c r="K55" s="21">
        <v>7</v>
      </c>
      <c r="L55" s="21">
        <v>8</v>
      </c>
    </row>
    <row r="56" spans="2:13">
      <c r="B56" s="24" t="s">
        <v>26</v>
      </c>
      <c r="D56" s="8">
        <v>0</v>
      </c>
      <c r="E56" s="8">
        <f>D56+E51</f>
        <v>2</v>
      </c>
      <c r="F56" s="8">
        <f t="shared" ref="F56:L56" si="0">E56+F51</f>
        <v>5</v>
      </c>
      <c r="G56" s="8">
        <f t="shared" si="0"/>
        <v>8</v>
      </c>
      <c r="H56" s="8">
        <f t="shared" si="0"/>
        <v>9</v>
      </c>
      <c r="I56" s="8">
        <f t="shared" si="0"/>
        <v>10</v>
      </c>
      <c r="J56" s="8">
        <f t="shared" si="0"/>
        <v>11</v>
      </c>
      <c r="K56" s="8">
        <f t="shared" si="0"/>
        <v>13</v>
      </c>
      <c r="L56" s="8">
        <f t="shared" si="0"/>
        <v>15</v>
      </c>
    </row>
    <row r="57" spans="2:13">
      <c r="B57" s="24" t="s">
        <v>27</v>
      </c>
      <c r="D57" s="8">
        <v>0</v>
      </c>
      <c r="E57" s="8">
        <f>D57+E52</f>
        <v>2</v>
      </c>
      <c r="F57" s="8">
        <f t="shared" ref="F57:L57" si="1">E57+F52</f>
        <v>8</v>
      </c>
      <c r="G57" s="8">
        <f t="shared" si="1"/>
        <v>17</v>
      </c>
      <c r="H57" s="8">
        <f t="shared" si="1"/>
        <v>21</v>
      </c>
      <c r="I57" s="8">
        <f t="shared" si="1"/>
        <v>26</v>
      </c>
      <c r="J57" s="8">
        <f t="shared" si="1"/>
        <v>32</v>
      </c>
      <c r="K57" s="8">
        <f t="shared" si="1"/>
        <v>46</v>
      </c>
      <c r="L57" s="8">
        <f t="shared" si="1"/>
        <v>62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5DDD8-218D-4CB8-93F6-2BA8513A42A8}">
  <dimension ref="B2:X35"/>
  <sheetViews>
    <sheetView topLeftCell="B15" zoomScale="145" zoomScaleNormal="145" workbookViewId="0">
      <selection activeCell="O29" sqref="O29"/>
    </sheetView>
  </sheetViews>
  <sheetFormatPr baseColWidth="10" defaultColWidth="9" defaultRowHeight="17"/>
  <cols>
    <col min="1" max="2" width="9" style="8"/>
    <col min="3" max="3" width="9.6640625" style="8" bestFit="1" customWidth="1"/>
    <col min="4" max="4" width="6.83203125" style="48" customWidth="1"/>
    <col min="5" max="10" width="6.83203125" style="8" customWidth="1"/>
    <col min="11" max="19" width="3.5" style="8" customWidth="1"/>
    <col min="20" max="22" width="9" style="8"/>
    <col min="23" max="23" width="12.6640625" style="8" customWidth="1"/>
    <col min="24" max="24" width="19.1640625" style="8" customWidth="1"/>
    <col min="25" max="16384" width="9" style="8"/>
  </cols>
  <sheetData>
    <row r="2" spans="2:24">
      <c r="W2" s="8" t="s">
        <v>70</v>
      </c>
      <c r="X2" s="8" t="s">
        <v>71</v>
      </c>
    </row>
    <row r="3" spans="2:24">
      <c r="B3" s="8" t="s">
        <v>72</v>
      </c>
      <c r="C3" s="48" t="s">
        <v>73</v>
      </c>
      <c r="U3" s="8">
        <v>0</v>
      </c>
      <c r="V3" s="8">
        <v>1</v>
      </c>
      <c r="W3" s="8">
        <v>1</v>
      </c>
      <c r="X3" s="8">
        <v>1</v>
      </c>
    </row>
    <row r="4" spans="2:24">
      <c r="E4" s="49" t="s">
        <v>75</v>
      </c>
      <c r="F4" s="48"/>
      <c r="I4" s="48"/>
      <c r="J4" s="8" t="s">
        <v>74</v>
      </c>
      <c r="U4" s="8">
        <v>1</v>
      </c>
      <c r="V4" s="8">
        <v>1</v>
      </c>
      <c r="W4" s="8">
        <f>W3*2</f>
        <v>2</v>
      </c>
      <c r="X4" s="8">
        <f>X3*2</f>
        <v>2</v>
      </c>
    </row>
    <row r="5" spans="2:24">
      <c r="D5" s="8" t="s">
        <v>115</v>
      </c>
      <c r="E5" s="8" t="s">
        <v>116</v>
      </c>
      <c r="F5" s="8" t="s">
        <v>117</v>
      </c>
      <c r="G5" s="8" t="s">
        <v>118</v>
      </c>
      <c r="H5" s="8" t="s">
        <v>114</v>
      </c>
      <c r="I5" s="8" t="s">
        <v>113</v>
      </c>
      <c r="L5" s="50"/>
      <c r="M5" s="50"/>
      <c r="N5" s="50"/>
      <c r="O5" s="50"/>
      <c r="P5" s="50"/>
      <c r="Q5" s="50"/>
      <c r="R5" s="50"/>
      <c r="S5" s="50"/>
      <c r="U5" s="8">
        <v>2</v>
      </c>
      <c r="V5" s="8">
        <v>1</v>
      </c>
      <c r="W5" s="8">
        <f t="shared" ref="W5:X20" si="0">W4*2</f>
        <v>4</v>
      </c>
      <c r="X5" s="8">
        <f t="shared" si="0"/>
        <v>4</v>
      </c>
    </row>
    <row r="6" spans="2:24">
      <c r="B6" s="51">
        <v>1</v>
      </c>
      <c r="C6" s="8" t="s">
        <v>76</v>
      </c>
      <c r="D6" s="64">
        <v>0</v>
      </c>
      <c r="E6" s="64">
        <v>0</v>
      </c>
      <c r="F6" s="64">
        <v>0</v>
      </c>
      <c r="G6" s="64">
        <v>1</v>
      </c>
      <c r="H6" s="64">
        <v>0</v>
      </c>
      <c r="I6" s="64">
        <v>0</v>
      </c>
      <c r="J6" s="8">
        <v>4</v>
      </c>
      <c r="K6" s="50"/>
      <c r="U6" s="8">
        <v>3</v>
      </c>
      <c r="V6" s="8">
        <v>1</v>
      </c>
      <c r="W6" s="8">
        <f t="shared" si="0"/>
        <v>8</v>
      </c>
      <c r="X6" s="8">
        <f t="shared" si="0"/>
        <v>8</v>
      </c>
    </row>
    <row r="7" spans="2:24">
      <c r="B7" s="51">
        <v>2</v>
      </c>
      <c r="C7" s="8" t="s">
        <v>77</v>
      </c>
      <c r="D7" s="64">
        <v>0</v>
      </c>
      <c r="E7" s="64">
        <v>0</v>
      </c>
      <c r="F7" s="64">
        <v>1</v>
      </c>
      <c r="G7" s="64">
        <v>1</v>
      </c>
      <c r="H7" s="64">
        <v>1</v>
      </c>
      <c r="I7" s="64">
        <v>1</v>
      </c>
      <c r="J7" s="8">
        <v>15</v>
      </c>
      <c r="K7" s="50"/>
      <c r="U7" s="8">
        <v>4</v>
      </c>
      <c r="V7" s="8">
        <v>1</v>
      </c>
      <c r="W7" s="8">
        <f t="shared" si="0"/>
        <v>16</v>
      </c>
      <c r="X7" s="8">
        <f t="shared" si="0"/>
        <v>16</v>
      </c>
    </row>
    <row r="8" spans="2:24">
      <c r="B8" s="51">
        <v>3</v>
      </c>
      <c r="C8" s="8" t="s">
        <v>78</v>
      </c>
      <c r="D8" s="64">
        <v>0</v>
      </c>
      <c r="E8" s="64">
        <v>1</v>
      </c>
      <c r="F8" s="64">
        <v>0</v>
      </c>
      <c r="G8" s="64">
        <v>0</v>
      </c>
      <c r="H8" s="64">
        <v>1</v>
      </c>
      <c r="I8" s="64">
        <v>1</v>
      </c>
      <c r="J8" s="8">
        <v>19</v>
      </c>
      <c r="K8" s="50"/>
      <c r="U8" s="8">
        <v>5</v>
      </c>
      <c r="V8" s="8">
        <v>1</v>
      </c>
      <c r="W8" s="8">
        <f t="shared" si="0"/>
        <v>32</v>
      </c>
      <c r="X8" s="8">
        <f t="shared" si="0"/>
        <v>32</v>
      </c>
    </row>
    <row r="9" spans="2:24">
      <c r="B9" s="51">
        <v>4</v>
      </c>
      <c r="C9" s="8" t="s">
        <v>79</v>
      </c>
      <c r="D9" s="64">
        <v>0</v>
      </c>
      <c r="E9" s="64">
        <v>1</v>
      </c>
      <c r="F9" s="64">
        <v>0</v>
      </c>
      <c r="G9" s="64">
        <v>1</v>
      </c>
      <c r="H9" s="64">
        <v>0</v>
      </c>
      <c r="I9" s="64">
        <v>0</v>
      </c>
      <c r="J9" s="8">
        <v>20</v>
      </c>
      <c r="K9" s="50"/>
      <c r="U9" s="8">
        <v>6</v>
      </c>
      <c r="V9" s="8">
        <v>1</v>
      </c>
      <c r="W9" s="8">
        <f t="shared" si="0"/>
        <v>64</v>
      </c>
      <c r="X9" s="8">
        <f t="shared" si="0"/>
        <v>64</v>
      </c>
    </row>
    <row r="10" spans="2:24">
      <c r="B10" s="51">
        <v>5</v>
      </c>
      <c r="C10" s="8" t="s">
        <v>80</v>
      </c>
      <c r="D10" s="64">
        <v>1</v>
      </c>
      <c r="E10" s="64">
        <v>0</v>
      </c>
      <c r="F10" s="64">
        <v>0</v>
      </c>
      <c r="G10" s="64">
        <v>1</v>
      </c>
      <c r="H10" s="64">
        <v>1</v>
      </c>
      <c r="I10" s="64">
        <v>0</v>
      </c>
      <c r="J10" s="8">
        <v>38</v>
      </c>
      <c r="K10" s="50"/>
      <c r="U10" s="8">
        <v>7</v>
      </c>
      <c r="V10" s="8">
        <v>1</v>
      </c>
      <c r="W10" s="8">
        <f t="shared" si="0"/>
        <v>128</v>
      </c>
      <c r="X10" s="8">
        <f t="shared" si="0"/>
        <v>128</v>
      </c>
    </row>
    <row r="11" spans="2:24">
      <c r="B11" s="51">
        <v>6</v>
      </c>
      <c r="C11" s="8" t="s">
        <v>81</v>
      </c>
      <c r="D11" s="64">
        <v>1</v>
      </c>
      <c r="E11" s="64">
        <v>0</v>
      </c>
      <c r="F11" s="64">
        <v>0</v>
      </c>
      <c r="G11" s="64">
        <v>0</v>
      </c>
      <c r="H11" s="64">
        <v>0</v>
      </c>
      <c r="I11" s="64">
        <v>1</v>
      </c>
      <c r="J11" s="8">
        <v>33</v>
      </c>
      <c r="K11" s="50"/>
      <c r="U11" s="8">
        <v>8</v>
      </c>
      <c r="V11" s="8">
        <v>1</v>
      </c>
      <c r="W11" s="8">
        <f t="shared" si="0"/>
        <v>256</v>
      </c>
      <c r="X11" s="8">
        <f t="shared" si="0"/>
        <v>256</v>
      </c>
    </row>
    <row r="12" spans="2:24">
      <c r="B12" s="51">
        <v>7</v>
      </c>
      <c r="C12" s="8" t="s">
        <v>82</v>
      </c>
      <c r="D12" s="64">
        <v>1</v>
      </c>
      <c r="E12" s="64">
        <v>1</v>
      </c>
      <c r="F12" s="64">
        <v>0</v>
      </c>
      <c r="G12" s="64">
        <v>1</v>
      </c>
      <c r="H12" s="64">
        <v>0</v>
      </c>
      <c r="I12" s="64">
        <v>1</v>
      </c>
      <c r="J12" s="8">
        <v>53</v>
      </c>
      <c r="K12" s="50"/>
      <c r="U12" s="8">
        <v>9</v>
      </c>
      <c r="V12" s="8">
        <v>1</v>
      </c>
      <c r="W12" s="8">
        <f t="shared" si="0"/>
        <v>512</v>
      </c>
      <c r="X12" s="8">
        <f t="shared" si="0"/>
        <v>512</v>
      </c>
    </row>
    <row r="13" spans="2:24">
      <c r="B13" s="51">
        <v>8</v>
      </c>
      <c r="C13" s="8" t="s">
        <v>83</v>
      </c>
      <c r="D13" s="64">
        <v>1</v>
      </c>
      <c r="E13" s="64">
        <v>1</v>
      </c>
      <c r="F13" s="64">
        <v>0</v>
      </c>
      <c r="G13" s="64">
        <v>0</v>
      </c>
      <c r="H13" s="64">
        <v>0</v>
      </c>
      <c r="I13" s="64">
        <v>0</v>
      </c>
      <c r="J13" s="8">
        <v>48</v>
      </c>
      <c r="K13" s="50"/>
      <c r="U13" s="8">
        <v>10</v>
      </c>
      <c r="V13" s="8">
        <v>1</v>
      </c>
      <c r="W13" s="8">
        <f t="shared" si="0"/>
        <v>1024</v>
      </c>
      <c r="X13" s="8">
        <f t="shared" si="0"/>
        <v>1024</v>
      </c>
    </row>
    <row r="14" spans="2:24">
      <c r="C14" s="8" t="s">
        <v>84</v>
      </c>
      <c r="D14" s="52">
        <f t="shared" ref="D14:I14" si="1">SUM(D6:D13)</f>
        <v>4</v>
      </c>
      <c r="E14" s="52">
        <f t="shared" si="1"/>
        <v>4</v>
      </c>
      <c r="F14" s="52">
        <f t="shared" si="1"/>
        <v>1</v>
      </c>
      <c r="G14" s="52">
        <f t="shared" si="1"/>
        <v>5</v>
      </c>
      <c r="H14" s="52">
        <f t="shared" si="1"/>
        <v>3</v>
      </c>
      <c r="I14" s="52">
        <f t="shared" si="1"/>
        <v>4</v>
      </c>
      <c r="U14" s="8">
        <v>11</v>
      </c>
      <c r="V14" s="8">
        <v>1</v>
      </c>
      <c r="W14" s="8">
        <f t="shared" si="0"/>
        <v>2048</v>
      </c>
      <c r="X14" s="8">
        <f t="shared" si="0"/>
        <v>2048</v>
      </c>
    </row>
    <row r="15" spans="2:24">
      <c r="C15" s="8" t="s">
        <v>85</v>
      </c>
      <c r="D15" s="48">
        <f t="shared" ref="D15:I15" si="2">$C$3-D14</f>
        <v>4</v>
      </c>
      <c r="E15" s="48">
        <f t="shared" si="2"/>
        <v>4</v>
      </c>
      <c r="F15" s="48">
        <f t="shared" si="2"/>
        <v>7</v>
      </c>
      <c r="G15" s="48">
        <f t="shared" si="2"/>
        <v>3</v>
      </c>
      <c r="H15" s="48">
        <f t="shared" si="2"/>
        <v>5</v>
      </c>
      <c r="I15" s="48">
        <f t="shared" si="2"/>
        <v>4</v>
      </c>
      <c r="U15" s="8">
        <v>12</v>
      </c>
      <c r="V15" s="8">
        <v>1</v>
      </c>
      <c r="W15" s="8">
        <f t="shared" si="0"/>
        <v>4096</v>
      </c>
      <c r="X15" s="8">
        <f t="shared" si="0"/>
        <v>4096</v>
      </c>
    </row>
    <row r="16" spans="2:24">
      <c r="B16" s="205" t="s">
        <v>119</v>
      </c>
      <c r="C16" s="205"/>
      <c r="D16" s="53">
        <f>4*4</f>
        <v>16</v>
      </c>
      <c r="E16" s="53">
        <f>4*4</f>
        <v>16</v>
      </c>
      <c r="F16" s="53">
        <v>7</v>
      </c>
      <c r="G16" s="53">
        <v>15</v>
      </c>
      <c r="H16" s="53">
        <v>15</v>
      </c>
      <c r="I16" s="53">
        <f>4*4</f>
        <v>16</v>
      </c>
      <c r="J16" s="53"/>
      <c r="U16" s="8">
        <v>13</v>
      </c>
      <c r="V16" s="8">
        <v>1</v>
      </c>
      <c r="W16" s="8">
        <f t="shared" si="0"/>
        <v>8192</v>
      </c>
      <c r="X16" s="8">
        <f t="shared" si="0"/>
        <v>8192</v>
      </c>
    </row>
    <row r="17" spans="2:24">
      <c r="B17" s="205" t="s">
        <v>120</v>
      </c>
      <c r="C17" s="205"/>
      <c r="D17" s="53">
        <f>4*4</f>
        <v>16</v>
      </c>
      <c r="E17" s="53">
        <f>4*4</f>
        <v>16</v>
      </c>
      <c r="F17" s="53">
        <v>7</v>
      </c>
      <c r="G17" s="53">
        <v>15</v>
      </c>
      <c r="H17" s="53">
        <v>15</v>
      </c>
      <c r="I17" s="53">
        <f>4*4</f>
        <v>16</v>
      </c>
      <c r="U17" s="8">
        <v>14</v>
      </c>
      <c r="V17" s="8">
        <v>1</v>
      </c>
      <c r="W17" s="8">
        <f t="shared" si="0"/>
        <v>16384</v>
      </c>
      <c r="X17" s="8">
        <f t="shared" si="0"/>
        <v>16384</v>
      </c>
    </row>
    <row r="18" spans="2:24">
      <c r="C18" s="8" t="s">
        <v>86</v>
      </c>
      <c r="D18" s="48" t="s">
        <v>121</v>
      </c>
      <c r="U18" s="8">
        <v>15</v>
      </c>
      <c r="V18" s="8">
        <v>1</v>
      </c>
      <c r="W18" s="8">
        <f t="shared" si="0"/>
        <v>32768</v>
      </c>
      <c r="X18" s="8">
        <f t="shared" si="0"/>
        <v>32768</v>
      </c>
    </row>
    <row r="19" spans="2:24">
      <c r="U19" s="8">
        <v>16</v>
      </c>
      <c r="V19" s="8">
        <v>1</v>
      </c>
      <c r="W19" s="8">
        <f t="shared" si="0"/>
        <v>65536</v>
      </c>
      <c r="X19" s="8">
        <f t="shared" si="0"/>
        <v>65536</v>
      </c>
    </row>
    <row r="20" spans="2:24">
      <c r="U20" s="8">
        <v>17</v>
      </c>
      <c r="V20" s="8">
        <v>1</v>
      </c>
      <c r="W20" s="8">
        <f t="shared" si="0"/>
        <v>131072</v>
      </c>
      <c r="X20" s="8">
        <f t="shared" si="0"/>
        <v>131072</v>
      </c>
    </row>
    <row r="21" spans="2:24">
      <c r="U21" s="8">
        <v>18</v>
      </c>
      <c r="V21" s="8">
        <v>1</v>
      </c>
      <c r="W21" s="8">
        <f t="shared" ref="W21:X33" si="3">W20*2</f>
        <v>262144</v>
      </c>
      <c r="X21" s="8">
        <f t="shared" si="3"/>
        <v>262144</v>
      </c>
    </row>
    <row r="22" spans="2:24">
      <c r="U22" s="8">
        <v>19</v>
      </c>
      <c r="V22" s="8">
        <v>1</v>
      </c>
      <c r="W22" s="8">
        <f t="shared" si="3"/>
        <v>524288</v>
      </c>
      <c r="X22" s="8">
        <f t="shared" si="3"/>
        <v>524288</v>
      </c>
    </row>
    <row r="23" spans="2:24">
      <c r="U23" s="8">
        <v>20</v>
      </c>
      <c r="V23" s="8">
        <v>1</v>
      </c>
      <c r="W23" s="8">
        <f t="shared" si="3"/>
        <v>1048576</v>
      </c>
      <c r="X23" s="8">
        <f t="shared" si="3"/>
        <v>1048576</v>
      </c>
    </row>
    <row r="24" spans="2:24">
      <c r="U24" s="8">
        <v>21</v>
      </c>
      <c r="V24" s="8">
        <v>1</v>
      </c>
      <c r="W24" s="8">
        <f t="shared" si="3"/>
        <v>2097152</v>
      </c>
      <c r="X24" s="8">
        <f t="shared" si="3"/>
        <v>2097152</v>
      </c>
    </row>
    <row r="25" spans="2:24">
      <c r="U25" s="8">
        <v>22</v>
      </c>
      <c r="V25" s="8">
        <v>1</v>
      </c>
      <c r="W25" s="8">
        <f t="shared" si="3"/>
        <v>4194304</v>
      </c>
      <c r="X25" s="8">
        <f t="shared" si="3"/>
        <v>4194304</v>
      </c>
    </row>
    <row r="26" spans="2:24">
      <c r="U26" s="8">
        <v>23</v>
      </c>
      <c r="V26" s="8">
        <v>1</v>
      </c>
      <c r="W26" s="8">
        <f t="shared" si="3"/>
        <v>8388608</v>
      </c>
      <c r="X26" s="8">
        <f t="shared" si="3"/>
        <v>8388608</v>
      </c>
    </row>
    <row r="27" spans="2:24">
      <c r="U27" s="8">
        <v>24</v>
      </c>
      <c r="V27" s="8">
        <v>1</v>
      </c>
      <c r="W27" s="8">
        <f t="shared" si="3"/>
        <v>16777216</v>
      </c>
      <c r="X27" s="8">
        <f t="shared" si="3"/>
        <v>16777216</v>
      </c>
    </row>
    <row r="28" spans="2:24">
      <c r="U28" s="8">
        <v>25</v>
      </c>
      <c r="V28" s="8">
        <v>1</v>
      </c>
      <c r="W28" s="8">
        <f t="shared" si="3"/>
        <v>33554432</v>
      </c>
      <c r="X28" s="8">
        <f t="shared" si="3"/>
        <v>33554432</v>
      </c>
    </row>
    <row r="29" spans="2:24">
      <c r="U29" s="8">
        <v>26</v>
      </c>
      <c r="V29" s="8">
        <v>1</v>
      </c>
      <c r="W29" s="8">
        <f t="shared" si="3"/>
        <v>67108864</v>
      </c>
      <c r="X29" s="8">
        <f t="shared" si="3"/>
        <v>67108864</v>
      </c>
    </row>
    <row r="30" spans="2:24">
      <c r="U30" s="8">
        <v>27</v>
      </c>
      <c r="V30" s="8">
        <v>1</v>
      </c>
      <c r="W30" s="8">
        <f t="shared" si="3"/>
        <v>134217728</v>
      </c>
      <c r="X30" s="8">
        <f t="shared" si="3"/>
        <v>134217728</v>
      </c>
    </row>
    <row r="31" spans="2:24">
      <c r="U31" s="8">
        <v>28</v>
      </c>
      <c r="V31" s="8">
        <v>1</v>
      </c>
      <c r="W31" s="8">
        <f t="shared" si="3"/>
        <v>268435456</v>
      </c>
      <c r="X31" s="8">
        <f t="shared" si="3"/>
        <v>268435456</v>
      </c>
    </row>
    <row r="32" spans="2:24">
      <c r="U32" s="8">
        <v>29</v>
      </c>
      <c r="V32" s="8">
        <v>1</v>
      </c>
      <c r="W32" s="8">
        <f t="shared" si="3"/>
        <v>536870912</v>
      </c>
      <c r="X32" s="8">
        <f t="shared" si="3"/>
        <v>536870912</v>
      </c>
    </row>
    <row r="33" spans="21:24">
      <c r="U33" s="8">
        <v>30</v>
      </c>
      <c r="V33" s="8">
        <v>1</v>
      </c>
      <c r="W33" s="8">
        <f t="shared" si="3"/>
        <v>1073741824</v>
      </c>
      <c r="X33" s="8">
        <f t="shared" si="3"/>
        <v>1073741824</v>
      </c>
    </row>
    <row r="34" spans="21:24">
      <c r="U34" s="8">
        <v>31</v>
      </c>
      <c r="V34" s="8">
        <v>1</v>
      </c>
      <c r="W34" s="8">
        <v>-2147483648</v>
      </c>
      <c r="X34" s="8">
        <v>2147483648</v>
      </c>
    </row>
    <row r="35" spans="21:24">
      <c r="V35" s="8" t="s">
        <v>87</v>
      </c>
      <c r="W35" s="8">
        <f>SUM(W3:W34)</f>
        <v>-1</v>
      </c>
      <c r="X35" s="8">
        <f>SUM(X3:X34)</f>
        <v>4294967295</v>
      </c>
    </row>
  </sheetData>
  <mergeCells count="2">
    <mergeCell ref="B16:C16"/>
    <mergeCell ref="B17:C17"/>
  </mergeCells>
  <phoneticPr fontId="2" type="noConversion"/>
  <pageMargins left="0.7" right="0.7" top="0.75" bottom="0.75" header="0.3" footer="0.3"/>
  <ignoredErrors>
    <ignoredError sqref="D18" numberStoredAsText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5BBC-D856-4ACF-84B8-8BBAE25A01E3}">
  <dimension ref="A5:Y90"/>
  <sheetViews>
    <sheetView topLeftCell="A80" zoomScale="160" zoomScaleNormal="160" workbookViewId="0">
      <selection activeCell="N92" sqref="N92"/>
    </sheetView>
  </sheetViews>
  <sheetFormatPr baseColWidth="10" defaultColWidth="9" defaultRowHeight="17"/>
  <cols>
    <col min="1" max="1" width="11" style="54" customWidth="1"/>
    <col min="2" max="10" width="9" style="54"/>
    <col min="11" max="11" width="6.6640625" style="8" bestFit="1" customWidth="1"/>
    <col min="12" max="12" width="3.33203125" style="8" bestFit="1" customWidth="1"/>
    <col min="13" max="25" width="6" style="8" customWidth="1"/>
    <col min="26" max="16384" width="9" style="54"/>
  </cols>
  <sheetData>
    <row r="5" spans="11:25">
      <c r="P5" s="8" t="s">
        <v>88</v>
      </c>
    </row>
    <row r="6" spans="11:25">
      <c r="M6" s="8">
        <v>0</v>
      </c>
      <c r="N6" s="8">
        <v>1</v>
      </c>
      <c r="O6" s="8">
        <v>2</v>
      </c>
      <c r="P6" s="8">
        <v>3</v>
      </c>
      <c r="Q6" s="8">
        <v>4</v>
      </c>
      <c r="R6" s="8">
        <v>5</v>
      </c>
      <c r="S6" s="8">
        <v>6</v>
      </c>
      <c r="T6" s="8">
        <v>7</v>
      </c>
      <c r="U6" s="8">
        <v>8</v>
      </c>
      <c r="V6" s="8">
        <v>9</v>
      </c>
      <c r="W6" s="8">
        <v>10</v>
      </c>
      <c r="X6" s="8">
        <v>11</v>
      </c>
      <c r="Y6" s="8">
        <v>12</v>
      </c>
    </row>
    <row r="7" spans="11:25">
      <c r="L7" s="8">
        <v>0</v>
      </c>
      <c r="M7" s="2">
        <v>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1:25">
      <c r="L8" s="8">
        <v>1</v>
      </c>
      <c r="M8" s="2">
        <v>1</v>
      </c>
      <c r="N8" s="2">
        <v>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1:25">
      <c r="L9" s="8">
        <v>2</v>
      </c>
      <c r="M9" s="2">
        <v>1</v>
      </c>
      <c r="N9" s="2">
        <f>M8+N8</f>
        <v>2</v>
      </c>
      <c r="O9" s="2">
        <f t="shared" ref="O9:Y19" si="0">N8+O8</f>
        <v>1</v>
      </c>
      <c r="P9" s="2"/>
      <c r="Q9" s="2"/>
      <c r="R9" s="2"/>
      <c r="S9" s="2"/>
      <c r="T9" s="2"/>
      <c r="U9" s="2"/>
      <c r="V9" s="2"/>
      <c r="W9" s="2"/>
      <c r="X9" s="2"/>
      <c r="Y9" s="2"/>
    </row>
    <row r="10" spans="11:25">
      <c r="L10" s="8">
        <v>3</v>
      </c>
      <c r="M10" s="2">
        <v>1</v>
      </c>
      <c r="N10" s="2">
        <f t="shared" ref="N10:N19" si="1">M9+N9</f>
        <v>3</v>
      </c>
      <c r="O10" s="2">
        <f t="shared" si="0"/>
        <v>3</v>
      </c>
      <c r="P10" s="2">
        <f t="shared" si="0"/>
        <v>1</v>
      </c>
      <c r="Q10" s="2"/>
      <c r="R10" s="2"/>
      <c r="S10" s="2"/>
      <c r="T10" s="2"/>
      <c r="U10" s="2"/>
      <c r="V10" s="2"/>
      <c r="W10" s="2"/>
      <c r="X10" s="2"/>
      <c r="Y10" s="2"/>
    </row>
    <row r="11" spans="11:25">
      <c r="K11" s="8" t="s">
        <v>89</v>
      </c>
      <c r="L11" s="8">
        <v>4</v>
      </c>
      <c r="M11" s="2">
        <v>1</v>
      </c>
      <c r="N11" s="2">
        <f t="shared" si="1"/>
        <v>4</v>
      </c>
      <c r="O11" s="2">
        <f t="shared" si="0"/>
        <v>6</v>
      </c>
      <c r="P11" s="2">
        <f t="shared" si="0"/>
        <v>4</v>
      </c>
      <c r="Q11" s="2">
        <f t="shared" si="0"/>
        <v>1</v>
      </c>
      <c r="R11" s="2"/>
      <c r="S11" s="2"/>
      <c r="T11" s="2"/>
      <c r="U11" s="2"/>
      <c r="V11" s="2"/>
      <c r="W11" s="2"/>
      <c r="X11" s="2"/>
      <c r="Y11" s="2"/>
    </row>
    <row r="12" spans="11:25">
      <c r="L12" s="8">
        <v>5</v>
      </c>
      <c r="M12" s="2">
        <v>1</v>
      </c>
      <c r="N12" s="2">
        <f t="shared" si="1"/>
        <v>5</v>
      </c>
      <c r="O12" s="2">
        <f t="shared" si="0"/>
        <v>10</v>
      </c>
      <c r="P12" s="2">
        <f t="shared" si="0"/>
        <v>10</v>
      </c>
      <c r="Q12" s="2">
        <f t="shared" si="0"/>
        <v>5</v>
      </c>
      <c r="R12" s="2">
        <f t="shared" si="0"/>
        <v>1</v>
      </c>
      <c r="S12" s="2"/>
      <c r="T12" s="2"/>
      <c r="U12" s="2"/>
      <c r="V12" s="2"/>
      <c r="W12" s="2"/>
      <c r="X12" s="2"/>
      <c r="Y12" s="2"/>
    </row>
    <row r="13" spans="11:25">
      <c r="L13" s="8">
        <v>6</v>
      </c>
      <c r="M13" s="2">
        <v>1</v>
      </c>
      <c r="N13" s="2">
        <f t="shared" si="1"/>
        <v>6</v>
      </c>
      <c r="O13" s="2">
        <f t="shared" si="0"/>
        <v>15</v>
      </c>
      <c r="P13" s="2">
        <f t="shared" si="0"/>
        <v>20</v>
      </c>
      <c r="Q13" s="2">
        <f t="shared" si="0"/>
        <v>15</v>
      </c>
      <c r="R13" s="2">
        <f t="shared" si="0"/>
        <v>6</v>
      </c>
      <c r="S13" s="2">
        <f t="shared" si="0"/>
        <v>1</v>
      </c>
      <c r="T13" s="2"/>
      <c r="U13" s="2"/>
      <c r="V13" s="2"/>
      <c r="W13" s="2"/>
      <c r="X13" s="2"/>
      <c r="Y13" s="2"/>
    </row>
    <row r="14" spans="11:25">
      <c r="L14" s="8">
        <v>7</v>
      </c>
      <c r="M14" s="2">
        <v>1</v>
      </c>
      <c r="N14" s="2">
        <f t="shared" si="1"/>
        <v>7</v>
      </c>
      <c r="O14" s="2">
        <f t="shared" si="0"/>
        <v>21</v>
      </c>
      <c r="P14" s="2">
        <f t="shared" si="0"/>
        <v>35</v>
      </c>
      <c r="Q14" s="2">
        <f t="shared" si="0"/>
        <v>35</v>
      </c>
      <c r="R14" s="2">
        <f t="shared" si="0"/>
        <v>21</v>
      </c>
      <c r="S14" s="2">
        <f t="shared" si="0"/>
        <v>7</v>
      </c>
      <c r="T14" s="2">
        <f t="shared" si="0"/>
        <v>1</v>
      </c>
      <c r="U14" s="2"/>
      <c r="V14" s="2"/>
      <c r="W14" s="2"/>
      <c r="X14" s="2"/>
      <c r="Y14" s="2"/>
    </row>
    <row r="15" spans="11:25">
      <c r="L15" s="8">
        <v>8</v>
      </c>
      <c r="M15" s="2">
        <v>1</v>
      </c>
      <c r="N15" s="2">
        <f t="shared" si="1"/>
        <v>8</v>
      </c>
      <c r="O15" s="2">
        <f t="shared" si="0"/>
        <v>28</v>
      </c>
      <c r="P15" s="2">
        <f t="shared" si="0"/>
        <v>56</v>
      </c>
      <c r="Q15" s="2">
        <f t="shared" si="0"/>
        <v>70</v>
      </c>
      <c r="R15" s="2">
        <f t="shared" si="0"/>
        <v>56</v>
      </c>
      <c r="S15" s="2">
        <f t="shared" si="0"/>
        <v>28</v>
      </c>
      <c r="T15" s="2">
        <f t="shared" si="0"/>
        <v>8</v>
      </c>
      <c r="U15" s="2">
        <f t="shared" si="0"/>
        <v>1</v>
      </c>
      <c r="V15" s="2"/>
      <c r="W15" s="2"/>
      <c r="X15" s="2"/>
      <c r="Y15" s="2"/>
    </row>
    <row r="16" spans="11:25">
      <c r="L16" s="8">
        <v>9</v>
      </c>
      <c r="M16" s="2">
        <v>1</v>
      </c>
      <c r="N16" s="2">
        <f t="shared" si="1"/>
        <v>9</v>
      </c>
      <c r="O16" s="2">
        <f t="shared" si="0"/>
        <v>36</v>
      </c>
      <c r="P16" s="2">
        <f t="shared" si="0"/>
        <v>84</v>
      </c>
      <c r="Q16" s="2">
        <f t="shared" si="0"/>
        <v>126</v>
      </c>
      <c r="R16" s="2">
        <f t="shared" si="0"/>
        <v>126</v>
      </c>
      <c r="S16" s="2">
        <f t="shared" si="0"/>
        <v>84</v>
      </c>
      <c r="T16" s="2">
        <f t="shared" si="0"/>
        <v>36</v>
      </c>
      <c r="U16" s="2">
        <f t="shared" si="0"/>
        <v>9</v>
      </c>
      <c r="V16" s="2">
        <f t="shared" si="0"/>
        <v>1</v>
      </c>
      <c r="W16" s="2"/>
      <c r="X16" s="2"/>
      <c r="Y16" s="2"/>
    </row>
    <row r="17" spans="12:25">
      <c r="L17" s="8">
        <v>10</v>
      </c>
      <c r="M17" s="2">
        <v>1</v>
      </c>
      <c r="N17" s="2">
        <f t="shared" si="1"/>
        <v>10</v>
      </c>
      <c r="O17" s="2">
        <f t="shared" si="0"/>
        <v>45</v>
      </c>
      <c r="P17" s="2">
        <f t="shared" si="0"/>
        <v>120</v>
      </c>
      <c r="Q17" s="2">
        <f t="shared" si="0"/>
        <v>210</v>
      </c>
      <c r="R17" s="2">
        <f t="shared" si="0"/>
        <v>252</v>
      </c>
      <c r="S17" s="2">
        <f t="shared" si="0"/>
        <v>210</v>
      </c>
      <c r="T17" s="2">
        <f t="shared" si="0"/>
        <v>120</v>
      </c>
      <c r="U17" s="2">
        <f t="shared" si="0"/>
        <v>45</v>
      </c>
      <c r="V17" s="2">
        <f t="shared" si="0"/>
        <v>10</v>
      </c>
      <c r="W17" s="2">
        <f t="shared" si="0"/>
        <v>1</v>
      </c>
      <c r="X17" s="2"/>
      <c r="Y17" s="2"/>
    </row>
    <row r="18" spans="12:25">
      <c r="L18" s="8">
        <v>11</v>
      </c>
      <c r="M18" s="2">
        <v>1</v>
      </c>
      <c r="N18" s="2">
        <f t="shared" si="1"/>
        <v>11</v>
      </c>
      <c r="O18" s="2">
        <f t="shared" si="0"/>
        <v>55</v>
      </c>
      <c r="P18" s="2">
        <f t="shared" si="0"/>
        <v>165</v>
      </c>
      <c r="Q18" s="2">
        <f t="shared" si="0"/>
        <v>330</v>
      </c>
      <c r="R18" s="2">
        <f t="shared" si="0"/>
        <v>462</v>
      </c>
      <c r="S18" s="2">
        <f t="shared" si="0"/>
        <v>462</v>
      </c>
      <c r="T18" s="2">
        <f t="shared" si="0"/>
        <v>330</v>
      </c>
      <c r="U18" s="2">
        <f t="shared" si="0"/>
        <v>165</v>
      </c>
      <c r="V18" s="2">
        <f t="shared" si="0"/>
        <v>55</v>
      </c>
      <c r="W18" s="2">
        <f t="shared" si="0"/>
        <v>11</v>
      </c>
      <c r="X18" s="2">
        <f t="shared" si="0"/>
        <v>1</v>
      </c>
      <c r="Y18" s="2"/>
    </row>
    <row r="19" spans="12:25">
      <c r="L19" s="8">
        <v>12</v>
      </c>
      <c r="M19" s="2">
        <v>1</v>
      </c>
      <c r="N19" s="2">
        <f t="shared" si="1"/>
        <v>12</v>
      </c>
      <c r="O19" s="2">
        <f t="shared" si="0"/>
        <v>66</v>
      </c>
      <c r="P19" s="2">
        <f t="shared" si="0"/>
        <v>220</v>
      </c>
      <c r="Q19" s="2">
        <f t="shared" si="0"/>
        <v>495</v>
      </c>
      <c r="R19" s="2">
        <f t="shared" si="0"/>
        <v>792</v>
      </c>
      <c r="S19" s="55">
        <f t="shared" si="0"/>
        <v>924</v>
      </c>
      <c r="T19" s="2">
        <f t="shared" si="0"/>
        <v>792</v>
      </c>
      <c r="U19" s="2">
        <f t="shared" si="0"/>
        <v>495</v>
      </c>
      <c r="V19" s="2">
        <f t="shared" si="0"/>
        <v>220</v>
      </c>
      <c r="W19" s="2">
        <f t="shared" si="0"/>
        <v>66</v>
      </c>
      <c r="X19" s="2">
        <f t="shared" si="0"/>
        <v>12</v>
      </c>
      <c r="Y19" s="2">
        <f t="shared" si="0"/>
        <v>1</v>
      </c>
    </row>
    <row r="75" spans="1:3">
      <c r="A75" s="54" t="s">
        <v>45</v>
      </c>
      <c r="B75" s="8" t="s">
        <v>122</v>
      </c>
      <c r="C75" s="54" t="s">
        <v>123</v>
      </c>
    </row>
    <row r="76" spans="1:3">
      <c r="A76" s="8" t="s">
        <v>124</v>
      </c>
      <c r="B76" s="21">
        <v>0</v>
      </c>
      <c r="C76" s="54">
        <v>0</v>
      </c>
    </row>
    <row r="77" spans="1:3">
      <c r="A77" s="8" t="s">
        <v>43</v>
      </c>
      <c r="B77" s="21">
        <v>1</v>
      </c>
      <c r="C77" s="54">
        <v>1</v>
      </c>
    </row>
    <row r="78" spans="1:3">
      <c r="A78" s="8" t="s">
        <v>48</v>
      </c>
      <c r="B78" s="21">
        <v>2</v>
      </c>
      <c r="C78" s="54">
        <v>1</v>
      </c>
    </row>
    <row r="79" spans="1:3">
      <c r="A79" s="8" t="s">
        <v>52</v>
      </c>
      <c r="B79" s="21">
        <v>3</v>
      </c>
      <c r="C79" s="54">
        <v>2</v>
      </c>
    </row>
    <row r="80" spans="1:3">
      <c r="A80" s="8" t="s">
        <v>57</v>
      </c>
      <c r="B80" s="21">
        <v>4</v>
      </c>
      <c r="C80" s="54">
        <v>1</v>
      </c>
    </row>
    <row r="81" spans="1:3">
      <c r="A81" s="8" t="s">
        <v>60</v>
      </c>
      <c r="B81" s="21">
        <v>5</v>
      </c>
      <c r="C81" s="54">
        <v>2</v>
      </c>
    </row>
    <row r="82" spans="1:3">
      <c r="A82" s="8" t="s">
        <v>63</v>
      </c>
      <c r="B82" s="21">
        <v>6</v>
      </c>
    </row>
    <row r="83" spans="1:3">
      <c r="A83" s="8" t="s">
        <v>66</v>
      </c>
      <c r="B83" s="21">
        <v>7</v>
      </c>
    </row>
    <row r="84" spans="1:3">
      <c r="A84" s="8" t="s">
        <v>69</v>
      </c>
      <c r="B84" s="21">
        <v>8</v>
      </c>
    </row>
    <row r="85" spans="1:3">
      <c r="A85" s="8" t="s">
        <v>125</v>
      </c>
      <c r="B85" s="21">
        <v>9</v>
      </c>
    </row>
    <row r="86" spans="1:3">
      <c r="A86" s="8" t="s">
        <v>126</v>
      </c>
      <c r="B86" s="21">
        <v>10</v>
      </c>
    </row>
    <row r="87" spans="1:3">
      <c r="A87" s="8" t="s">
        <v>127</v>
      </c>
      <c r="B87" s="21">
        <v>11</v>
      </c>
    </row>
    <row r="88" spans="1:3">
      <c r="A88" s="8" t="s">
        <v>128</v>
      </c>
      <c r="B88" s="21">
        <v>12</v>
      </c>
    </row>
    <row r="89" spans="1:3">
      <c r="A89" s="8" t="s">
        <v>129</v>
      </c>
      <c r="B89" s="21">
        <v>13</v>
      </c>
    </row>
    <row r="90" spans="1:3">
      <c r="A90" s="8" t="s">
        <v>130</v>
      </c>
      <c r="B90" s="21">
        <v>14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D576-44C1-4A2F-A0D1-A34567B5D214}">
  <dimension ref="A3:AG144"/>
  <sheetViews>
    <sheetView topLeftCell="A21" zoomScale="130" zoomScaleNormal="130" workbookViewId="0">
      <selection activeCell="AH90" sqref="AH90"/>
    </sheetView>
  </sheetViews>
  <sheetFormatPr baseColWidth="10" defaultColWidth="3.83203125" defaultRowHeight="17"/>
  <cols>
    <col min="1" max="1" width="6.5" style="56" bestFit="1" customWidth="1"/>
    <col min="2" max="2" width="10.1640625" style="56" customWidth="1"/>
    <col min="3" max="5" width="3.83203125" style="56"/>
    <col min="6" max="7" width="3.83203125" style="8"/>
    <col min="8" max="8" width="5.1640625" style="8" bestFit="1" customWidth="1"/>
    <col min="9" max="9" width="4.1640625" style="8" bestFit="1" customWidth="1"/>
    <col min="10" max="10" width="5.1640625" style="8" bestFit="1" customWidth="1"/>
    <col min="11" max="11" width="3.83203125" style="8"/>
    <col min="12" max="12" width="4" style="8" customWidth="1"/>
    <col min="13" max="13" width="4.33203125" style="8" bestFit="1" customWidth="1"/>
    <col min="14" max="14" width="3.83203125" style="8"/>
    <col min="15" max="15" width="4.33203125" style="8" bestFit="1" customWidth="1"/>
    <col min="16" max="16384" width="3.83203125" style="8"/>
  </cols>
  <sheetData>
    <row r="3" spans="2:29">
      <c r="B3" t="s">
        <v>90</v>
      </c>
    </row>
    <row r="4" spans="2:29">
      <c r="B4" t="s">
        <v>91</v>
      </c>
    </row>
    <row r="6" spans="2:29">
      <c r="B6" s="56">
        <f>SUM(D6:AC6)</f>
        <v>995</v>
      </c>
      <c r="D6" s="56">
        <v>79</v>
      </c>
      <c r="E6" s="56">
        <v>13</v>
      </c>
      <c r="F6" s="8">
        <v>24</v>
      </c>
      <c r="G6" s="8">
        <v>48</v>
      </c>
      <c r="H6" s="8">
        <v>129</v>
      </c>
      <c r="I6" s="8">
        <v>20</v>
      </c>
      <c r="J6" s="8">
        <v>25</v>
      </c>
      <c r="K6" s="8">
        <v>51</v>
      </c>
      <c r="L6" s="8">
        <v>76</v>
      </c>
      <c r="M6" s="8">
        <v>3</v>
      </c>
      <c r="N6" s="8">
        <v>22</v>
      </c>
      <c r="O6" s="8">
        <v>18</v>
      </c>
      <c r="P6" s="8">
        <v>32</v>
      </c>
      <c r="Q6" s="8">
        <v>54</v>
      </c>
      <c r="R6" s="8">
        <v>110</v>
      </c>
      <c r="S6" s="8">
        <v>10</v>
      </c>
      <c r="T6" s="8">
        <v>1</v>
      </c>
      <c r="U6" s="8">
        <v>55</v>
      </c>
      <c r="V6" s="8">
        <v>40</v>
      </c>
      <c r="W6" s="8">
        <v>95</v>
      </c>
      <c r="X6" s="8">
        <v>16</v>
      </c>
      <c r="Y6" s="8">
        <v>8</v>
      </c>
      <c r="Z6" s="8">
        <v>34</v>
      </c>
      <c r="AA6" s="8">
        <v>2</v>
      </c>
      <c r="AB6" s="8">
        <v>29</v>
      </c>
      <c r="AC6" s="8">
        <v>1</v>
      </c>
    </row>
    <row r="43" spans="2:11">
      <c r="C43" s="21">
        <v>0</v>
      </c>
      <c r="D43" s="21">
        <v>1</v>
      </c>
      <c r="E43" s="21">
        <v>2</v>
      </c>
      <c r="F43" s="21">
        <v>3</v>
      </c>
      <c r="G43" s="21">
        <v>4</v>
      </c>
      <c r="H43" s="21">
        <v>5</v>
      </c>
      <c r="I43" s="21">
        <v>6</v>
      </c>
      <c r="J43" s="21">
        <v>7</v>
      </c>
      <c r="K43" s="21">
        <v>8</v>
      </c>
    </row>
    <row r="44" spans="2:11">
      <c r="B44" s="135" t="s">
        <v>202</v>
      </c>
      <c r="C44" s="8" t="s">
        <v>49</v>
      </c>
      <c r="D44" s="8" t="s">
        <v>184</v>
      </c>
      <c r="E44" s="8" t="s">
        <v>178</v>
      </c>
      <c r="F44" s="8" t="s">
        <v>204</v>
      </c>
      <c r="G44" s="8" t="s">
        <v>187</v>
      </c>
      <c r="H44" s="8" t="s">
        <v>207</v>
      </c>
      <c r="I44" s="8" t="s">
        <v>208</v>
      </c>
    </row>
    <row r="45" spans="2:11">
      <c r="B45" s="56" t="s">
        <v>203</v>
      </c>
      <c r="C45" s="8">
        <v>1</v>
      </c>
      <c r="D45" s="8">
        <v>1</v>
      </c>
      <c r="E45" s="8">
        <v>2</v>
      </c>
      <c r="F45" s="8">
        <v>4</v>
      </c>
      <c r="G45" s="8">
        <v>1</v>
      </c>
      <c r="H45" s="8">
        <v>3</v>
      </c>
      <c r="I45" s="8">
        <v>3</v>
      </c>
    </row>
    <row r="47" spans="2:11">
      <c r="B47" s="8" t="s">
        <v>206</v>
      </c>
      <c r="C47" s="56" t="s">
        <v>49</v>
      </c>
      <c r="D47" s="56" t="s">
        <v>184</v>
      </c>
      <c r="E47" s="56" t="s">
        <v>178</v>
      </c>
      <c r="F47" s="8" t="s">
        <v>204</v>
      </c>
      <c r="G47" s="8" t="s">
        <v>184</v>
      </c>
      <c r="H47" s="8" t="s">
        <v>187</v>
      </c>
      <c r="I47" s="8" t="s">
        <v>207</v>
      </c>
      <c r="J47" s="8" t="s">
        <v>208</v>
      </c>
    </row>
    <row r="48" spans="2:11">
      <c r="B48" s="56" t="s">
        <v>205</v>
      </c>
      <c r="C48" s="21">
        <v>0</v>
      </c>
      <c r="D48" s="21">
        <v>1</v>
      </c>
      <c r="E48" s="21">
        <v>2</v>
      </c>
      <c r="F48" s="21">
        <v>3</v>
      </c>
      <c r="G48" s="21">
        <v>1</v>
      </c>
      <c r="H48" s="21">
        <v>4</v>
      </c>
      <c r="I48" s="21">
        <v>5</v>
      </c>
      <c r="J48" s="21">
        <v>6</v>
      </c>
      <c r="K48" s="21"/>
    </row>
    <row r="50" spans="2:28">
      <c r="B50" s="206" t="s">
        <v>209</v>
      </c>
      <c r="C50" s="207"/>
      <c r="D50" s="207"/>
      <c r="E50" s="207"/>
      <c r="F50" s="215" t="s">
        <v>197</v>
      </c>
      <c r="G50" s="216"/>
      <c r="H50" s="216"/>
      <c r="I50" s="216"/>
      <c r="J50" s="216"/>
      <c r="K50" s="212" t="s">
        <v>210</v>
      </c>
      <c r="L50" s="213"/>
      <c r="M50" s="213"/>
      <c r="N50" s="213"/>
      <c r="O50" s="213"/>
      <c r="P50" s="213"/>
      <c r="Q50" s="213"/>
      <c r="R50" s="213"/>
      <c r="S50" s="213"/>
      <c r="T50" s="214"/>
      <c r="U50" s="209" t="s">
        <v>199</v>
      </c>
      <c r="V50" s="210"/>
      <c r="W50" s="210"/>
      <c r="X50" s="210"/>
      <c r="Y50" s="210"/>
      <c r="Z50" s="210"/>
      <c r="AA50" s="210"/>
      <c r="AB50" s="210"/>
    </row>
    <row r="51" spans="2:28">
      <c r="B51" s="207" t="s">
        <v>97</v>
      </c>
      <c r="C51" s="207"/>
      <c r="D51" s="207"/>
      <c r="E51" s="207"/>
      <c r="F51" s="216" t="s">
        <v>198</v>
      </c>
      <c r="G51" s="216"/>
      <c r="H51" s="216"/>
      <c r="I51" s="216"/>
      <c r="J51" s="216"/>
      <c r="K51" s="208" t="s">
        <v>201</v>
      </c>
      <c r="L51" s="208"/>
      <c r="M51" s="208"/>
      <c r="N51" s="208"/>
      <c r="O51" s="208"/>
      <c r="P51" s="208"/>
      <c r="Q51" s="208"/>
      <c r="R51" s="208"/>
      <c r="S51" s="208"/>
      <c r="T51" s="208"/>
      <c r="U51" s="211" t="s">
        <v>200</v>
      </c>
      <c r="V51" s="211"/>
      <c r="W51" s="211"/>
      <c r="X51" s="211"/>
      <c r="Y51" s="211"/>
      <c r="Z51" s="211"/>
      <c r="AA51" s="211"/>
      <c r="AB51" s="211"/>
    </row>
    <row r="53" spans="2:28">
      <c r="B53" s="136">
        <v>3</v>
      </c>
      <c r="C53" s="136">
        <v>1</v>
      </c>
      <c r="D53" s="136">
        <v>2</v>
      </c>
      <c r="E53" s="136">
        <v>1</v>
      </c>
      <c r="F53" s="137">
        <v>0</v>
      </c>
      <c r="G53" s="137">
        <v>0</v>
      </c>
      <c r="H53" s="137">
        <v>0</v>
      </c>
      <c r="I53" s="138">
        <v>8</v>
      </c>
      <c r="J53" s="139" t="s">
        <v>49</v>
      </c>
      <c r="K53" s="140" t="s">
        <v>184</v>
      </c>
      <c r="L53" s="140" t="s">
        <v>187</v>
      </c>
      <c r="M53" s="140" t="s">
        <v>178</v>
      </c>
      <c r="N53" s="140" t="s">
        <v>207</v>
      </c>
      <c r="O53" s="140" t="s">
        <v>208</v>
      </c>
      <c r="P53" s="140" t="s">
        <v>204</v>
      </c>
      <c r="Q53" s="141">
        <v>0</v>
      </c>
      <c r="R53" s="141">
        <v>1</v>
      </c>
      <c r="S53" s="141">
        <v>2</v>
      </c>
      <c r="T53" s="141">
        <v>3</v>
      </c>
      <c r="U53" s="141">
        <v>1</v>
      </c>
      <c r="V53" s="141">
        <v>4</v>
      </c>
      <c r="W53" s="141">
        <v>5</v>
      </c>
      <c r="X53" s="141">
        <v>6</v>
      </c>
    </row>
    <row r="67" spans="2:30"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</row>
    <row r="68" spans="2:30">
      <c r="B68"/>
      <c r="C68" s="8"/>
      <c r="D68" s="8"/>
      <c r="E68" s="8"/>
      <c r="K68"/>
      <c r="L68" s="23"/>
    </row>
    <row r="69" spans="2:30">
      <c r="B69"/>
      <c r="C69" s="8"/>
      <c r="D69" s="8"/>
      <c r="E69" s="8"/>
      <c r="K69"/>
      <c r="L69" s="23"/>
    </row>
    <row r="70" spans="2:30">
      <c r="B70" t="s">
        <v>177</v>
      </c>
      <c r="C70" s="7">
        <v>7</v>
      </c>
      <c r="D70" s="7">
        <v>6</v>
      </c>
      <c r="E70" s="7">
        <v>5</v>
      </c>
      <c r="F70" s="7">
        <v>4</v>
      </c>
      <c r="G70" s="7">
        <v>3</v>
      </c>
      <c r="H70" s="7">
        <v>2</v>
      </c>
      <c r="I70" s="7">
        <v>1</v>
      </c>
      <c r="J70" s="7">
        <v>0</v>
      </c>
      <c r="K70"/>
      <c r="L70" s="23"/>
      <c r="N70" s="54" t="s">
        <v>74</v>
      </c>
      <c r="O70" s="54"/>
      <c r="P70" s="23"/>
      <c r="Q70" s="23"/>
      <c r="R70" s="23"/>
      <c r="S70" s="23"/>
      <c r="T70" s="23"/>
      <c r="U70" s="23"/>
      <c r="V70" t="s">
        <v>75</v>
      </c>
      <c r="W70"/>
    </row>
    <row r="71" spans="2:30">
      <c r="B71" t="s">
        <v>92</v>
      </c>
      <c r="C71" s="130">
        <v>7</v>
      </c>
      <c r="D71" s="130">
        <v>6</v>
      </c>
      <c r="E71" s="130">
        <v>5</v>
      </c>
      <c r="F71" s="130">
        <v>4</v>
      </c>
      <c r="G71" s="130">
        <v>3</v>
      </c>
      <c r="H71" s="130">
        <v>2</v>
      </c>
      <c r="I71" s="130">
        <v>1</v>
      </c>
      <c r="J71" s="130">
        <v>0</v>
      </c>
      <c r="K71"/>
      <c r="L71" s="23" t="s">
        <v>93</v>
      </c>
      <c r="N71" s="23"/>
      <c r="O71" s="23"/>
      <c r="Q71" s="7">
        <v>11</v>
      </c>
      <c r="R71" s="7">
        <v>10</v>
      </c>
      <c r="S71" s="7">
        <v>9</v>
      </c>
      <c r="T71" s="7">
        <v>8</v>
      </c>
      <c r="U71" s="7">
        <v>7</v>
      </c>
      <c r="V71" s="7">
        <v>6</v>
      </c>
      <c r="W71" s="7">
        <v>5</v>
      </c>
      <c r="X71" s="7">
        <v>4</v>
      </c>
      <c r="Y71" s="7">
        <v>3</v>
      </c>
      <c r="Z71" s="7">
        <v>2</v>
      </c>
      <c r="AA71" s="7">
        <v>1</v>
      </c>
      <c r="AB71" s="7">
        <v>0</v>
      </c>
    </row>
    <row r="72" spans="2:30">
      <c r="B72" t="s">
        <v>94</v>
      </c>
      <c r="C72" s="131">
        <v>15</v>
      </c>
      <c r="D72" s="131">
        <v>14</v>
      </c>
      <c r="E72" s="131">
        <v>13</v>
      </c>
      <c r="F72" s="131">
        <v>12</v>
      </c>
      <c r="G72" s="132">
        <v>11</v>
      </c>
      <c r="H72" s="132">
        <v>10</v>
      </c>
      <c r="I72" s="132">
        <v>9</v>
      </c>
      <c r="J72" s="132">
        <v>8</v>
      </c>
      <c r="K72"/>
      <c r="L72" s="23">
        <v>0</v>
      </c>
      <c r="N72" s="23">
        <v>932</v>
      </c>
      <c r="O72" s="23"/>
      <c r="Q72" s="57">
        <v>0</v>
      </c>
      <c r="R72" s="57">
        <v>1</v>
      </c>
      <c r="S72" s="57">
        <v>1</v>
      </c>
      <c r="T72" s="57">
        <v>1</v>
      </c>
      <c r="U72" s="58">
        <v>0</v>
      </c>
      <c r="V72" s="58">
        <v>1</v>
      </c>
      <c r="W72" s="58">
        <v>0</v>
      </c>
      <c r="X72" s="58">
        <v>0</v>
      </c>
      <c r="Y72" s="58">
        <v>1</v>
      </c>
      <c r="Z72" s="59">
        <v>0</v>
      </c>
      <c r="AA72" s="59">
        <v>0</v>
      </c>
      <c r="AB72" s="59">
        <v>0</v>
      </c>
      <c r="AD72" s="8" t="s">
        <v>95</v>
      </c>
    </row>
    <row r="73" spans="2:30">
      <c r="B73" t="s">
        <v>96</v>
      </c>
      <c r="C73" s="133">
        <v>23</v>
      </c>
      <c r="D73" s="133">
        <v>22</v>
      </c>
      <c r="E73" s="134">
        <v>21</v>
      </c>
      <c r="F73" s="134">
        <v>20</v>
      </c>
      <c r="G73" s="134">
        <v>19</v>
      </c>
      <c r="H73" s="134">
        <v>18</v>
      </c>
      <c r="I73" s="134">
        <v>17</v>
      </c>
      <c r="J73" s="134">
        <v>16</v>
      </c>
      <c r="K73"/>
      <c r="L73" s="23">
        <v>12</v>
      </c>
      <c r="N73" s="23">
        <v>711</v>
      </c>
      <c r="O73" s="23"/>
      <c r="P73" s="23"/>
      <c r="Q73" s="23"/>
      <c r="R73" s="23"/>
      <c r="S73" s="61">
        <v>1</v>
      </c>
      <c r="T73" s="61">
        <v>0</v>
      </c>
      <c r="U73" s="61">
        <v>1</v>
      </c>
      <c r="V73" s="61">
        <v>1</v>
      </c>
      <c r="W73" s="61">
        <v>0</v>
      </c>
      <c r="X73" s="62">
        <v>0</v>
      </c>
      <c r="Y73" s="63">
        <v>0</v>
      </c>
      <c r="Z73" s="63">
        <v>1</v>
      </c>
      <c r="AA73" s="63">
        <v>1</v>
      </c>
      <c r="AB73" s="63">
        <v>1</v>
      </c>
      <c r="AD73" s="8" t="s">
        <v>97</v>
      </c>
    </row>
    <row r="74" spans="2:30">
      <c r="B74" t="s">
        <v>98</v>
      </c>
      <c r="C74" s="60">
        <v>31</v>
      </c>
      <c r="D74" s="60">
        <v>30</v>
      </c>
      <c r="E74" s="60">
        <v>29</v>
      </c>
      <c r="F74" s="60">
        <v>28</v>
      </c>
      <c r="G74" s="60">
        <v>27</v>
      </c>
      <c r="H74" s="60">
        <v>26</v>
      </c>
      <c r="I74" s="60">
        <v>25</v>
      </c>
      <c r="J74" s="60">
        <v>24</v>
      </c>
      <c r="K74"/>
      <c r="L74" s="23"/>
      <c r="M74" s="23"/>
      <c r="N74" s="23"/>
      <c r="O74" s="23"/>
      <c r="P74" s="23"/>
      <c r="Q74" s="23"/>
      <c r="R74" s="23"/>
      <c r="S74" s="23"/>
      <c r="T74" s="23"/>
      <c r="U74"/>
      <c r="V74"/>
    </row>
    <row r="75" spans="2:30">
      <c r="B75" t="s">
        <v>99</v>
      </c>
      <c r="C75" s="60">
        <v>39</v>
      </c>
      <c r="D75" s="60">
        <v>38</v>
      </c>
      <c r="E75" s="60">
        <v>37</v>
      </c>
      <c r="F75" s="60">
        <v>36</v>
      </c>
      <c r="G75" s="60">
        <v>35</v>
      </c>
      <c r="H75" s="60">
        <v>34</v>
      </c>
      <c r="I75" s="60">
        <v>33</v>
      </c>
      <c r="J75" s="60">
        <v>32</v>
      </c>
      <c r="K75"/>
      <c r="L75" s="23"/>
      <c r="M75" s="23"/>
      <c r="N75" s="23"/>
      <c r="O75" s="23"/>
      <c r="P75" s="23"/>
      <c r="Q75" s="23"/>
      <c r="R75" s="23"/>
      <c r="S75" s="23"/>
      <c r="T75" s="23"/>
      <c r="U75"/>
      <c r="V75"/>
    </row>
    <row r="76" spans="2:30">
      <c r="B76" t="s">
        <v>100</v>
      </c>
      <c r="C76" s="60">
        <v>47</v>
      </c>
      <c r="D76" s="60">
        <v>46</v>
      </c>
      <c r="E76" s="60">
        <v>45</v>
      </c>
      <c r="F76" s="60">
        <v>44</v>
      </c>
      <c r="G76" s="60">
        <v>43</v>
      </c>
      <c r="H76" s="60">
        <v>42</v>
      </c>
      <c r="I76" s="60">
        <v>41</v>
      </c>
      <c r="J76" s="60">
        <v>40</v>
      </c>
      <c r="K76"/>
      <c r="L76" s="23"/>
      <c r="M76" s="23"/>
      <c r="N76" s="23"/>
      <c r="O76" s="23"/>
      <c r="P76" s="23"/>
      <c r="Q76" s="23"/>
      <c r="R76" s="23"/>
      <c r="S76" s="23"/>
      <c r="T76" s="23"/>
      <c r="U76"/>
      <c r="V76"/>
    </row>
    <row r="77" spans="2:30">
      <c r="B77" t="s">
        <v>101</v>
      </c>
      <c r="C77" s="60">
        <v>55</v>
      </c>
      <c r="D77" s="60">
        <v>54</v>
      </c>
      <c r="E77" s="60">
        <v>53</v>
      </c>
      <c r="F77" s="60">
        <v>52</v>
      </c>
      <c r="G77" s="60">
        <v>51</v>
      </c>
      <c r="H77" s="60">
        <v>50</v>
      </c>
      <c r="I77" s="60">
        <v>49</v>
      </c>
      <c r="J77" s="60">
        <v>48</v>
      </c>
      <c r="K77"/>
      <c r="L77" s="23"/>
      <c r="M77" s="23"/>
      <c r="N77" s="23"/>
      <c r="O77" s="23"/>
      <c r="P77" s="23"/>
      <c r="Q77" s="23"/>
      <c r="R77" s="23"/>
      <c r="S77" s="23"/>
      <c r="T77" s="23"/>
      <c r="U77"/>
      <c r="V77"/>
    </row>
    <row r="78" spans="2:30">
      <c r="B78" t="s">
        <v>102</v>
      </c>
      <c r="C78" s="60">
        <v>63</v>
      </c>
      <c r="D78" s="60">
        <v>62</v>
      </c>
      <c r="E78" s="60">
        <v>61</v>
      </c>
      <c r="F78" s="60">
        <v>60</v>
      </c>
      <c r="G78" s="60">
        <v>59</v>
      </c>
      <c r="H78" s="60">
        <v>58</v>
      </c>
      <c r="I78" s="60">
        <v>57</v>
      </c>
      <c r="J78" s="60">
        <v>56</v>
      </c>
      <c r="K78"/>
      <c r="L78" s="23"/>
      <c r="M78" s="23"/>
      <c r="N78" s="23"/>
      <c r="O78" s="23"/>
      <c r="P78" s="23"/>
      <c r="Q78" s="23"/>
      <c r="R78" s="23"/>
      <c r="S78" s="23"/>
      <c r="T78" s="23"/>
      <c r="U78"/>
      <c r="V78"/>
    </row>
    <row r="79" spans="2:30">
      <c r="B79" t="s">
        <v>103</v>
      </c>
      <c r="C79" s="60">
        <v>71</v>
      </c>
      <c r="D79" s="60">
        <v>70</v>
      </c>
      <c r="E79" s="60">
        <v>69</v>
      </c>
      <c r="F79" s="60">
        <v>68</v>
      </c>
      <c r="G79" s="60">
        <v>67</v>
      </c>
      <c r="H79" s="60">
        <v>66</v>
      </c>
      <c r="I79" s="60">
        <v>65</v>
      </c>
      <c r="J79" s="60">
        <v>64</v>
      </c>
      <c r="K79"/>
      <c r="L79" s="23"/>
      <c r="M79" s="23"/>
      <c r="N79" s="23"/>
      <c r="O79" s="23"/>
      <c r="P79" s="23"/>
      <c r="Q79" s="23"/>
      <c r="R79" s="23"/>
      <c r="S79" s="23"/>
      <c r="T79" s="23"/>
      <c r="U79"/>
      <c r="V79"/>
    </row>
    <row r="80" spans="2:30">
      <c r="B80" t="s">
        <v>104</v>
      </c>
      <c r="C80" s="60">
        <v>79</v>
      </c>
      <c r="D80" s="60">
        <v>78</v>
      </c>
      <c r="E80" s="60">
        <v>77</v>
      </c>
      <c r="F80" s="60">
        <v>76</v>
      </c>
      <c r="G80" s="60">
        <v>75</v>
      </c>
      <c r="H80" s="60">
        <v>74</v>
      </c>
      <c r="I80" s="60">
        <v>73</v>
      </c>
      <c r="J80" s="60">
        <v>72</v>
      </c>
      <c r="K80"/>
      <c r="L80" s="23"/>
      <c r="M80" s="23"/>
      <c r="N80" s="23"/>
      <c r="O80" s="23"/>
      <c r="P80" s="23"/>
      <c r="Q80" s="23"/>
      <c r="R80" s="23"/>
      <c r="S80" s="23"/>
      <c r="T80" s="23"/>
      <c r="U80"/>
      <c r="V80"/>
    </row>
    <row r="81" spans="2:22">
      <c r="B81" t="s">
        <v>105</v>
      </c>
      <c r="C81" s="60">
        <v>87</v>
      </c>
      <c r="D81" s="60">
        <v>86</v>
      </c>
      <c r="E81" s="60">
        <v>85</v>
      </c>
      <c r="F81" s="60">
        <v>84</v>
      </c>
      <c r="G81" s="60">
        <v>83</v>
      </c>
      <c r="H81" s="60">
        <v>82</v>
      </c>
      <c r="I81" s="60">
        <v>81</v>
      </c>
      <c r="J81" s="60">
        <v>80</v>
      </c>
      <c r="K81"/>
      <c r="L81" s="23"/>
      <c r="M81" s="23"/>
      <c r="N81" s="23"/>
      <c r="O81" s="23"/>
      <c r="P81" s="23"/>
      <c r="Q81" s="23"/>
      <c r="R81" s="23"/>
      <c r="S81" s="23"/>
      <c r="T81" s="23"/>
      <c r="U81"/>
      <c r="V81"/>
    </row>
    <row r="82" spans="2:22">
      <c r="B82" t="s">
        <v>106</v>
      </c>
      <c r="C82" s="60">
        <v>95</v>
      </c>
      <c r="D82" s="60">
        <v>94</v>
      </c>
      <c r="E82" s="60">
        <v>93</v>
      </c>
      <c r="F82" s="60">
        <v>92</v>
      </c>
      <c r="G82" s="60">
        <v>91</v>
      </c>
      <c r="H82" s="60">
        <v>90</v>
      </c>
      <c r="I82" s="60">
        <v>89</v>
      </c>
      <c r="J82" s="60">
        <v>88</v>
      </c>
      <c r="K82"/>
      <c r="L82" s="23"/>
      <c r="M82" s="23"/>
      <c r="N82" s="23"/>
      <c r="O82" s="23"/>
      <c r="P82" s="23"/>
      <c r="Q82" s="23"/>
      <c r="R82" s="23"/>
      <c r="S82" s="23"/>
      <c r="T82" s="23"/>
      <c r="U82"/>
      <c r="V82"/>
    </row>
    <row r="83" spans="2:22">
      <c r="B83" t="s">
        <v>107</v>
      </c>
      <c r="C83" s="60">
        <v>103</v>
      </c>
      <c r="D83" s="60">
        <v>102</v>
      </c>
      <c r="E83" s="60">
        <v>101</v>
      </c>
      <c r="F83" s="60">
        <v>100</v>
      </c>
      <c r="G83" s="60">
        <v>99</v>
      </c>
      <c r="H83" s="60">
        <v>98</v>
      </c>
      <c r="I83" s="60">
        <v>97</v>
      </c>
      <c r="J83" s="60">
        <v>96</v>
      </c>
      <c r="K83"/>
      <c r="L83" s="23"/>
      <c r="M83" s="23"/>
      <c r="N83" s="23"/>
      <c r="O83" s="23"/>
      <c r="P83" s="23"/>
      <c r="Q83" s="23"/>
      <c r="R83" s="23"/>
      <c r="S83" s="23"/>
      <c r="T83" s="23"/>
      <c r="U83"/>
      <c r="V83"/>
    </row>
    <row r="84" spans="2:22">
      <c r="B84" t="s">
        <v>108</v>
      </c>
      <c r="C84" s="60">
        <v>111</v>
      </c>
      <c r="D84" s="60">
        <v>110</v>
      </c>
      <c r="E84" s="60">
        <v>109</v>
      </c>
      <c r="F84" s="60">
        <v>108</v>
      </c>
      <c r="G84" s="60">
        <v>107</v>
      </c>
      <c r="H84" s="60">
        <v>106</v>
      </c>
      <c r="I84" s="60">
        <v>105</v>
      </c>
      <c r="J84" s="60">
        <v>104</v>
      </c>
      <c r="K84"/>
      <c r="L84" s="23"/>
      <c r="M84" s="23"/>
      <c r="N84" s="23"/>
      <c r="O84" s="23"/>
      <c r="P84" s="23"/>
      <c r="Q84" s="23"/>
      <c r="R84" s="23"/>
      <c r="S84" s="23"/>
      <c r="T84" s="23"/>
      <c r="U84"/>
      <c r="V84"/>
    </row>
    <row r="85" spans="2:22">
      <c r="B85" t="s">
        <v>109</v>
      </c>
      <c r="C85" s="60">
        <v>119</v>
      </c>
      <c r="D85" s="60">
        <v>118</v>
      </c>
      <c r="E85" s="60">
        <v>117</v>
      </c>
      <c r="F85" s="60">
        <v>116</v>
      </c>
      <c r="G85" s="60">
        <v>115</v>
      </c>
      <c r="H85" s="60">
        <v>114</v>
      </c>
      <c r="I85" s="60">
        <v>113</v>
      </c>
      <c r="J85" s="60">
        <v>112</v>
      </c>
      <c r="K85"/>
      <c r="L85" s="23"/>
      <c r="M85" s="23"/>
      <c r="N85" s="23"/>
      <c r="O85" s="23"/>
      <c r="P85" s="23"/>
      <c r="Q85" s="23"/>
      <c r="R85" s="23"/>
      <c r="S85" s="23"/>
      <c r="T85" s="23"/>
      <c r="U85"/>
      <c r="V85"/>
    </row>
    <row r="86" spans="2:22">
      <c r="B86" t="s">
        <v>110</v>
      </c>
      <c r="C86" s="60">
        <v>127</v>
      </c>
      <c r="D86" s="60">
        <v>126</v>
      </c>
      <c r="E86" s="60">
        <v>125</v>
      </c>
      <c r="F86" s="60">
        <v>124</v>
      </c>
      <c r="G86" s="60">
        <v>123</v>
      </c>
      <c r="H86" s="60">
        <v>122</v>
      </c>
      <c r="I86" s="60">
        <v>121</v>
      </c>
      <c r="J86" s="60">
        <v>120</v>
      </c>
      <c r="K86"/>
      <c r="L86" s="23"/>
      <c r="M86" s="23"/>
      <c r="N86" s="23"/>
      <c r="O86" s="23"/>
      <c r="P86" s="23"/>
      <c r="Q86" s="23"/>
      <c r="R86" s="23"/>
      <c r="S86" s="23"/>
      <c r="T86" s="23"/>
      <c r="U86"/>
      <c r="V86"/>
    </row>
    <row r="87" spans="2:22">
      <c r="B87" t="s">
        <v>111</v>
      </c>
      <c r="C87" s="60">
        <v>135</v>
      </c>
      <c r="D87" s="60">
        <v>134</v>
      </c>
      <c r="E87" s="60">
        <v>133</v>
      </c>
      <c r="F87" s="60">
        <v>132</v>
      </c>
      <c r="G87" s="60">
        <v>131</v>
      </c>
      <c r="H87" s="60">
        <v>130</v>
      </c>
      <c r="I87" s="60">
        <v>129</v>
      </c>
      <c r="J87" s="60">
        <v>128</v>
      </c>
      <c r="K87"/>
      <c r="L87" s="23"/>
      <c r="M87" s="23"/>
      <c r="N87" s="23"/>
      <c r="O87" s="23"/>
      <c r="P87" s="23"/>
      <c r="Q87" s="23"/>
      <c r="R87" s="23"/>
      <c r="S87" s="23"/>
      <c r="T87" s="23"/>
      <c r="U87"/>
      <c r="V87"/>
    </row>
    <row r="88" spans="2:22">
      <c r="B88" t="s">
        <v>112</v>
      </c>
      <c r="C88" s="60">
        <v>143</v>
      </c>
      <c r="D88" s="60">
        <v>142</v>
      </c>
      <c r="E88" s="60">
        <v>141</v>
      </c>
      <c r="F88" s="60">
        <v>140</v>
      </c>
      <c r="G88" s="60">
        <v>139</v>
      </c>
      <c r="H88" s="60">
        <v>138</v>
      </c>
      <c r="I88" s="60">
        <v>137</v>
      </c>
      <c r="J88" s="60">
        <v>136</v>
      </c>
      <c r="K88"/>
      <c r="L88" s="23"/>
      <c r="M88" s="23"/>
      <c r="N88" s="23"/>
      <c r="O88" s="23"/>
      <c r="P88" s="23"/>
      <c r="Q88" s="23"/>
      <c r="R88" s="23"/>
      <c r="S88" s="23"/>
      <c r="T88" s="23"/>
      <c r="U88"/>
      <c r="V88"/>
    </row>
    <row r="89" spans="2:22">
      <c r="B89"/>
      <c r="C89" s="8"/>
      <c r="D89" s="8"/>
      <c r="E89" s="8"/>
      <c r="K89"/>
      <c r="L89" s="23"/>
      <c r="M89" s="23"/>
      <c r="N89" s="23"/>
      <c r="O89" s="23"/>
      <c r="P89" s="23"/>
      <c r="Q89" s="23"/>
      <c r="R89" s="23"/>
      <c r="S89" s="23"/>
      <c r="T89" s="23"/>
      <c r="U89"/>
      <c r="V89"/>
    </row>
    <row r="90" spans="2:22">
      <c r="B90"/>
      <c r="C90" s="8"/>
      <c r="D90" s="8"/>
      <c r="E90" s="8"/>
      <c r="K90"/>
      <c r="L90" s="23"/>
      <c r="M90" s="23"/>
      <c r="N90" s="23"/>
      <c r="O90" s="23"/>
      <c r="P90" s="23"/>
      <c r="Q90" s="23"/>
      <c r="R90" s="23"/>
      <c r="S90" s="23"/>
      <c r="T90" s="23"/>
      <c r="U90"/>
      <c r="V90"/>
    </row>
    <row r="91" spans="2:22">
      <c r="B91"/>
      <c r="C91" s="8"/>
      <c r="D91" s="8"/>
      <c r="E91" s="8"/>
      <c r="K91"/>
      <c r="L91" s="23"/>
      <c r="M91" s="23"/>
      <c r="N91" s="23"/>
      <c r="O91" s="23"/>
      <c r="P91" s="23"/>
      <c r="Q91" s="23"/>
      <c r="R91" s="23"/>
      <c r="S91" s="23"/>
      <c r="T91" s="23"/>
      <c r="U91"/>
      <c r="V91"/>
    </row>
    <row r="92" spans="2:22">
      <c r="C92" s="8"/>
      <c r="D92" s="8"/>
      <c r="E92" s="8"/>
      <c r="K92"/>
      <c r="L92" s="23"/>
      <c r="M92" s="23"/>
      <c r="N92" s="23"/>
      <c r="O92" s="23"/>
      <c r="P92" s="23"/>
      <c r="Q92" s="23"/>
      <c r="R92" s="23"/>
      <c r="S92" s="23"/>
      <c r="T92" s="23"/>
      <c r="U92"/>
      <c r="V92"/>
    </row>
    <row r="93" spans="2:22">
      <c r="C93" s="8"/>
      <c r="D93" s="8"/>
      <c r="E93" s="8"/>
      <c r="K93"/>
      <c r="L93" s="23"/>
      <c r="M93" s="23"/>
      <c r="N93" s="23"/>
      <c r="O93" s="23"/>
      <c r="P93" s="23"/>
      <c r="Q93" s="23"/>
      <c r="R93" s="23"/>
      <c r="S93" s="23"/>
      <c r="T93" s="23"/>
      <c r="U93"/>
      <c r="V93"/>
    </row>
    <row r="116" spans="1:33">
      <c r="C116" s="56" t="s">
        <v>182</v>
      </c>
    </row>
    <row r="117" spans="1:33">
      <c r="C117" s="56" t="s">
        <v>180</v>
      </c>
      <c r="D117" s="56" t="s">
        <v>181</v>
      </c>
    </row>
    <row r="118" spans="1:33">
      <c r="B118" s="56">
        <v>0</v>
      </c>
      <c r="C118" s="56">
        <v>1</v>
      </c>
      <c r="D118" s="56" t="s">
        <v>49</v>
      </c>
      <c r="I118" s="8">
        <v>26</v>
      </c>
      <c r="J118" s="8">
        <v>74</v>
      </c>
      <c r="L118" s="8">
        <v>0</v>
      </c>
      <c r="M118" s="8">
        <v>320</v>
      </c>
      <c r="O118" s="8">
        <v>150</v>
      </c>
      <c r="P118" s="8" t="s">
        <v>49</v>
      </c>
      <c r="Q118" s="8" t="s">
        <v>184</v>
      </c>
      <c r="R118" s="8" t="s">
        <v>187</v>
      </c>
      <c r="S118" s="8" t="s">
        <v>188</v>
      </c>
      <c r="T118" s="8" t="s">
        <v>189</v>
      </c>
      <c r="U118" s="8" t="s">
        <v>190</v>
      </c>
      <c r="V118" s="8" t="s">
        <v>191</v>
      </c>
      <c r="W118" s="8" t="s">
        <v>185</v>
      </c>
      <c r="X118" s="8" t="s">
        <v>178</v>
      </c>
      <c r="Y118" s="8" t="s">
        <v>192</v>
      </c>
      <c r="Z118" s="8" t="s">
        <v>193</v>
      </c>
      <c r="AA118" s="8" t="s">
        <v>185</v>
      </c>
      <c r="AB118" s="8" t="s">
        <v>194</v>
      </c>
      <c r="AC118" s="8" t="s">
        <v>185</v>
      </c>
      <c r="AD118" s="8" t="s">
        <v>195</v>
      </c>
      <c r="AE118" s="8" t="s">
        <v>196</v>
      </c>
      <c r="AF118" s="8" t="s">
        <v>196</v>
      </c>
      <c r="AG118" s="56" t="s">
        <v>186</v>
      </c>
    </row>
    <row r="119" spans="1:33">
      <c r="B119" s="56">
        <v>1</v>
      </c>
      <c r="C119" s="56">
        <v>2</v>
      </c>
      <c r="D119" s="56" t="s">
        <v>178</v>
      </c>
    </row>
    <row r="120" spans="1:33">
      <c r="B120" s="56">
        <v>2</v>
      </c>
      <c r="C120" s="56">
        <v>3</v>
      </c>
      <c r="D120" s="56" t="s">
        <v>179</v>
      </c>
    </row>
    <row r="121" spans="1:33">
      <c r="B121" s="56">
        <v>3</v>
      </c>
      <c r="C121" s="56">
        <v>5</v>
      </c>
      <c r="D121" s="56" t="s">
        <v>183</v>
      </c>
    </row>
    <row r="122" spans="1:33">
      <c r="B122" s="56">
        <v>4</v>
      </c>
      <c r="C122" s="56">
        <v>1</v>
      </c>
      <c r="D122" s="56" t="s">
        <v>184</v>
      </c>
    </row>
    <row r="123" spans="1:33">
      <c r="B123" s="56" t="s">
        <v>185</v>
      </c>
    </row>
    <row r="124" spans="1:33">
      <c r="B124" s="56">
        <v>850</v>
      </c>
      <c r="C124" s="56">
        <v>7</v>
      </c>
      <c r="D124" s="56" t="s">
        <v>186</v>
      </c>
    </row>
    <row r="126" spans="1:33">
      <c r="H126" s="8" t="s">
        <v>211</v>
      </c>
      <c r="I126" s="8" t="s">
        <v>212</v>
      </c>
      <c r="J126" s="8" t="s">
        <v>213</v>
      </c>
    </row>
    <row r="127" spans="1:33">
      <c r="A127" s="21"/>
      <c r="H127" s="8">
        <v>1024</v>
      </c>
      <c r="I127" s="8">
        <v>835</v>
      </c>
      <c r="J127" s="8">
        <f>H127-I127</f>
        <v>189</v>
      </c>
    </row>
    <row r="128" spans="1:33">
      <c r="A128" s="21">
        <v>0</v>
      </c>
      <c r="B128" s="143" t="s">
        <v>124</v>
      </c>
      <c r="H128" s="8">
        <v>16</v>
      </c>
      <c r="I128" s="8">
        <v>11</v>
      </c>
      <c r="J128" s="17">
        <v>5</v>
      </c>
    </row>
    <row r="129" spans="1:9">
      <c r="A129" s="21">
        <v>1</v>
      </c>
      <c r="B129" s="143" t="s">
        <v>43</v>
      </c>
      <c r="I129" s="18">
        <v>6</v>
      </c>
    </row>
    <row r="130" spans="1:9">
      <c r="A130" s="21">
        <v>2</v>
      </c>
      <c r="B130" s="143" t="s">
        <v>48</v>
      </c>
    </row>
    <row r="131" spans="1:9">
      <c r="A131" s="21">
        <v>3</v>
      </c>
      <c r="B131" s="143" t="s">
        <v>52</v>
      </c>
    </row>
    <row r="132" spans="1:9">
      <c r="A132" s="21">
        <v>4</v>
      </c>
      <c r="B132" s="143" t="s">
        <v>57</v>
      </c>
    </row>
    <row r="133" spans="1:9">
      <c r="A133" s="21">
        <v>5</v>
      </c>
      <c r="B133" s="56" t="s">
        <v>60</v>
      </c>
    </row>
    <row r="134" spans="1:9">
      <c r="A134" s="21">
        <v>6</v>
      </c>
      <c r="B134" s="56" t="s">
        <v>63</v>
      </c>
    </row>
    <row r="135" spans="1:9">
      <c r="A135" s="21">
        <v>7</v>
      </c>
      <c r="B135" s="56" t="s">
        <v>66</v>
      </c>
    </row>
    <row r="136" spans="1:9">
      <c r="A136" s="21">
        <v>8</v>
      </c>
      <c r="B136" s="56" t="s">
        <v>69</v>
      </c>
    </row>
    <row r="137" spans="1:9">
      <c r="A137" s="21">
        <v>9</v>
      </c>
      <c r="B137" s="56" t="s">
        <v>125</v>
      </c>
    </row>
    <row r="138" spans="1:9">
      <c r="A138" s="21">
        <v>10</v>
      </c>
      <c r="B138" s="142" t="s">
        <v>126</v>
      </c>
    </row>
    <row r="139" spans="1:9">
      <c r="A139" s="21">
        <v>11</v>
      </c>
      <c r="B139" s="142" t="s">
        <v>127</v>
      </c>
    </row>
    <row r="140" spans="1:9">
      <c r="A140" s="21">
        <v>12</v>
      </c>
      <c r="B140" s="142" t="s">
        <v>128</v>
      </c>
    </row>
    <row r="141" spans="1:9">
      <c r="A141" s="21">
        <v>13</v>
      </c>
      <c r="B141" s="142" t="s">
        <v>129</v>
      </c>
    </row>
    <row r="142" spans="1:9">
      <c r="A142" s="21">
        <v>14</v>
      </c>
      <c r="B142" s="142" t="s">
        <v>130</v>
      </c>
    </row>
    <row r="143" spans="1:9">
      <c r="A143" s="21">
        <v>15</v>
      </c>
      <c r="B143" s="142" t="s">
        <v>145</v>
      </c>
    </row>
    <row r="144" spans="1:9">
      <c r="A144" s="21"/>
    </row>
  </sheetData>
  <mergeCells count="8">
    <mergeCell ref="B50:E50"/>
    <mergeCell ref="B51:E51"/>
    <mergeCell ref="K51:T51"/>
    <mergeCell ref="U50:AB50"/>
    <mergeCell ref="U51:AB51"/>
    <mergeCell ref="K50:T50"/>
    <mergeCell ref="F50:J50"/>
    <mergeCell ref="F51:J51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EAFF-1937-4223-928E-D0159D39FEBD}">
  <dimension ref="B2:AN163"/>
  <sheetViews>
    <sheetView tabSelected="1" topLeftCell="A42" zoomScale="130" zoomScaleNormal="130" workbookViewId="0">
      <selection activeCell="AT14" sqref="AT14"/>
    </sheetView>
  </sheetViews>
  <sheetFormatPr baseColWidth="10" defaultColWidth="3.33203125" defaultRowHeight="17"/>
  <cols>
    <col min="1" max="27" width="3.33203125" style="8"/>
    <col min="28" max="28" width="3.6640625" style="8" bestFit="1" customWidth="1"/>
    <col min="29" max="16384" width="3.33203125" style="8"/>
  </cols>
  <sheetData>
    <row r="2" spans="2:18" ht="18">
      <c r="C2" s="65" t="s">
        <v>131</v>
      </c>
    </row>
    <row r="3" spans="2:18" ht="18">
      <c r="C3" s="65"/>
    </row>
    <row r="4" spans="2:18" ht="18">
      <c r="C4" s="65"/>
    </row>
    <row r="7" spans="2:18">
      <c r="F7" s="8" t="s">
        <v>132</v>
      </c>
    </row>
    <row r="8" spans="2:18">
      <c r="D8" s="7">
        <v>0</v>
      </c>
      <c r="E8" s="7">
        <v>1</v>
      </c>
      <c r="F8" s="7">
        <v>2</v>
      </c>
      <c r="G8" s="7">
        <v>3</v>
      </c>
      <c r="H8" s="7">
        <v>4</v>
      </c>
      <c r="I8" s="7">
        <v>5</v>
      </c>
      <c r="L8" s="8" t="s">
        <v>133</v>
      </c>
      <c r="R8" s="8" t="s">
        <v>134</v>
      </c>
    </row>
    <row r="9" spans="2:18">
      <c r="C9" s="7">
        <v>0</v>
      </c>
      <c r="D9" s="2">
        <v>0</v>
      </c>
      <c r="E9" s="2">
        <v>1</v>
      </c>
      <c r="F9" s="2">
        <v>2</v>
      </c>
      <c r="G9" s="2">
        <v>3</v>
      </c>
      <c r="H9" s="2">
        <v>4</v>
      </c>
      <c r="I9" s="2">
        <v>5</v>
      </c>
      <c r="L9" s="8" t="s">
        <v>135</v>
      </c>
      <c r="M9" s="8">
        <v>2</v>
      </c>
      <c r="R9" s="8">
        <v>16</v>
      </c>
    </row>
    <row r="10" spans="2:18">
      <c r="C10" s="7">
        <v>1</v>
      </c>
      <c r="D10" s="2">
        <v>6</v>
      </c>
      <c r="E10" s="2">
        <v>7</v>
      </c>
      <c r="F10" s="2">
        <v>8</v>
      </c>
      <c r="G10" s="2">
        <v>9</v>
      </c>
      <c r="H10" s="2">
        <v>10</v>
      </c>
      <c r="I10" s="2">
        <v>11</v>
      </c>
      <c r="L10" s="8" t="s">
        <v>132</v>
      </c>
      <c r="M10" s="8">
        <v>4</v>
      </c>
    </row>
    <row r="11" spans="2:18">
      <c r="B11" s="8" t="s">
        <v>135</v>
      </c>
      <c r="C11" s="7">
        <v>2</v>
      </c>
      <c r="D11" s="2">
        <v>12</v>
      </c>
      <c r="E11" s="2">
        <v>13</v>
      </c>
      <c r="F11" s="2">
        <v>14</v>
      </c>
      <c r="G11" s="2">
        <v>15</v>
      </c>
      <c r="H11" s="25">
        <v>16</v>
      </c>
      <c r="I11" s="2">
        <v>17</v>
      </c>
    </row>
    <row r="12" spans="2:18">
      <c r="C12" s="7">
        <v>3</v>
      </c>
      <c r="D12" s="2">
        <v>18</v>
      </c>
      <c r="E12" s="2">
        <v>19</v>
      </c>
      <c r="F12" s="2">
        <v>20</v>
      </c>
      <c r="G12" s="2">
        <v>21</v>
      </c>
      <c r="H12" s="2">
        <v>22</v>
      </c>
      <c r="I12" s="2">
        <v>23</v>
      </c>
    </row>
    <row r="13" spans="2:18">
      <c r="C13" s="7">
        <v>4</v>
      </c>
      <c r="D13" s="2">
        <v>24</v>
      </c>
      <c r="E13" s="2">
        <v>25</v>
      </c>
      <c r="F13" s="2">
        <v>26</v>
      </c>
      <c r="G13" s="2">
        <v>27</v>
      </c>
      <c r="H13" s="2">
        <v>28</v>
      </c>
      <c r="I13" s="2">
        <v>29</v>
      </c>
    </row>
    <row r="14" spans="2:18">
      <c r="C14" s="7">
        <v>5</v>
      </c>
      <c r="D14" s="2">
        <v>30</v>
      </c>
      <c r="E14" s="2">
        <v>31</v>
      </c>
      <c r="F14" s="2">
        <v>32</v>
      </c>
      <c r="G14" s="2">
        <v>33</v>
      </c>
      <c r="H14" s="2">
        <v>34</v>
      </c>
      <c r="I14" s="2">
        <v>35</v>
      </c>
    </row>
    <row r="20" spans="3:40">
      <c r="C20" s="8" t="s">
        <v>136</v>
      </c>
      <c r="AG20" s="8" t="s">
        <v>137</v>
      </c>
    </row>
    <row r="22" spans="3:40" ht="18" thickBot="1">
      <c r="D22" s="7">
        <v>0</v>
      </c>
      <c r="E22" s="7">
        <v>1</v>
      </c>
      <c r="F22" s="7">
        <v>2</v>
      </c>
      <c r="G22" s="7">
        <v>3</v>
      </c>
      <c r="H22" s="7">
        <v>4</v>
      </c>
      <c r="I22" s="7">
        <v>5</v>
      </c>
      <c r="J22" s="7">
        <v>6</v>
      </c>
      <c r="K22" s="7">
        <v>7</v>
      </c>
      <c r="L22" s="7">
        <v>8</v>
      </c>
      <c r="M22" s="7">
        <v>9</v>
      </c>
      <c r="N22" s="7">
        <v>10</v>
      </c>
      <c r="O22" s="7">
        <v>11</v>
      </c>
      <c r="P22" s="7">
        <v>12</v>
      </c>
      <c r="Q22" s="7">
        <v>13</v>
      </c>
      <c r="R22" s="7">
        <v>14</v>
      </c>
      <c r="S22" s="7">
        <v>15</v>
      </c>
      <c r="T22" s="7">
        <v>16</v>
      </c>
      <c r="U22" s="7">
        <v>17</v>
      </c>
      <c r="V22" s="7">
        <v>18</v>
      </c>
      <c r="W22" s="7">
        <v>19</v>
      </c>
      <c r="X22" s="7">
        <v>20</v>
      </c>
      <c r="Y22" s="7">
        <v>21</v>
      </c>
      <c r="Z22" s="7">
        <v>22</v>
      </c>
      <c r="AA22" s="7">
        <v>23</v>
      </c>
      <c r="AB22" s="7">
        <v>24</v>
      </c>
      <c r="AC22" s="7">
        <v>25</v>
      </c>
      <c r="AG22" s="7">
        <v>0</v>
      </c>
      <c r="AH22" s="7">
        <v>1</v>
      </c>
      <c r="AI22" s="7">
        <v>2</v>
      </c>
      <c r="AJ22" s="7">
        <v>3</v>
      </c>
      <c r="AK22" s="7">
        <v>4</v>
      </c>
      <c r="AL22" s="7">
        <v>5</v>
      </c>
      <c r="AM22" s="7">
        <v>6</v>
      </c>
      <c r="AN22" s="7">
        <v>7</v>
      </c>
    </row>
    <row r="23" spans="3:40">
      <c r="C23" s="7">
        <v>0</v>
      </c>
      <c r="D23" s="66"/>
      <c r="E23" s="67"/>
      <c r="F23" s="67"/>
      <c r="G23" s="67"/>
      <c r="H23" s="67"/>
      <c r="I23" s="68"/>
      <c r="J23" s="69"/>
      <c r="K23" s="70"/>
      <c r="L23" s="70"/>
      <c r="M23" s="70"/>
      <c r="N23" s="70"/>
      <c r="O23" s="71"/>
      <c r="P23" s="72"/>
      <c r="Q23" s="73"/>
      <c r="R23" s="73"/>
      <c r="S23" s="73"/>
      <c r="T23" s="73"/>
      <c r="U23" s="74"/>
      <c r="V23" s="75"/>
      <c r="W23" s="76"/>
      <c r="X23" s="76"/>
      <c r="Y23" s="76"/>
      <c r="Z23" s="76"/>
      <c r="AA23" s="77"/>
      <c r="AB23" s="2"/>
      <c r="AC23" s="2"/>
      <c r="AF23" s="7">
        <v>0</v>
      </c>
      <c r="AG23" s="25"/>
      <c r="AH23" s="3"/>
      <c r="AI23" s="78"/>
      <c r="AJ23" s="79"/>
      <c r="AK23" s="2"/>
      <c r="AL23" s="2"/>
      <c r="AM23" s="2"/>
      <c r="AN23" s="2"/>
    </row>
    <row r="24" spans="3:40">
      <c r="C24" s="7">
        <v>1</v>
      </c>
      <c r="D24" s="80"/>
      <c r="E24" s="25"/>
      <c r="F24" s="25"/>
      <c r="G24" s="25"/>
      <c r="H24" s="25"/>
      <c r="I24" s="81"/>
      <c r="J24" s="82"/>
      <c r="K24" s="3"/>
      <c r="L24" s="3"/>
      <c r="M24" s="3"/>
      <c r="N24" s="3"/>
      <c r="O24" s="83"/>
      <c r="P24" s="84"/>
      <c r="Q24" s="78"/>
      <c r="R24" s="78"/>
      <c r="S24" s="78"/>
      <c r="T24" s="78"/>
      <c r="U24" s="85"/>
      <c r="V24" s="86"/>
      <c r="W24" s="79"/>
      <c r="X24" s="79"/>
      <c r="Y24" s="79"/>
      <c r="Z24" s="79"/>
      <c r="AA24" s="87"/>
      <c r="AB24" s="2"/>
      <c r="AC24" s="2"/>
      <c r="AF24" s="7">
        <v>1</v>
      </c>
      <c r="AG24" s="88"/>
      <c r="AH24" s="5"/>
      <c r="AI24" s="2"/>
      <c r="AJ24" s="89"/>
      <c r="AK24" s="2"/>
      <c r="AL24" s="2"/>
      <c r="AM24" s="2"/>
      <c r="AN24" s="2"/>
    </row>
    <row r="25" spans="3:40">
      <c r="C25" s="7">
        <v>2</v>
      </c>
      <c r="D25" s="80"/>
      <c r="E25" s="25"/>
      <c r="F25" s="25"/>
      <c r="G25" s="25"/>
      <c r="H25" s="25"/>
      <c r="I25" s="81"/>
      <c r="J25" s="82"/>
      <c r="K25" s="3"/>
      <c r="L25" s="3"/>
      <c r="M25" s="3"/>
      <c r="N25" s="3"/>
      <c r="O25" s="83"/>
      <c r="P25" s="84"/>
      <c r="Q25" s="78"/>
      <c r="R25" s="78"/>
      <c r="S25" s="78"/>
      <c r="T25" s="78"/>
      <c r="U25" s="85"/>
      <c r="V25" s="86"/>
      <c r="W25" s="79"/>
      <c r="X25" s="79"/>
      <c r="Y25" s="79"/>
      <c r="Z25" s="79"/>
      <c r="AA25" s="87"/>
      <c r="AB25" s="2"/>
      <c r="AC25" s="2"/>
      <c r="AF25" s="7">
        <v>2</v>
      </c>
      <c r="AG25" s="2"/>
      <c r="AH25" s="2"/>
      <c r="AI25" s="2"/>
      <c r="AJ25" s="2"/>
      <c r="AK25" s="2"/>
      <c r="AL25" s="2"/>
      <c r="AM25" s="2"/>
      <c r="AN25" s="2"/>
    </row>
    <row r="26" spans="3:40">
      <c r="C26" s="7">
        <v>3</v>
      </c>
      <c r="D26" s="80"/>
      <c r="E26" s="25"/>
      <c r="F26" s="25"/>
      <c r="G26" s="25"/>
      <c r="H26" s="25"/>
      <c r="I26" s="81"/>
      <c r="J26" s="82"/>
      <c r="K26" s="3"/>
      <c r="L26" s="3"/>
      <c r="M26" s="3"/>
      <c r="N26" s="3"/>
      <c r="O26" s="83"/>
      <c r="P26" s="84"/>
      <c r="Q26" s="78"/>
      <c r="R26" s="78"/>
      <c r="S26" s="78"/>
      <c r="T26" s="78"/>
      <c r="U26" s="85"/>
      <c r="V26" s="86"/>
      <c r="W26" s="79"/>
      <c r="X26" s="79"/>
      <c r="Y26" s="79"/>
      <c r="Z26" s="79"/>
      <c r="AA26" s="87"/>
      <c r="AB26" s="2"/>
      <c r="AC26" s="2"/>
      <c r="AF26" s="7">
        <v>3</v>
      </c>
      <c r="AG26" s="2"/>
      <c r="AH26" s="2"/>
      <c r="AI26" s="2"/>
      <c r="AJ26" s="2"/>
      <c r="AK26" s="2"/>
      <c r="AL26" s="2"/>
      <c r="AM26" s="2"/>
      <c r="AN26" s="2"/>
    </row>
    <row r="27" spans="3:40">
      <c r="C27" s="7">
        <v>4</v>
      </c>
      <c r="D27" s="80"/>
      <c r="E27" s="25"/>
      <c r="F27" s="25"/>
      <c r="G27" s="25"/>
      <c r="H27" s="25"/>
      <c r="I27" s="81"/>
      <c r="J27" s="82"/>
      <c r="K27" s="3"/>
      <c r="L27" s="3"/>
      <c r="M27" s="3"/>
      <c r="N27" s="3"/>
      <c r="O27" s="83"/>
      <c r="P27" s="84"/>
      <c r="Q27" s="78"/>
      <c r="R27" s="78"/>
      <c r="S27" s="78"/>
      <c r="T27" s="78"/>
      <c r="U27" s="85"/>
      <c r="V27" s="86"/>
      <c r="W27" s="79"/>
      <c r="X27" s="79"/>
      <c r="Y27" s="79"/>
      <c r="Z27" s="79"/>
      <c r="AA27" s="87"/>
      <c r="AB27" s="2"/>
      <c r="AC27" s="2"/>
      <c r="AF27" s="7">
        <v>4</v>
      </c>
      <c r="AG27" s="2"/>
      <c r="AH27" s="2"/>
      <c r="AI27" s="2"/>
      <c r="AJ27" s="2"/>
      <c r="AK27" s="2"/>
      <c r="AL27" s="2"/>
      <c r="AM27" s="2"/>
      <c r="AN27" s="2"/>
    </row>
    <row r="28" spans="3:40" ht="18" thickBot="1">
      <c r="C28" s="7">
        <v>5</v>
      </c>
      <c r="D28" s="90"/>
      <c r="E28" s="91"/>
      <c r="F28" s="91"/>
      <c r="G28" s="91"/>
      <c r="H28" s="91"/>
      <c r="I28" s="92"/>
      <c r="J28" s="93"/>
      <c r="K28" s="94"/>
      <c r="L28" s="94"/>
      <c r="M28" s="94"/>
      <c r="N28" s="94"/>
      <c r="O28" s="95"/>
      <c r="P28" s="96"/>
      <c r="Q28" s="97"/>
      <c r="R28" s="97"/>
      <c r="S28" s="97"/>
      <c r="T28" s="97"/>
      <c r="U28" s="98"/>
      <c r="V28" s="99"/>
      <c r="W28" s="100"/>
      <c r="X28" s="100"/>
      <c r="Y28" s="100"/>
      <c r="Z28" s="100"/>
      <c r="AA28" s="101"/>
      <c r="AB28" s="2"/>
      <c r="AC28" s="2"/>
      <c r="AF28" s="7">
        <v>5</v>
      </c>
      <c r="AG28" s="2"/>
      <c r="AH28" s="2"/>
      <c r="AI28" s="2"/>
      <c r="AJ28" s="2"/>
      <c r="AK28" s="2"/>
      <c r="AL28" s="2"/>
      <c r="AM28" s="2"/>
      <c r="AN28" s="2"/>
    </row>
    <row r="29" spans="3:40">
      <c r="C29" s="7">
        <v>6</v>
      </c>
      <c r="D29" s="102"/>
      <c r="E29" s="103"/>
      <c r="F29" s="103"/>
      <c r="G29" s="103"/>
      <c r="H29" s="103"/>
      <c r="I29" s="104"/>
      <c r="J29" s="105"/>
      <c r="K29" s="106"/>
      <c r="L29" s="106"/>
      <c r="M29" s="106"/>
      <c r="N29" s="106"/>
      <c r="O29" s="107"/>
      <c r="P29" s="31"/>
      <c r="Q29" s="32"/>
      <c r="R29" s="32"/>
      <c r="S29" s="32"/>
      <c r="T29" s="32"/>
      <c r="U29" s="33"/>
      <c r="V29" s="108"/>
      <c r="W29" s="109"/>
      <c r="X29" s="109"/>
      <c r="Y29" s="109"/>
      <c r="Z29" s="109"/>
      <c r="AA29" s="110"/>
      <c r="AB29" s="2"/>
      <c r="AC29" s="2"/>
      <c r="AF29" s="7">
        <v>6</v>
      </c>
      <c r="AG29" s="2"/>
      <c r="AH29" s="2"/>
      <c r="AI29" s="2"/>
      <c r="AJ29" s="2"/>
      <c r="AK29" s="2"/>
      <c r="AL29" s="2"/>
      <c r="AM29" s="2"/>
      <c r="AN29" s="2"/>
    </row>
    <row r="30" spans="3:40">
      <c r="C30" s="7">
        <v>7</v>
      </c>
      <c r="D30" s="111"/>
      <c r="E30" s="88"/>
      <c r="F30" s="88"/>
      <c r="G30" s="88"/>
      <c r="H30" s="88"/>
      <c r="I30" s="112"/>
      <c r="J30" s="113"/>
      <c r="K30" s="5"/>
      <c r="L30" s="5"/>
      <c r="M30" s="5"/>
      <c r="N30" s="5"/>
      <c r="O30" s="114"/>
      <c r="P30" s="34"/>
      <c r="Q30" s="2"/>
      <c r="R30" s="2"/>
      <c r="S30" s="2"/>
      <c r="T30" s="2"/>
      <c r="U30" s="35"/>
      <c r="V30" s="115"/>
      <c r="W30" s="89"/>
      <c r="X30" s="89"/>
      <c r="Y30" s="89"/>
      <c r="Z30" s="89"/>
      <c r="AA30" s="116"/>
      <c r="AB30" s="2"/>
      <c r="AC30" s="2"/>
      <c r="AF30" s="7">
        <v>7</v>
      </c>
      <c r="AG30" s="2"/>
      <c r="AH30" s="2"/>
      <c r="AI30" s="2"/>
      <c r="AJ30" s="2"/>
      <c r="AK30" s="2"/>
      <c r="AL30" s="2"/>
      <c r="AM30" s="2"/>
      <c r="AN30" s="2"/>
    </row>
    <row r="31" spans="3:40">
      <c r="C31" s="7">
        <v>8</v>
      </c>
      <c r="D31" s="111"/>
      <c r="E31" s="88"/>
      <c r="F31" s="88"/>
      <c r="G31" s="88"/>
      <c r="H31" s="88"/>
      <c r="I31" s="112"/>
      <c r="J31" s="113"/>
      <c r="K31" s="5"/>
      <c r="L31" s="5"/>
      <c r="M31" s="5"/>
      <c r="N31" s="5"/>
      <c r="O31" s="114"/>
      <c r="P31" s="34"/>
      <c r="Q31" s="2"/>
      <c r="R31" s="2"/>
      <c r="S31" s="2"/>
      <c r="T31" s="2"/>
      <c r="U31" s="35"/>
      <c r="V31" s="115"/>
      <c r="W31" s="89"/>
      <c r="X31" s="89"/>
      <c r="Y31" s="89"/>
      <c r="Z31" s="89"/>
      <c r="AA31" s="116"/>
      <c r="AB31" s="2"/>
      <c r="AC31" s="2"/>
    </row>
    <row r="32" spans="3:40">
      <c r="C32" s="7">
        <v>9</v>
      </c>
      <c r="D32" s="111"/>
      <c r="E32" s="88"/>
      <c r="F32" s="88"/>
      <c r="G32" s="88"/>
      <c r="H32" s="88"/>
      <c r="I32" s="112"/>
      <c r="J32" s="113"/>
      <c r="K32" s="5"/>
      <c r="L32" s="5"/>
      <c r="M32" s="5"/>
      <c r="N32" s="5"/>
      <c r="O32" s="114"/>
      <c r="P32" s="34"/>
      <c r="Q32" s="2"/>
      <c r="R32" s="2"/>
      <c r="S32" s="2"/>
      <c r="T32" s="2"/>
      <c r="U32" s="35"/>
      <c r="V32" s="115"/>
      <c r="W32" s="89"/>
      <c r="X32" s="89"/>
      <c r="Y32" s="89"/>
      <c r="Z32" s="89"/>
      <c r="AA32" s="116"/>
      <c r="AB32" s="2"/>
      <c r="AC32" s="2"/>
    </row>
    <row r="33" spans="3:29">
      <c r="C33" s="7">
        <v>10</v>
      </c>
      <c r="D33" s="111"/>
      <c r="E33" s="88"/>
      <c r="F33" s="88"/>
      <c r="G33" s="88"/>
      <c r="H33" s="88"/>
      <c r="I33" s="112"/>
      <c r="J33" s="113"/>
      <c r="K33" s="5"/>
      <c r="L33" s="5"/>
      <c r="M33" s="5"/>
      <c r="N33" s="5"/>
      <c r="O33" s="114"/>
      <c r="P33" s="34"/>
      <c r="Q33" s="2"/>
      <c r="R33" s="2"/>
      <c r="S33" s="2"/>
      <c r="T33" s="2"/>
      <c r="U33" s="35"/>
      <c r="V33" s="115"/>
      <c r="W33" s="89"/>
      <c r="X33" s="89"/>
      <c r="Y33" s="89"/>
      <c r="Z33" s="89"/>
      <c r="AA33" s="116"/>
      <c r="AB33" s="2"/>
      <c r="AC33" s="2"/>
    </row>
    <row r="34" spans="3:29" ht="18" thickBot="1">
      <c r="C34" s="7">
        <v>11</v>
      </c>
      <c r="D34" s="117"/>
      <c r="E34" s="118"/>
      <c r="F34" s="118"/>
      <c r="G34" s="118"/>
      <c r="H34" s="118"/>
      <c r="I34" s="119"/>
      <c r="J34" s="120"/>
      <c r="K34" s="121"/>
      <c r="L34" s="121"/>
      <c r="M34" s="121"/>
      <c r="N34" s="121"/>
      <c r="O34" s="122"/>
      <c r="P34" s="36"/>
      <c r="Q34" s="37"/>
      <c r="R34" s="37"/>
      <c r="S34" s="37"/>
      <c r="T34" s="37"/>
      <c r="U34" s="38"/>
      <c r="V34" s="123"/>
      <c r="W34" s="124"/>
      <c r="X34" s="124"/>
      <c r="Y34" s="124"/>
      <c r="Z34" s="124"/>
      <c r="AA34" s="125"/>
      <c r="AB34" s="2"/>
      <c r="AC34" s="2"/>
    </row>
    <row r="35" spans="3:29">
      <c r="C35" s="7">
        <v>12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3:29">
      <c r="C36" s="7">
        <v>13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3:29">
      <c r="C37" s="7">
        <v>14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3:29">
      <c r="C38" s="7">
        <v>15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3:29">
      <c r="C39" s="7">
        <v>16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75" s="8" customFormat="1"/>
    <row r="76" s="8" customFormat="1"/>
    <row r="77" s="8" customFormat="1"/>
    <row r="78" s="8" customFormat="1"/>
    <row r="79" s="8" customFormat="1"/>
    <row r="81" spans="2:29">
      <c r="K81" s="8" t="s">
        <v>132</v>
      </c>
      <c r="Y81" s="8" t="s">
        <v>138</v>
      </c>
    </row>
    <row r="82" spans="2:29" ht="18" thickBot="1">
      <c r="D82" s="8">
        <v>0</v>
      </c>
      <c r="E82" s="8">
        <v>1</v>
      </c>
      <c r="F82" s="8">
        <v>2</v>
      </c>
      <c r="G82" s="8">
        <v>3</v>
      </c>
      <c r="H82" s="8">
        <v>4</v>
      </c>
      <c r="I82" s="8">
        <v>5</v>
      </c>
      <c r="J82" s="8">
        <v>6</v>
      </c>
      <c r="K82" s="8">
        <v>7</v>
      </c>
      <c r="L82" s="8">
        <v>8</v>
      </c>
      <c r="M82" s="8">
        <v>9</v>
      </c>
      <c r="N82" s="8">
        <v>10</v>
      </c>
      <c r="O82" s="8">
        <v>11</v>
      </c>
      <c r="P82" s="8">
        <v>12</v>
      </c>
      <c r="Q82" s="8">
        <v>13</v>
      </c>
      <c r="R82" s="8">
        <v>14</v>
      </c>
      <c r="S82" s="8">
        <v>15</v>
      </c>
      <c r="X82" s="8">
        <v>0</v>
      </c>
      <c r="Y82" s="8">
        <v>1</v>
      </c>
    </row>
    <row r="83" spans="2:29" ht="18" thickBot="1">
      <c r="C83" s="8">
        <v>0</v>
      </c>
      <c r="D83" s="44">
        <v>0</v>
      </c>
      <c r="E83" s="45">
        <v>0</v>
      </c>
      <c r="F83" s="45">
        <v>1</v>
      </c>
      <c r="G83" s="45">
        <v>0</v>
      </c>
      <c r="H83" s="45">
        <v>0</v>
      </c>
      <c r="I83" s="45">
        <v>1</v>
      </c>
      <c r="J83" s="45">
        <v>0</v>
      </c>
      <c r="K83" s="46">
        <v>0</v>
      </c>
      <c r="L83" s="44"/>
      <c r="M83" s="45"/>
      <c r="N83" s="45"/>
      <c r="O83" s="45"/>
      <c r="P83" s="45"/>
      <c r="Q83" s="45"/>
      <c r="R83" s="45"/>
      <c r="S83" s="46"/>
      <c r="W83" s="8">
        <v>0</v>
      </c>
      <c r="X83" s="44">
        <v>36</v>
      </c>
      <c r="Y83" s="126"/>
    </row>
    <row r="84" spans="2:29" ht="18" thickBot="1">
      <c r="C84" s="8">
        <v>1</v>
      </c>
      <c r="D84" s="44"/>
      <c r="E84" s="45"/>
      <c r="F84" s="45"/>
      <c r="G84" s="45"/>
      <c r="H84" s="45"/>
      <c r="I84" s="45"/>
      <c r="J84" s="45"/>
      <c r="K84" s="46"/>
      <c r="L84" s="44"/>
      <c r="M84" s="45"/>
      <c r="N84" s="45"/>
      <c r="O84" s="45"/>
      <c r="P84" s="45"/>
      <c r="Q84" s="45"/>
      <c r="R84" s="45"/>
      <c r="S84" s="46"/>
      <c r="W84" s="8">
        <v>1</v>
      </c>
      <c r="X84" s="44"/>
      <c r="Y84" s="126"/>
    </row>
    <row r="85" spans="2:29" ht="18" thickBot="1">
      <c r="C85" s="8">
        <v>2</v>
      </c>
      <c r="D85" s="44"/>
      <c r="E85" s="45"/>
      <c r="F85" s="45"/>
      <c r="G85" s="45"/>
      <c r="H85" s="45"/>
      <c r="I85" s="45"/>
      <c r="J85" s="45"/>
      <c r="K85" s="46"/>
      <c r="L85" s="44"/>
      <c r="M85" s="45"/>
      <c r="N85" s="45"/>
      <c r="O85" s="45"/>
      <c r="P85" s="45"/>
      <c r="Q85" s="45"/>
      <c r="R85" s="45"/>
      <c r="S85" s="46"/>
      <c r="W85" s="8">
        <v>2</v>
      </c>
      <c r="X85" s="44"/>
      <c r="Y85" s="126"/>
    </row>
    <row r="86" spans="2:29" ht="18" thickBot="1">
      <c r="C86" s="8">
        <v>3</v>
      </c>
      <c r="D86" s="44"/>
      <c r="E86" s="45"/>
      <c r="F86" s="45"/>
      <c r="G86" s="45"/>
      <c r="H86" s="45"/>
      <c r="I86" s="45"/>
      <c r="J86" s="45"/>
      <c r="K86" s="46"/>
      <c r="L86" s="44"/>
      <c r="M86" s="45"/>
      <c r="N86" s="45"/>
      <c r="O86" s="45"/>
      <c r="P86" s="45"/>
      <c r="Q86" s="45"/>
      <c r="R86" s="45"/>
      <c r="S86" s="46"/>
      <c r="W86" s="8">
        <v>3</v>
      </c>
      <c r="X86" s="44"/>
      <c r="Y86" s="126"/>
    </row>
    <row r="87" spans="2:29" ht="18" thickBot="1">
      <c r="B87" s="8" t="s">
        <v>135</v>
      </c>
      <c r="C87" s="8">
        <v>4</v>
      </c>
      <c r="D87" s="44"/>
      <c r="E87" s="45"/>
      <c r="F87" s="45"/>
      <c r="G87" s="45"/>
      <c r="H87" s="45"/>
      <c r="I87" s="45"/>
      <c r="J87" s="45"/>
      <c r="K87" s="46"/>
      <c r="L87" s="44"/>
      <c r="M87" s="45"/>
      <c r="N87" s="45"/>
      <c r="O87" s="45"/>
      <c r="P87" s="45"/>
      <c r="Q87" s="45"/>
      <c r="R87" s="45"/>
      <c r="S87" s="46"/>
      <c r="W87" s="8">
        <v>4</v>
      </c>
      <c r="X87" s="44"/>
      <c r="Y87" s="126"/>
    </row>
    <row r="88" spans="2:29" ht="18" thickBot="1">
      <c r="C88" s="8">
        <v>5</v>
      </c>
      <c r="D88" s="44"/>
      <c r="E88" s="45"/>
      <c r="F88" s="45"/>
      <c r="G88" s="45"/>
      <c r="H88" s="45"/>
      <c r="I88" s="45"/>
      <c r="J88" s="45"/>
      <c r="K88" s="46"/>
      <c r="L88" s="44"/>
      <c r="M88" s="45"/>
      <c r="N88" s="45"/>
      <c r="O88" s="45"/>
      <c r="P88" s="45"/>
      <c r="Q88" s="45"/>
      <c r="R88" s="45"/>
      <c r="S88" s="46"/>
      <c r="W88" s="8">
        <v>5</v>
      </c>
      <c r="X88" s="44"/>
      <c r="Y88" s="126"/>
    </row>
    <row r="89" spans="2:29" ht="18" thickBot="1">
      <c r="C89" s="8">
        <v>6</v>
      </c>
      <c r="D89" s="44"/>
      <c r="E89" s="45"/>
      <c r="F89" s="45"/>
      <c r="G89" s="45"/>
      <c r="H89" s="45"/>
      <c r="I89" s="45"/>
      <c r="J89" s="45"/>
      <c r="K89" s="46"/>
      <c r="L89" s="44"/>
      <c r="M89" s="45"/>
      <c r="N89" s="45"/>
      <c r="O89" s="45"/>
      <c r="P89" s="45"/>
      <c r="Q89" s="45"/>
      <c r="R89" s="45"/>
      <c r="S89" s="46"/>
      <c r="W89" s="8">
        <v>6</v>
      </c>
      <c r="X89" s="44"/>
      <c r="Y89" s="126"/>
    </row>
    <row r="90" spans="2:29" ht="18" thickBot="1">
      <c r="C90" s="8">
        <v>7</v>
      </c>
      <c r="D90" s="44"/>
      <c r="E90" s="45"/>
      <c r="F90" s="45"/>
      <c r="G90" s="45"/>
      <c r="H90" s="45"/>
      <c r="I90" s="45"/>
      <c r="J90" s="45"/>
      <c r="K90" s="46"/>
      <c r="L90" s="44"/>
      <c r="M90" s="45"/>
      <c r="N90" s="45"/>
      <c r="O90" s="45"/>
      <c r="P90" s="45"/>
      <c r="Q90" s="45"/>
      <c r="R90" s="45"/>
      <c r="S90" s="46"/>
      <c r="W90" s="8">
        <v>7</v>
      </c>
      <c r="X90" s="44"/>
      <c r="Y90" s="126"/>
    </row>
    <row r="91" spans="2:29" ht="18" thickBot="1">
      <c r="C91" s="8">
        <v>8</v>
      </c>
      <c r="D91" s="44"/>
      <c r="E91" s="45"/>
      <c r="F91" s="45"/>
      <c r="G91" s="45"/>
      <c r="H91" s="45"/>
      <c r="I91" s="45"/>
      <c r="J91" s="45"/>
      <c r="K91" s="46"/>
      <c r="L91" s="44"/>
      <c r="M91" s="45"/>
      <c r="N91" s="45"/>
      <c r="O91" s="45"/>
      <c r="P91" s="45"/>
      <c r="Q91" s="45"/>
      <c r="R91" s="45"/>
      <c r="S91" s="46"/>
      <c r="W91" s="8">
        <v>8</v>
      </c>
      <c r="X91" s="44"/>
      <c r="Y91" s="126"/>
    </row>
    <row r="92" spans="2:29" ht="18" thickBot="1">
      <c r="C92" s="8">
        <v>9</v>
      </c>
      <c r="D92" s="44"/>
      <c r="E92" s="45"/>
      <c r="F92" s="45"/>
      <c r="G92" s="45"/>
      <c r="H92" s="45"/>
      <c r="I92" s="45"/>
      <c r="J92" s="45"/>
      <c r="K92" s="46"/>
      <c r="L92" s="44"/>
      <c r="M92" s="45"/>
      <c r="N92" s="45"/>
      <c r="O92" s="45"/>
      <c r="P92" s="45"/>
      <c r="Q92" s="45"/>
      <c r="R92" s="45"/>
      <c r="S92" s="46"/>
      <c r="W92" s="8">
        <v>9</v>
      </c>
      <c r="X92" s="44"/>
      <c r="Y92" s="126"/>
    </row>
    <row r="93" spans="2:29" ht="18" thickBot="1">
      <c r="C93" s="8">
        <v>10</v>
      </c>
      <c r="D93" s="44"/>
      <c r="E93" s="45"/>
      <c r="F93" s="45"/>
      <c r="G93" s="45"/>
      <c r="H93" s="45"/>
      <c r="I93" s="45"/>
      <c r="J93" s="45"/>
      <c r="K93" s="46"/>
      <c r="L93" s="44"/>
      <c r="M93" s="45"/>
      <c r="N93" s="45"/>
      <c r="O93" s="45"/>
      <c r="P93" s="45"/>
      <c r="Q93" s="45"/>
      <c r="R93" s="45"/>
      <c r="S93" s="46"/>
      <c r="W93" s="8">
        <v>10</v>
      </c>
      <c r="X93" s="44"/>
      <c r="Y93" s="126"/>
    </row>
    <row r="94" spans="2:29" ht="18" thickBot="1">
      <c r="C94" s="8">
        <v>11</v>
      </c>
      <c r="D94" s="44"/>
      <c r="E94" s="45"/>
      <c r="F94" s="45"/>
      <c r="G94" s="45"/>
      <c r="H94" s="45"/>
      <c r="I94" s="45"/>
      <c r="J94" s="45"/>
      <c r="K94" s="46"/>
      <c r="L94" s="44"/>
      <c r="M94" s="45"/>
      <c r="N94" s="45"/>
      <c r="O94" s="45"/>
      <c r="P94" s="45"/>
      <c r="Q94" s="45"/>
      <c r="R94" s="45"/>
      <c r="S94" s="46"/>
      <c r="W94" s="8">
        <v>11</v>
      </c>
      <c r="X94" s="44"/>
      <c r="Y94" s="126"/>
    </row>
    <row r="96" spans="2:29">
      <c r="D96" s="8" t="s">
        <v>139</v>
      </c>
      <c r="AC96" s="6"/>
    </row>
    <row r="97" spans="3:28">
      <c r="C97" s="8" t="s">
        <v>140</v>
      </c>
      <c r="F97" s="8" t="s">
        <v>141</v>
      </c>
      <c r="J97" s="8" t="s">
        <v>142</v>
      </c>
      <c r="AB97" s="21"/>
    </row>
    <row r="98" spans="3:28">
      <c r="C98" s="8">
        <v>0</v>
      </c>
      <c r="F98" s="8" t="s">
        <v>143</v>
      </c>
      <c r="J98" s="8">
        <v>0</v>
      </c>
      <c r="AB98" s="21"/>
    </row>
    <row r="99" spans="3:28">
      <c r="C99" s="8">
        <v>1</v>
      </c>
      <c r="F99" s="8" t="s">
        <v>43</v>
      </c>
      <c r="J99" s="8">
        <v>1</v>
      </c>
      <c r="AB99" s="21"/>
    </row>
    <row r="100" spans="3:28">
      <c r="C100" s="8">
        <v>2</v>
      </c>
      <c r="F100" s="8" t="s">
        <v>48</v>
      </c>
      <c r="J100" s="8">
        <v>1</v>
      </c>
      <c r="AB100" s="21"/>
    </row>
    <row r="101" spans="3:28">
      <c r="C101" s="8">
        <v>3</v>
      </c>
      <c r="F101" s="8" t="s">
        <v>52</v>
      </c>
      <c r="J101" s="8">
        <v>2</v>
      </c>
      <c r="AB101" s="21"/>
    </row>
    <row r="102" spans="3:28">
      <c r="C102" s="8">
        <v>4</v>
      </c>
      <c r="F102" s="8" t="s">
        <v>57</v>
      </c>
      <c r="J102" s="8">
        <v>1</v>
      </c>
      <c r="AB102" s="21"/>
    </row>
    <row r="103" spans="3:28">
      <c r="C103" s="8">
        <v>5</v>
      </c>
      <c r="F103" s="8" t="s">
        <v>60</v>
      </c>
      <c r="J103" s="8">
        <v>2</v>
      </c>
      <c r="AB103" s="21"/>
    </row>
    <row r="104" spans="3:28">
      <c r="C104" s="8">
        <v>6</v>
      </c>
      <c r="F104" s="8" t="s">
        <v>63</v>
      </c>
      <c r="J104" s="8">
        <v>2</v>
      </c>
      <c r="AB104" s="21"/>
    </row>
    <row r="105" spans="3:28">
      <c r="C105" s="8">
        <v>7</v>
      </c>
      <c r="F105" s="8" t="s">
        <v>66</v>
      </c>
      <c r="AB105" s="21"/>
    </row>
    <row r="106" spans="3:28">
      <c r="C106" s="8">
        <v>8</v>
      </c>
      <c r="F106" s="8" t="s">
        <v>69</v>
      </c>
      <c r="AB106" s="21"/>
    </row>
    <row r="107" spans="3:28">
      <c r="C107" s="8">
        <v>9</v>
      </c>
      <c r="F107" s="8" t="s">
        <v>125</v>
      </c>
      <c r="AB107" s="21"/>
    </row>
    <row r="108" spans="3:28">
      <c r="C108" s="8">
        <v>10</v>
      </c>
      <c r="F108" s="8" t="s">
        <v>126</v>
      </c>
      <c r="AB108" s="21"/>
    </row>
    <row r="109" spans="3:28">
      <c r="C109" s="8">
        <v>11</v>
      </c>
      <c r="F109" s="8" t="s">
        <v>127</v>
      </c>
      <c r="AB109" s="21"/>
    </row>
    <row r="110" spans="3:28">
      <c r="C110" s="8">
        <v>12</v>
      </c>
      <c r="F110" s="8" t="s">
        <v>128</v>
      </c>
      <c r="AB110" s="21"/>
    </row>
    <row r="111" spans="3:28">
      <c r="C111" s="8">
        <v>13</v>
      </c>
      <c r="F111" s="8" t="s">
        <v>129</v>
      </c>
      <c r="AB111" s="21"/>
    </row>
    <row r="112" spans="3:28">
      <c r="C112" s="8">
        <v>14</v>
      </c>
      <c r="F112" s="8" t="s">
        <v>130</v>
      </c>
    </row>
    <row r="114" spans="3:30">
      <c r="F114" s="8">
        <v>0</v>
      </c>
      <c r="G114" s="8">
        <v>1</v>
      </c>
      <c r="H114" s="8">
        <v>2</v>
      </c>
      <c r="I114" s="8">
        <v>3</v>
      </c>
      <c r="J114" s="8">
        <v>4</v>
      </c>
      <c r="K114" s="8">
        <v>5</v>
      </c>
      <c r="L114" s="8">
        <v>6</v>
      </c>
      <c r="M114" s="8">
        <v>7</v>
      </c>
      <c r="N114" s="8">
        <v>8</v>
      </c>
      <c r="O114" s="8">
        <v>9</v>
      </c>
      <c r="P114" s="8">
        <v>10</v>
      </c>
      <c r="Q114" s="8">
        <v>11</v>
      </c>
      <c r="R114" s="8">
        <v>12</v>
      </c>
      <c r="S114" s="8">
        <v>13</v>
      </c>
      <c r="T114" s="8">
        <v>14</v>
      </c>
      <c r="U114" s="8">
        <v>15</v>
      </c>
      <c r="V114" s="8">
        <v>16</v>
      </c>
    </row>
    <row r="115" spans="3:30">
      <c r="F115" s="8">
        <v>7</v>
      </c>
      <c r="G115" s="8">
        <v>6</v>
      </c>
      <c r="H115" s="8">
        <v>5</v>
      </c>
      <c r="I115" s="8">
        <v>4</v>
      </c>
      <c r="J115" s="8">
        <v>3</v>
      </c>
      <c r="K115" s="8">
        <v>2</v>
      </c>
      <c r="L115" s="8">
        <v>1</v>
      </c>
      <c r="M115" s="8">
        <v>0</v>
      </c>
      <c r="N115" s="8">
        <v>7</v>
      </c>
      <c r="O115" s="8">
        <v>6</v>
      </c>
      <c r="P115" s="8">
        <v>5</v>
      </c>
      <c r="Q115" s="8">
        <v>4</v>
      </c>
      <c r="R115" s="8">
        <v>3</v>
      </c>
      <c r="S115" s="8">
        <v>2</v>
      </c>
      <c r="T115" s="8">
        <v>1</v>
      </c>
      <c r="U115" s="8">
        <v>0</v>
      </c>
    </row>
    <row r="117" spans="3:30">
      <c r="F117" s="8">
        <v>0</v>
      </c>
      <c r="G117" s="8">
        <v>1</v>
      </c>
      <c r="H117" s="8">
        <v>2</v>
      </c>
      <c r="I117" s="8">
        <v>3</v>
      </c>
      <c r="J117" s="8">
        <v>4</v>
      </c>
      <c r="K117" s="8">
        <v>5</v>
      </c>
      <c r="L117" s="8">
        <v>6</v>
      </c>
      <c r="M117" s="8">
        <v>7</v>
      </c>
      <c r="N117" s="8">
        <v>0</v>
      </c>
      <c r="O117" s="8">
        <v>1</v>
      </c>
      <c r="P117" s="8">
        <v>2</v>
      </c>
      <c r="Q117" s="8">
        <v>3</v>
      </c>
      <c r="R117" s="8">
        <v>4</v>
      </c>
      <c r="S117" s="8">
        <v>5</v>
      </c>
      <c r="T117" s="8">
        <v>6</v>
      </c>
      <c r="U117" s="8">
        <v>7</v>
      </c>
    </row>
    <row r="125" spans="3:30"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spans="3:30"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spans="3:30"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217" t="s">
        <v>144</v>
      </c>
      <c r="X127" s="205"/>
      <c r="Y127" s="205"/>
      <c r="Z127" s="205"/>
      <c r="AA127" s="8">
        <v>0</v>
      </c>
      <c r="AD127" s="8" t="s">
        <v>124</v>
      </c>
    </row>
    <row r="128" spans="3:30"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205"/>
      <c r="X128" s="205"/>
      <c r="Y128" s="205"/>
      <c r="Z128" s="205"/>
      <c r="AA128" s="8">
        <v>1</v>
      </c>
      <c r="AD128" s="8" t="s">
        <v>43</v>
      </c>
    </row>
    <row r="129" spans="3:30"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205"/>
      <c r="X129" s="205"/>
      <c r="Y129" s="205"/>
      <c r="Z129" s="205"/>
      <c r="AA129" s="8">
        <v>2</v>
      </c>
      <c r="AD129" s="8" t="s">
        <v>48</v>
      </c>
    </row>
    <row r="130" spans="3:30"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205"/>
      <c r="X130" s="205"/>
      <c r="Y130" s="205"/>
      <c r="Z130" s="205"/>
      <c r="AA130" s="8">
        <v>3</v>
      </c>
      <c r="AD130" s="8" t="s">
        <v>52</v>
      </c>
    </row>
    <row r="131" spans="3:30"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205"/>
      <c r="X131" s="205"/>
      <c r="Y131" s="205"/>
      <c r="Z131" s="205"/>
      <c r="AA131" s="8">
        <v>4</v>
      </c>
      <c r="AD131" s="8" t="s">
        <v>57</v>
      </c>
    </row>
    <row r="132" spans="3:30"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205"/>
      <c r="X132" s="205"/>
      <c r="Y132" s="205"/>
      <c r="Z132" s="205"/>
      <c r="AA132" s="8">
        <v>5</v>
      </c>
      <c r="AD132" s="8" t="s">
        <v>60</v>
      </c>
    </row>
    <row r="133" spans="3:30"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205"/>
      <c r="X133" s="205"/>
      <c r="Y133" s="205"/>
      <c r="Z133" s="205"/>
      <c r="AA133" s="8">
        <v>6</v>
      </c>
      <c r="AD133" s="8" t="s">
        <v>63</v>
      </c>
    </row>
    <row r="134" spans="3:30"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205"/>
      <c r="X134" s="205"/>
      <c r="Y134" s="205"/>
      <c r="Z134" s="205"/>
      <c r="AA134" s="8">
        <v>7</v>
      </c>
      <c r="AD134" s="8" t="s">
        <v>66</v>
      </c>
    </row>
    <row r="135" spans="3:30"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205"/>
      <c r="X135" s="205"/>
      <c r="Y135" s="205"/>
      <c r="Z135" s="205"/>
      <c r="AA135" s="8">
        <v>8</v>
      </c>
      <c r="AD135" s="8" t="s">
        <v>69</v>
      </c>
    </row>
    <row r="136" spans="3:30"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205"/>
      <c r="X136" s="205"/>
      <c r="Y136" s="205"/>
      <c r="Z136" s="205"/>
      <c r="AA136" s="8">
        <v>9</v>
      </c>
      <c r="AD136" s="8" t="s">
        <v>125</v>
      </c>
    </row>
    <row r="137" spans="3:30"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205"/>
      <c r="X137" s="205"/>
      <c r="Y137" s="205"/>
      <c r="Z137" s="205"/>
      <c r="AA137" s="8">
        <v>10</v>
      </c>
      <c r="AD137" s="8" t="s">
        <v>126</v>
      </c>
    </row>
    <row r="138" spans="3:30"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205"/>
      <c r="X138" s="205"/>
      <c r="Y138" s="205"/>
      <c r="Z138" s="205"/>
      <c r="AA138" s="8">
        <v>11</v>
      </c>
      <c r="AD138" s="8" t="s">
        <v>127</v>
      </c>
    </row>
    <row r="139" spans="3:30"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205"/>
      <c r="X139" s="205"/>
      <c r="Y139" s="205"/>
      <c r="Z139" s="205"/>
      <c r="AA139" s="8">
        <v>12</v>
      </c>
      <c r="AD139" s="8" t="s">
        <v>128</v>
      </c>
    </row>
    <row r="140" spans="3:30"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205"/>
      <c r="X140" s="205"/>
      <c r="Y140" s="205"/>
      <c r="Z140" s="205"/>
      <c r="AA140" s="8">
        <v>13</v>
      </c>
      <c r="AD140" s="8" t="s">
        <v>129</v>
      </c>
    </row>
    <row r="141" spans="3:30"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205"/>
      <c r="X141" s="205"/>
      <c r="Y141" s="205"/>
      <c r="Z141" s="205"/>
      <c r="AA141" s="8">
        <v>14</v>
      </c>
      <c r="AD141" s="8" t="s">
        <v>130</v>
      </c>
    </row>
    <row r="142" spans="3:30"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205"/>
      <c r="X142" s="205"/>
      <c r="Y142" s="205"/>
      <c r="Z142" s="205"/>
      <c r="AA142" s="8">
        <v>15</v>
      </c>
      <c r="AD142" s="8" t="s">
        <v>145</v>
      </c>
    </row>
    <row r="143" spans="3:30"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217" t="s">
        <v>146</v>
      </c>
      <c r="X143" s="205"/>
      <c r="Y143" s="205"/>
      <c r="Z143" s="205"/>
      <c r="AA143" s="8">
        <v>16</v>
      </c>
      <c r="AD143" s="8" t="s">
        <v>147</v>
      </c>
    </row>
    <row r="144" spans="3:30"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205"/>
      <c r="X144" s="205"/>
      <c r="Y144" s="205"/>
      <c r="Z144" s="205"/>
      <c r="AA144" s="8">
        <v>17</v>
      </c>
      <c r="AD144" s="8" t="s">
        <v>148</v>
      </c>
    </row>
    <row r="145" spans="3:36"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205"/>
      <c r="X145" s="205"/>
      <c r="Y145" s="205"/>
      <c r="Z145" s="205"/>
      <c r="AA145" s="8">
        <v>18</v>
      </c>
      <c r="AD145" s="8" t="s">
        <v>149</v>
      </c>
    </row>
    <row r="146" spans="3:36"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205"/>
      <c r="X146" s="205"/>
      <c r="Y146" s="205"/>
      <c r="Z146" s="205"/>
      <c r="AA146" s="8">
        <v>19</v>
      </c>
      <c r="AD146" s="8" t="s">
        <v>150</v>
      </c>
    </row>
    <row r="147" spans="3:36"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205"/>
      <c r="X147" s="205"/>
      <c r="Y147" s="205"/>
      <c r="Z147" s="205"/>
      <c r="AA147" s="8">
        <v>20</v>
      </c>
      <c r="AD147" s="8" t="s">
        <v>151</v>
      </c>
    </row>
    <row r="148" spans="3:36"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205"/>
      <c r="X148" s="205"/>
      <c r="Y148" s="205"/>
      <c r="Z148" s="205"/>
      <c r="AA148" s="8">
        <v>21</v>
      </c>
      <c r="AD148" s="8" t="s">
        <v>152</v>
      </c>
    </row>
    <row r="149" spans="3:36"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205"/>
      <c r="X149" s="205"/>
      <c r="Y149" s="205"/>
      <c r="Z149" s="205"/>
      <c r="AA149" s="8">
        <v>22</v>
      </c>
      <c r="AD149" s="8" t="s">
        <v>153</v>
      </c>
    </row>
    <row r="150" spans="3:36"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205"/>
      <c r="X150" s="205"/>
      <c r="Y150" s="205"/>
      <c r="Z150" s="205"/>
      <c r="AA150" s="8">
        <v>23</v>
      </c>
      <c r="AD150" s="8" t="s">
        <v>154</v>
      </c>
    </row>
    <row r="151" spans="3:36"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205"/>
      <c r="X151" s="205"/>
      <c r="Y151" s="205"/>
      <c r="Z151" s="205"/>
      <c r="AA151" s="8">
        <v>24</v>
      </c>
      <c r="AD151" s="8" t="s">
        <v>155</v>
      </c>
    </row>
    <row r="152" spans="3:36">
      <c r="W152" s="205"/>
      <c r="X152" s="205"/>
      <c r="Y152" s="205"/>
      <c r="Z152" s="205"/>
      <c r="AA152" s="8">
        <v>25</v>
      </c>
      <c r="AD152" s="8" t="s">
        <v>156</v>
      </c>
    </row>
    <row r="153" spans="3:36">
      <c r="W153" s="205"/>
      <c r="X153" s="205"/>
      <c r="Y153" s="205"/>
      <c r="Z153" s="205"/>
      <c r="AA153" s="8">
        <v>26</v>
      </c>
      <c r="AD153" s="8" t="s">
        <v>157</v>
      </c>
    </row>
    <row r="154" spans="3:36">
      <c r="W154" s="205"/>
      <c r="X154" s="205"/>
      <c r="Y154" s="205"/>
      <c r="Z154" s="205"/>
      <c r="AA154" s="8">
        <v>27</v>
      </c>
      <c r="AD154" s="8" t="s">
        <v>158</v>
      </c>
    </row>
    <row r="155" spans="3:36">
      <c r="W155" s="205"/>
      <c r="X155" s="205"/>
      <c r="Y155" s="205"/>
      <c r="Z155" s="205"/>
      <c r="AA155" s="8">
        <v>28</v>
      </c>
      <c r="AD155" s="8" t="s">
        <v>159</v>
      </c>
    </row>
    <row r="156" spans="3:36">
      <c r="W156" s="205"/>
      <c r="X156" s="205"/>
      <c r="Y156" s="205"/>
      <c r="Z156" s="205"/>
      <c r="AA156" s="8">
        <v>29</v>
      </c>
      <c r="AD156" s="8" t="s">
        <v>160</v>
      </c>
    </row>
    <row r="157" spans="3:36">
      <c r="W157" s="205"/>
      <c r="X157" s="205"/>
      <c r="Y157" s="205"/>
      <c r="Z157" s="205"/>
      <c r="AA157" s="8">
        <v>30</v>
      </c>
      <c r="AD157" s="8" t="s">
        <v>161</v>
      </c>
    </row>
    <row r="158" spans="3:36">
      <c r="W158" s="205"/>
      <c r="X158" s="205"/>
      <c r="Y158" s="205"/>
      <c r="Z158" s="205"/>
      <c r="AA158" s="8">
        <v>31</v>
      </c>
      <c r="AD158" s="8" t="s">
        <v>162</v>
      </c>
    </row>
    <row r="159" spans="3:36">
      <c r="W159" s="205"/>
      <c r="X159" s="205"/>
      <c r="Y159" s="205"/>
      <c r="Z159" s="205"/>
      <c r="AA159" s="8">
        <v>32</v>
      </c>
      <c r="AD159" s="8" t="s">
        <v>163</v>
      </c>
      <c r="AJ159" s="8" t="s">
        <v>164</v>
      </c>
    </row>
    <row r="160" spans="3:36">
      <c r="W160" s="205"/>
      <c r="X160" s="205"/>
      <c r="Y160" s="205"/>
      <c r="Z160" s="205"/>
      <c r="AA160" s="8">
        <v>33</v>
      </c>
      <c r="AD160" s="8" t="s">
        <v>165</v>
      </c>
      <c r="AJ160" s="8" t="s">
        <v>166</v>
      </c>
    </row>
    <row r="161" spans="23:36">
      <c r="W161" s="205"/>
      <c r="X161" s="205"/>
      <c r="Y161" s="205"/>
      <c r="Z161" s="205"/>
      <c r="AA161" s="8">
        <v>34</v>
      </c>
      <c r="AD161" s="8" t="s">
        <v>167</v>
      </c>
      <c r="AJ161" s="8" t="s">
        <v>168</v>
      </c>
    </row>
    <row r="162" spans="23:36">
      <c r="W162" s="205"/>
      <c r="X162" s="205"/>
      <c r="Y162" s="205"/>
      <c r="Z162" s="205"/>
      <c r="AA162" s="8">
        <v>35</v>
      </c>
      <c r="AD162" s="8" t="s">
        <v>169</v>
      </c>
      <c r="AJ162" s="8" t="s">
        <v>170</v>
      </c>
    </row>
    <row r="163" spans="23:36">
      <c r="W163" s="205"/>
      <c r="X163" s="205"/>
      <c r="Y163" s="205"/>
      <c r="Z163" s="205"/>
      <c r="AA163" s="8">
        <v>36</v>
      </c>
      <c r="AD163" s="8" t="s">
        <v>171</v>
      </c>
      <c r="AJ163" s="8" t="s">
        <v>172</v>
      </c>
    </row>
  </sheetData>
  <mergeCells count="2">
    <mergeCell ref="W127:Z142"/>
    <mergeCell ref="W143:Z16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6C4A-023E-4AB3-B81E-E941FD51AD08}">
  <dimension ref="B3:BA99"/>
  <sheetViews>
    <sheetView topLeftCell="A78" zoomScale="160" zoomScaleNormal="160" workbookViewId="0">
      <selection activeCell="V91" sqref="V91"/>
    </sheetView>
  </sheetViews>
  <sheetFormatPr baseColWidth="10" defaultColWidth="3.6640625" defaultRowHeight="17"/>
  <cols>
    <col min="1" max="16384" width="3.6640625" style="8"/>
  </cols>
  <sheetData>
    <row r="3" spans="2:53">
      <c r="B3" s="56"/>
      <c r="C3" s="56" t="s">
        <v>173</v>
      </c>
      <c r="D3" s="56"/>
    </row>
    <row r="4" spans="2:53">
      <c r="B4" s="56"/>
      <c r="C4" s="56" t="s">
        <v>174</v>
      </c>
      <c r="D4" s="56"/>
    </row>
    <row r="8" spans="2:53">
      <c r="AH8" s="218" t="s">
        <v>175</v>
      </c>
      <c r="AI8" s="218"/>
      <c r="AJ8" s="218"/>
      <c r="AK8" s="218"/>
      <c r="AL8" s="218"/>
      <c r="AM8" s="218"/>
      <c r="AN8" s="218"/>
      <c r="AO8" s="218"/>
      <c r="AP8" s="218"/>
      <c r="AQ8" s="218"/>
      <c r="AR8" s="218"/>
      <c r="AS8" s="218"/>
      <c r="AT8" s="218"/>
      <c r="AU8" s="218"/>
      <c r="AV8" s="218"/>
      <c r="AW8" s="218"/>
      <c r="AX8" s="218"/>
      <c r="AY8" s="218"/>
      <c r="AZ8" s="218"/>
    </row>
    <row r="9" spans="2:53">
      <c r="AG9" s="8">
        <v>0</v>
      </c>
      <c r="AH9" s="8">
        <v>1</v>
      </c>
      <c r="AI9" s="8">
        <v>2</v>
      </c>
      <c r="AJ9" s="8">
        <v>3</v>
      </c>
      <c r="AK9" s="8">
        <v>4</v>
      </c>
      <c r="AL9" s="8">
        <v>5</v>
      </c>
      <c r="AM9" s="8">
        <v>6</v>
      </c>
      <c r="AN9" s="8">
        <v>7</v>
      </c>
      <c r="AO9" s="8">
        <v>8</v>
      </c>
      <c r="AP9" s="8">
        <v>9</v>
      </c>
      <c r="AQ9" s="8">
        <v>10</v>
      </c>
      <c r="AR9" s="8">
        <v>11</v>
      </c>
      <c r="AS9" s="8">
        <v>12</v>
      </c>
      <c r="AT9" s="8">
        <v>13</v>
      </c>
      <c r="AU9" s="8">
        <v>14</v>
      </c>
      <c r="AV9" s="8">
        <v>15</v>
      </c>
      <c r="AW9" s="8">
        <v>16</v>
      </c>
      <c r="AX9" s="8">
        <v>17</v>
      </c>
      <c r="AY9" s="8">
        <v>18</v>
      </c>
      <c r="AZ9" s="8">
        <v>19</v>
      </c>
      <c r="BA9" s="8">
        <v>20</v>
      </c>
    </row>
    <row r="10" spans="2:53">
      <c r="AF10" s="8">
        <v>0</v>
      </c>
    </row>
    <row r="11" spans="2:53">
      <c r="AF11" s="8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</row>
    <row r="12" spans="2:53">
      <c r="AF12" s="8">
        <v>2</v>
      </c>
      <c r="AH12" s="3">
        <v>1</v>
      </c>
      <c r="AI12" s="47">
        <v>1</v>
      </c>
      <c r="AJ12" s="47">
        <v>1</v>
      </c>
      <c r="AK12" s="47">
        <v>1</v>
      </c>
      <c r="AL12" s="47">
        <v>1</v>
      </c>
      <c r="AM12" s="47">
        <v>1</v>
      </c>
      <c r="AN12" s="47">
        <v>1</v>
      </c>
      <c r="AO12" s="47">
        <v>1</v>
      </c>
      <c r="AP12" s="47">
        <v>1</v>
      </c>
      <c r="AQ12" s="47">
        <v>1</v>
      </c>
      <c r="AR12" s="47">
        <v>1</v>
      </c>
      <c r="AS12" s="47">
        <v>1</v>
      </c>
      <c r="AT12" s="47">
        <v>1</v>
      </c>
      <c r="AU12" s="47">
        <v>1</v>
      </c>
      <c r="AV12" s="47">
        <v>1</v>
      </c>
      <c r="AW12" s="47">
        <v>1</v>
      </c>
      <c r="AX12" s="47">
        <v>1</v>
      </c>
      <c r="AY12" s="47">
        <v>1</v>
      </c>
      <c r="AZ12" s="47">
        <v>1</v>
      </c>
      <c r="BA12" s="3">
        <v>1</v>
      </c>
    </row>
    <row r="13" spans="2:53">
      <c r="AF13" s="8">
        <v>3</v>
      </c>
      <c r="AH13" s="3">
        <v>1</v>
      </c>
      <c r="AI13" s="47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47">
        <v>1</v>
      </c>
      <c r="BA13" s="3">
        <v>1</v>
      </c>
    </row>
    <row r="14" spans="2:53">
      <c r="AF14" s="8">
        <v>4</v>
      </c>
      <c r="AH14" s="3">
        <v>1</v>
      </c>
      <c r="AI14" s="47">
        <v>1</v>
      </c>
      <c r="AJ14" s="2">
        <v>1</v>
      </c>
      <c r="AK14" s="42">
        <v>1</v>
      </c>
      <c r="AL14" s="42">
        <v>1</v>
      </c>
      <c r="AM14" s="42">
        <v>1</v>
      </c>
      <c r="AN14" s="42">
        <v>1</v>
      </c>
      <c r="AO14" s="42">
        <v>1</v>
      </c>
      <c r="AP14" s="42">
        <v>1</v>
      </c>
      <c r="AQ14" s="42">
        <v>1</v>
      </c>
      <c r="AR14" s="42">
        <v>1</v>
      </c>
      <c r="AS14" s="42">
        <v>1</v>
      </c>
      <c r="AT14" s="42">
        <v>1</v>
      </c>
      <c r="AU14" s="42">
        <v>1</v>
      </c>
      <c r="AV14" s="42">
        <v>1</v>
      </c>
      <c r="AW14" s="42">
        <v>1</v>
      </c>
      <c r="AX14" s="42">
        <v>1</v>
      </c>
      <c r="AY14" s="2">
        <v>1</v>
      </c>
      <c r="AZ14" s="47">
        <v>1</v>
      </c>
      <c r="BA14" s="3">
        <v>1</v>
      </c>
    </row>
    <row r="15" spans="2:53">
      <c r="AF15" s="8">
        <v>5</v>
      </c>
      <c r="AH15" s="3">
        <v>1</v>
      </c>
      <c r="AI15" s="47">
        <v>1</v>
      </c>
      <c r="AJ15" s="2">
        <v>1</v>
      </c>
      <c r="AK15" s="4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42">
        <v>1</v>
      </c>
      <c r="AY15" s="2">
        <v>1</v>
      </c>
      <c r="AZ15" s="47">
        <v>1</v>
      </c>
      <c r="BA15" s="3">
        <v>1</v>
      </c>
    </row>
    <row r="16" spans="2:53">
      <c r="AF16" s="8">
        <v>6</v>
      </c>
      <c r="AH16" s="3">
        <v>1</v>
      </c>
      <c r="AI16" s="47">
        <v>1</v>
      </c>
      <c r="AJ16" s="2">
        <v>1</v>
      </c>
      <c r="AK16" s="42">
        <v>1</v>
      </c>
      <c r="AL16" s="2">
        <v>1</v>
      </c>
      <c r="AM16" s="25">
        <v>1</v>
      </c>
      <c r="AN16" s="25">
        <v>1</v>
      </c>
      <c r="AO16" s="25">
        <v>1</v>
      </c>
      <c r="AP16" s="25">
        <v>1</v>
      </c>
      <c r="AQ16" s="25">
        <v>1</v>
      </c>
      <c r="AR16" s="25">
        <v>1</v>
      </c>
      <c r="AS16" s="25">
        <v>1</v>
      </c>
      <c r="AT16" s="25">
        <v>1</v>
      </c>
      <c r="AU16" s="25">
        <v>1</v>
      </c>
      <c r="AV16" s="25">
        <v>1</v>
      </c>
      <c r="AW16" s="2">
        <v>1</v>
      </c>
      <c r="AX16" s="42">
        <v>1</v>
      </c>
      <c r="AY16" s="2">
        <v>1</v>
      </c>
      <c r="AZ16" s="47">
        <v>1</v>
      </c>
      <c r="BA16" s="3">
        <v>1</v>
      </c>
    </row>
    <row r="17" spans="32:53">
      <c r="AF17" s="8">
        <v>7</v>
      </c>
      <c r="AH17" s="3">
        <v>1</v>
      </c>
      <c r="AI17" s="47">
        <v>1</v>
      </c>
      <c r="AJ17" s="2">
        <v>1</v>
      </c>
      <c r="AK17" s="42">
        <v>1</v>
      </c>
      <c r="AL17" s="2">
        <v>1</v>
      </c>
      <c r="AM17" s="25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5">
        <v>1</v>
      </c>
      <c r="AW17" s="2">
        <v>1</v>
      </c>
      <c r="AX17" s="42">
        <v>1</v>
      </c>
      <c r="AY17" s="2">
        <v>1</v>
      </c>
      <c r="AZ17" s="47">
        <v>1</v>
      </c>
      <c r="BA17" s="3">
        <v>1</v>
      </c>
    </row>
    <row r="18" spans="32:53">
      <c r="AF18" s="8">
        <v>8</v>
      </c>
      <c r="AH18" s="3">
        <v>1</v>
      </c>
      <c r="AI18" s="47">
        <v>1</v>
      </c>
      <c r="AJ18" s="2">
        <v>1</v>
      </c>
      <c r="AK18" s="42">
        <v>1</v>
      </c>
      <c r="AL18" s="2">
        <v>1</v>
      </c>
      <c r="AM18" s="25">
        <v>1</v>
      </c>
      <c r="AN18" s="2">
        <v>1</v>
      </c>
      <c r="AO18" s="127">
        <v>1</v>
      </c>
      <c r="AP18" s="127">
        <v>1</v>
      </c>
      <c r="AQ18" s="127">
        <v>1</v>
      </c>
      <c r="AR18" s="127">
        <v>1</v>
      </c>
      <c r="AS18" s="127">
        <v>1</v>
      </c>
      <c r="AT18" s="127">
        <v>1</v>
      </c>
      <c r="AU18" s="2">
        <v>1</v>
      </c>
      <c r="AV18" s="25">
        <v>1</v>
      </c>
      <c r="AW18" s="2">
        <v>1</v>
      </c>
      <c r="AX18" s="42">
        <v>1</v>
      </c>
      <c r="AY18" s="2">
        <v>1</v>
      </c>
      <c r="AZ18" s="47">
        <v>1</v>
      </c>
      <c r="BA18" s="3">
        <v>1</v>
      </c>
    </row>
    <row r="19" spans="32:53">
      <c r="AF19" s="8">
        <v>9</v>
      </c>
      <c r="AH19" s="3">
        <v>1</v>
      </c>
      <c r="AI19" s="47">
        <v>1</v>
      </c>
      <c r="AJ19" s="2">
        <v>1</v>
      </c>
      <c r="AK19" s="42">
        <v>1</v>
      </c>
      <c r="AL19" s="2">
        <v>1</v>
      </c>
      <c r="AM19" s="25">
        <v>1</v>
      </c>
      <c r="AN19" s="2">
        <v>1</v>
      </c>
      <c r="AO19" s="127">
        <v>1</v>
      </c>
      <c r="AP19" s="2">
        <v>1</v>
      </c>
      <c r="AQ19" s="2">
        <v>1</v>
      </c>
      <c r="AR19" s="2">
        <v>1</v>
      </c>
      <c r="AS19" s="2">
        <v>1</v>
      </c>
      <c r="AT19" s="127">
        <v>1</v>
      </c>
      <c r="AU19" s="2">
        <v>1</v>
      </c>
      <c r="AV19" s="25">
        <v>1</v>
      </c>
      <c r="AW19" s="2">
        <v>1</v>
      </c>
      <c r="AX19" s="42">
        <v>1</v>
      </c>
      <c r="AY19" s="2">
        <v>1</v>
      </c>
      <c r="AZ19" s="47">
        <v>1</v>
      </c>
      <c r="BA19" s="3">
        <v>1</v>
      </c>
    </row>
    <row r="20" spans="32:53">
      <c r="AF20" s="8">
        <v>10</v>
      </c>
      <c r="AH20" s="3">
        <v>1</v>
      </c>
      <c r="AI20" s="47">
        <v>1</v>
      </c>
      <c r="AJ20" s="2">
        <v>1</v>
      </c>
      <c r="AK20" s="42">
        <v>1</v>
      </c>
      <c r="AL20" s="2">
        <v>1</v>
      </c>
      <c r="AM20" s="25">
        <v>1</v>
      </c>
      <c r="AN20" s="2">
        <v>1</v>
      </c>
      <c r="AO20" s="127">
        <v>1</v>
      </c>
      <c r="AP20" s="2">
        <v>1</v>
      </c>
      <c r="AQ20" s="88">
        <v>1</v>
      </c>
      <c r="AR20" s="88">
        <v>1</v>
      </c>
      <c r="AS20" s="2">
        <v>1</v>
      </c>
      <c r="AT20" s="127">
        <v>1</v>
      </c>
      <c r="AU20" s="2">
        <v>1</v>
      </c>
      <c r="AV20" s="25">
        <v>1</v>
      </c>
      <c r="AW20" s="2">
        <v>1</v>
      </c>
      <c r="AX20" s="42">
        <v>1</v>
      </c>
      <c r="AY20" s="2">
        <v>1</v>
      </c>
      <c r="AZ20" s="47">
        <v>1</v>
      </c>
      <c r="BA20" s="3">
        <v>1</v>
      </c>
    </row>
    <row r="21" spans="32:53">
      <c r="AF21" s="8">
        <v>11</v>
      </c>
      <c r="AH21" s="3">
        <v>1</v>
      </c>
      <c r="AI21" s="47">
        <v>1</v>
      </c>
      <c r="AJ21" s="2">
        <v>1</v>
      </c>
      <c r="AK21" s="42">
        <v>1</v>
      </c>
      <c r="AL21" s="2">
        <v>1</v>
      </c>
      <c r="AM21" s="25">
        <v>1</v>
      </c>
      <c r="AN21" s="2">
        <v>1</v>
      </c>
      <c r="AO21" s="127">
        <v>1</v>
      </c>
      <c r="AP21" s="2">
        <v>1</v>
      </c>
      <c r="AQ21" s="88">
        <v>1</v>
      </c>
      <c r="AR21" s="88">
        <v>1</v>
      </c>
      <c r="AS21" s="2">
        <v>1</v>
      </c>
      <c r="AT21" s="127">
        <v>1</v>
      </c>
      <c r="AU21" s="2">
        <v>1</v>
      </c>
      <c r="AV21" s="25">
        <v>1</v>
      </c>
      <c r="AW21" s="2">
        <v>1</v>
      </c>
      <c r="AX21" s="42">
        <v>1</v>
      </c>
      <c r="AY21" s="2">
        <v>1</v>
      </c>
      <c r="AZ21" s="47">
        <v>1</v>
      </c>
      <c r="BA21" s="3">
        <v>1</v>
      </c>
    </row>
    <row r="22" spans="32:53">
      <c r="AF22" s="8">
        <v>12</v>
      </c>
      <c r="AH22" s="3">
        <v>1</v>
      </c>
      <c r="AI22" s="47">
        <v>1</v>
      </c>
      <c r="AJ22" s="2">
        <v>1</v>
      </c>
      <c r="AK22" s="42">
        <v>1</v>
      </c>
      <c r="AL22" s="2">
        <v>1</v>
      </c>
      <c r="AM22" s="25">
        <v>1</v>
      </c>
      <c r="AN22" s="2">
        <v>1</v>
      </c>
      <c r="AO22" s="127">
        <v>1</v>
      </c>
      <c r="AP22" s="2">
        <v>1</v>
      </c>
      <c r="AQ22" s="2">
        <v>1</v>
      </c>
      <c r="AR22" s="2">
        <v>1</v>
      </c>
      <c r="AS22" s="2">
        <v>1</v>
      </c>
      <c r="AT22" s="127">
        <v>1</v>
      </c>
      <c r="AU22" s="2">
        <v>1</v>
      </c>
      <c r="AV22" s="25">
        <v>1</v>
      </c>
      <c r="AW22" s="2">
        <v>1</v>
      </c>
      <c r="AX22" s="42">
        <v>1</v>
      </c>
      <c r="AY22" s="2">
        <v>1</v>
      </c>
      <c r="AZ22" s="47">
        <v>1</v>
      </c>
      <c r="BA22" s="3">
        <v>1</v>
      </c>
    </row>
    <row r="23" spans="32:53">
      <c r="AF23" s="8">
        <v>13</v>
      </c>
      <c r="AH23" s="3">
        <v>1</v>
      </c>
      <c r="AI23" s="47">
        <v>1</v>
      </c>
      <c r="AJ23" s="128">
        <v>1</v>
      </c>
      <c r="AK23" s="129">
        <v>1</v>
      </c>
      <c r="AL23" s="128">
        <v>1</v>
      </c>
      <c r="AM23" s="25">
        <v>1</v>
      </c>
      <c r="AN23" s="2">
        <v>1</v>
      </c>
      <c r="AO23" s="127">
        <v>1</v>
      </c>
      <c r="AP23" s="127">
        <v>1</v>
      </c>
      <c r="AQ23" s="127">
        <v>1</v>
      </c>
      <c r="AR23" s="127">
        <v>1</v>
      </c>
      <c r="AS23" s="127">
        <v>1</v>
      </c>
      <c r="AT23" s="127">
        <v>1</v>
      </c>
      <c r="AU23" s="2">
        <v>1</v>
      </c>
      <c r="AV23" s="25">
        <v>1</v>
      </c>
      <c r="AW23" s="2">
        <v>1</v>
      </c>
      <c r="AX23" s="42">
        <v>1</v>
      </c>
      <c r="AY23" s="2">
        <v>1</v>
      </c>
      <c r="AZ23" s="47">
        <v>1</v>
      </c>
      <c r="BA23" s="3">
        <v>1</v>
      </c>
    </row>
    <row r="24" spans="32:53">
      <c r="AF24" s="8">
        <v>14</v>
      </c>
      <c r="AH24" s="3">
        <v>1</v>
      </c>
      <c r="AI24" s="47">
        <v>1</v>
      </c>
      <c r="AJ24" s="2">
        <v>1</v>
      </c>
      <c r="AK24" s="42">
        <v>1</v>
      </c>
      <c r="AL24" s="2">
        <v>1</v>
      </c>
      <c r="AM24" s="25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5">
        <v>1</v>
      </c>
      <c r="AW24" s="2">
        <v>1</v>
      </c>
      <c r="AX24" s="42">
        <v>1</v>
      </c>
      <c r="AY24" s="2">
        <v>1</v>
      </c>
      <c r="AZ24" s="47">
        <v>1</v>
      </c>
      <c r="BA24" s="3">
        <v>1</v>
      </c>
    </row>
    <row r="25" spans="32:53">
      <c r="AF25" s="8">
        <v>15</v>
      </c>
      <c r="AH25" s="3">
        <v>1</v>
      </c>
      <c r="AI25" s="47">
        <v>1</v>
      </c>
      <c r="AJ25" s="2">
        <v>1</v>
      </c>
      <c r="AK25" s="42">
        <v>1</v>
      </c>
      <c r="AL25" s="2">
        <v>1</v>
      </c>
      <c r="AM25" s="25">
        <v>1</v>
      </c>
      <c r="AN25" s="25">
        <v>1</v>
      </c>
      <c r="AO25" s="25">
        <v>1</v>
      </c>
      <c r="AP25" s="25">
        <v>1</v>
      </c>
      <c r="AQ25" s="25">
        <v>1</v>
      </c>
      <c r="AR25" s="25">
        <v>1</v>
      </c>
      <c r="AS25" s="25">
        <v>1</v>
      </c>
      <c r="AT25" s="25">
        <v>1</v>
      </c>
      <c r="AU25" s="25">
        <v>1</v>
      </c>
      <c r="AV25" s="25">
        <v>1</v>
      </c>
      <c r="AW25" s="2">
        <v>1</v>
      </c>
      <c r="AX25" s="42">
        <v>1</v>
      </c>
      <c r="AY25" s="2">
        <v>1</v>
      </c>
      <c r="AZ25" s="47">
        <v>1</v>
      </c>
      <c r="BA25" s="3">
        <v>1</v>
      </c>
    </row>
    <row r="26" spans="32:53">
      <c r="AF26" s="8">
        <v>16</v>
      </c>
      <c r="AH26" s="3">
        <v>1</v>
      </c>
      <c r="AI26" s="47">
        <v>1</v>
      </c>
      <c r="AJ26" s="2">
        <v>1</v>
      </c>
      <c r="AK26" s="4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42">
        <v>1</v>
      </c>
      <c r="AY26" s="2">
        <v>1</v>
      </c>
      <c r="AZ26" s="47">
        <v>1</v>
      </c>
      <c r="BA26" s="3">
        <v>1</v>
      </c>
    </row>
    <row r="27" spans="32:53">
      <c r="AF27" s="8">
        <v>17</v>
      </c>
      <c r="AH27" s="3">
        <v>1</v>
      </c>
      <c r="AI27" s="47">
        <v>1</v>
      </c>
      <c r="AJ27" s="2">
        <v>1</v>
      </c>
      <c r="AK27" s="42">
        <v>1</v>
      </c>
      <c r="AL27" s="42">
        <v>1</v>
      </c>
      <c r="AM27" s="42">
        <v>1</v>
      </c>
      <c r="AN27" s="42">
        <v>1</v>
      </c>
      <c r="AO27" s="42">
        <v>1</v>
      </c>
      <c r="AP27" s="42">
        <v>1</v>
      </c>
      <c r="AQ27" s="42">
        <v>1</v>
      </c>
      <c r="AR27" s="42">
        <v>1</v>
      </c>
      <c r="AS27" s="42">
        <v>1</v>
      </c>
      <c r="AT27" s="42">
        <v>1</v>
      </c>
      <c r="AU27" s="42">
        <v>1</v>
      </c>
      <c r="AV27" s="42">
        <v>1</v>
      </c>
      <c r="AW27" s="42">
        <v>1</v>
      </c>
      <c r="AX27" s="42">
        <v>1</v>
      </c>
      <c r="AY27" s="2">
        <v>1</v>
      </c>
      <c r="AZ27" s="47">
        <v>1</v>
      </c>
      <c r="BA27" s="3">
        <v>1</v>
      </c>
    </row>
    <row r="28" spans="32:53">
      <c r="AF28" s="8">
        <v>18</v>
      </c>
      <c r="AH28" s="3">
        <v>1</v>
      </c>
      <c r="AI28" s="47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47">
        <v>1</v>
      </c>
      <c r="BA28" s="3">
        <v>1</v>
      </c>
    </row>
    <row r="29" spans="32:53">
      <c r="AF29" s="8">
        <v>19</v>
      </c>
      <c r="AH29" s="3">
        <v>1</v>
      </c>
      <c r="AI29" s="47">
        <v>1</v>
      </c>
      <c r="AJ29" s="47">
        <v>1</v>
      </c>
      <c r="AK29" s="47">
        <v>1</v>
      </c>
      <c r="AL29" s="47">
        <v>1</v>
      </c>
      <c r="AM29" s="47">
        <v>1</v>
      </c>
      <c r="AN29" s="47">
        <v>1</v>
      </c>
      <c r="AO29" s="47">
        <v>1</v>
      </c>
      <c r="AP29" s="47">
        <v>1</v>
      </c>
      <c r="AQ29" s="47">
        <v>1</v>
      </c>
      <c r="AR29" s="47">
        <v>1</v>
      </c>
      <c r="AS29" s="47">
        <v>1</v>
      </c>
      <c r="AT29" s="47">
        <v>1</v>
      </c>
      <c r="AU29" s="47">
        <v>1</v>
      </c>
      <c r="AV29" s="47">
        <v>1</v>
      </c>
      <c r="AW29" s="47">
        <v>1</v>
      </c>
      <c r="AX29" s="47">
        <v>1</v>
      </c>
      <c r="AY29" s="47">
        <v>1</v>
      </c>
      <c r="AZ29" s="47">
        <v>1</v>
      </c>
      <c r="BA29" s="3">
        <v>1</v>
      </c>
    </row>
    <row r="30" spans="32:53">
      <c r="AF30" s="8">
        <v>20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</row>
    <row r="33" spans="32:53">
      <c r="AH33" s="218" t="s">
        <v>176</v>
      </c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  <c r="AT33" s="218"/>
      <c r="AU33" s="218"/>
      <c r="AV33" s="218"/>
      <c r="AW33" s="218"/>
      <c r="AX33" s="218"/>
      <c r="AY33" s="218"/>
      <c r="AZ33" s="218"/>
    </row>
    <row r="34" spans="32:53">
      <c r="AG34" s="8">
        <v>0</v>
      </c>
      <c r="AH34" s="8">
        <v>1</v>
      </c>
      <c r="AI34" s="8">
        <v>2</v>
      </c>
      <c r="AJ34" s="8">
        <v>3</v>
      </c>
      <c r="AK34" s="8">
        <v>4</v>
      </c>
      <c r="AL34" s="8">
        <v>5</v>
      </c>
      <c r="AM34" s="8">
        <v>6</v>
      </c>
      <c r="AN34" s="8">
        <v>7</v>
      </c>
      <c r="AO34" s="8">
        <v>8</v>
      </c>
      <c r="AP34" s="8">
        <v>9</v>
      </c>
      <c r="AQ34" s="8">
        <v>10</v>
      </c>
      <c r="AR34" s="8">
        <v>11</v>
      </c>
      <c r="AS34" s="8">
        <v>12</v>
      </c>
      <c r="AT34" s="8">
        <v>13</v>
      </c>
      <c r="AU34" s="8">
        <v>14</v>
      </c>
      <c r="AV34" s="8">
        <v>15</v>
      </c>
      <c r="AW34" s="8">
        <v>16</v>
      </c>
      <c r="AX34" s="8">
        <v>17</v>
      </c>
      <c r="AY34" s="8">
        <v>18</v>
      </c>
      <c r="AZ34" s="8">
        <v>19</v>
      </c>
      <c r="BA34" s="8">
        <v>20</v>
      </c>
    </row>
    <row r="35" spans="32:53">
      <c r="AF35" s="8">
        <v>0</v>
      </c>
    </row>
    <row r="36" spans="32:53">
      <c r="AF36" s="8">
        <v>1</v>
      </c>
      <c r="AH36" s="8">
        <v>1</v>
      </c>
      <c r="AI36" s="8">
        <v>1</v>
      </c>
      <c r="AJ36" s="8">
        <v>1</v>
      </c>
      <c r="AT36" s="8">
        <v>1</v>
      </c>
      <c r="AU36" s="8">
        <v>1</v>
      </c>
      <c r="AV36" s="8">
        <v>1</v>
      </c>
    </row>
    <row r="37" spans="32:53">
      <c r="AF37" s="8">
        <v>2</v>
      </c>
      <c r="AH37" s="8">
        <v>1</v>
      </c>
      <c r="AJ37" s="8">
        <v>1</v>
      </c>
      <c r="AM37" s="8">
        <v>1</v>
      </c>
      <c r="AN37" s="8">
        <v>1</v>
      </c>
      <c r="AO37" s="8">
        <v>1</v>
      </c>
      <c r="AP37" s="8">
        <v>1</v>
      </c>
      <c r="AQ37" s="8">
        <v>1</v>
      </c>
      <c r="AR37" s="8">
        <v>1</v>
      </c>
      <c r="AT37" s="8">
        <v>1</v>
      </c>
      <c r="AV37" s="8">
        <v>1</v>
      </c>
    </row>
    <row r="38" spans="32:53">
      <c r="AF38" s="8">
        <v>3</v>
      </c>
      <c r="AH38" s="8">
        <v>1</v>
      </c>
      <c r="AJ38" s="8">
        <v>1</v>
      </c>
      <c r="AM38" s="8">
        <v>1</v>
      </c>
      <c r="AN38" s="8">
        <v>1</v>
      </c>
      <c r="AO38" s="8">
        <v>1</v>
      </c>
      <c r="AP38" s="8">
        <v>1</v>
      </c>
      <c r="AQ38" s="8">
        <v>1</v>
      </c>
      <c r="AR38" s="8">
        <v>1</v>
      </c>
      <c r="AT38" s="8">
        <v>1</v>
      </c>
      <c r="AU38" s="8">
        <v>1</v>
      </c>
      <c r="AV38" s="8">
        <v>1</v>
      </c>
    </row>
    <row r="39" spans="32:53">
      <c r="AF39" s="8">
        <v>4</v>
      </c>
      <c r="AH39" s="8">
        <v>1</v>
      </c>
      <c r="AJ39" s="8">
        <v>1</v>
      </c>
    </row>
    <row r="40" spans="32:53">
      <c r="AF40" s="8">
        <v>5</v>
      </c>
      <c r="AH40" s="8">
        <v>1</v>
      </c>
      <c r="AJ40" s="8">
        <v>1</v>
      </c>
      <c r="AL40" s="8">
        <v>1</v>
      </c>
      <c r="AM40" s="8">
        <v>1</v>
      </c>
    </row>
    <row r="41" spans="32:53">
      <c r="AF41" s="8">
        <v>6</v>
      </c>
      <c r="AH41" s="8">
        <v>1</v>
      </c>
      <c r="AJ41" s="8">
        <v>1</v>
      </c>
      <c r="AL41" s="8">
        <v>1</v>
      </c>
      <c r="AM41" s="8">
        <v>1</v>
      </c>
    </row>
    <row r="42" spans="32:53">
      <c r="AF42" s="8">
        <v>7</v>
      </c>
      <c r="AH42" s="8">
        <v>1</v>
      </c>
      <c r="AJ42" s="8">
        <v>1</v>
      </c>
    </row>
    <row r="43" spans="32:53">
      <c r="AF43" s="8">
        <v>8</v>
      </c>
      <c r="AH43" s="8">
        <v>1</v>
      </c>
      <c r="AJ43" s="8">
        <v>1</v>
      </c>
    </row>
    <row r="44" spans="32:53">
      <c r="AF44" s="8">
        <v>9</v>
      </c>
      <c r="AH44" s="8">
        <v>1</v>
      </c>
      <c r="AJ44" s="8">
        <v>1</v>
      </c>
    </row>
    <row r="45" spans="32:53">
      <c r="AF45" s="8">
        <v>10</v>
      </c>
      <c r="AH45" s="8">
        <v>1</v>
      </c>
      <c r="AJ45" s="8">
        <v>1</v>
      </c>
    </row>
    <row r="46" spans="32:53">
      <c r="AF46" s="8">
        <v>11</v>
      </c>
      <c r="AH46" s="8">
        <v>1</v>
      </c>
      <c r="AJ46" s="8">
        <v>1</v>
      </c>
    </row>
    <row r="47" spans="32:53">
      <c r="AF47" s="8">
        <v>12</v>
      </c>
      <c r="AH47" s="8">
        <v>1</v>
      </c>
      <c r="AJ47" s="8">
        <v>1</v>
      </c>
    </row>
    <row r="48" spans="32:53">
      <c r="AF48" s="8">
        <v>13</v>
      </c>
      <c r="AH48" s="8">
        <v>1</v>
      </c>
      <c r="AJ48" s="8">
        <v>1</v>
      </c>
    </row>
    <row r="49" spans="32:49">
      <c r="AF49" s="8">
        <v>14</v>
      </c>
      <c r="AH49" s="8">
        <v>1</v>
      </c>
      <c r="AJ49" s="8">
        <v>1</v>
      </c>
    </row>
    <row r="50" spans="32:49">
      <c r="AF50" s="8">
        <v>15</v>
      </c>
      <c r="AH50" s="8">
        <v>1</v>
      </c>
      <c r="AJ50" s="8">
        <v>1</v>
      </c>
    </row>
    <row r="51" spans="32:49">
      <c r="AF51" s="8">
        <v>16</v>
      </c>
      <c r="AH51" s="8">
        <v>1</v>
      </c>
      <c r="AJ51" s="8">
        <v>1</v>
      </c>
    </row>
    <row r="52" spans="32:49">
      <c r="AF52" s="8">
        <v>17</v>
      </c>
      <c r="AH52" s="8">
        <v>1</v>
      </c>
      <c r="AJ52" s="8">
        <v>1</v>
      </c>
      <c r="AT52" s="8">
        <v>1</v>
      </c>
      <c r="AU52" s="8">
        <v>1</v>
      </c>
      <c r="AV52" s="8">
        <v>1</v>
      </c>
      <c r="AW52" s="8">
        <v>1</v>
      </c>
    </row>
    <row r="53" spans="32:49">
      <c r="AF53" s="8">
        <v>18</v>
      </c>
      <c r="AH53" s="8">
        <v>1</v>
      </c>
      <c r="AJ53" s="8">
        <v>1</v>
      </c>
      <c r="AT53" s="8">
        <v>1</v>
      </c>
      <c r="AW53" s="8">
        <v>1</v>
      </c>
    </row>
    <row r="54" spans="32:49">
      <c r="AF54" s="8">
        <v>19</v>
      </c>
      <c r="AH54" s="8">
        <v>1</v>
      </c>
      <c r="AJ54" s="8">
        <v>1</v>
      </c>
      <c r="AT54" s="8">
        <v>1</v>
      </c>
      <c r="AW54" s="8">
        <v>1</v>
      </c>
    </row>
    <row r="55" spans="32:49">
      <c r="AF55" s="8">
        <v>20</v>
      </c>
      <c r="AH55" s="8">
        <v>1</v>
      </c>
      <c r="AI55" s="8">
        <v>1</v>
      </c>
      <c r="AJ55" s="8">
        <v>1</v>
      </c>
      <c r="AT55" s="8">
        <v>1</v>
      </c>
      <c r="AU55" s="8">
        <v>1</v>
      </c>
      <c r="AV55" s="8">
        <v>1</v>
      </c>
      <c r="AW55" s="8">
        <v>1</v>
      </c>
    </row>
    <row r="66" spans="3:36">
      <c r="D66" s="7">
        <v>0</v>
      </c>
      <c r="E66" s="7">
        <v>1</v>
      </c>
      <c r="F66" s="7">
        <v>2</v>
      </c>
      <c r="G66" s="7">
        <v>3</v>
      </c>
      <c r="H66" s="7">
        <v>4</v>
      </c>
      <c r="I66" s="7">
        <v>5</v>
      </c>
      <c r="J66" s="7">
        <v>6</v>
      </c>
      <c r="K66" s="7">
        <v>7</v>
      </c>
      <c r="L66" s="7">
        <v>8</v>
      </c>
      <c r="M66" s="7">
        <v>9</v>
      </c>
      <c r="N66" s="7">
        <v>10</v>
      </c>
      <c r="O66" s="7">
        <v>11</v>
      </c>
      <c r="P66" s="7">
        <v>12</v>
      </c>
      <c r="Q66" s="7">
        <v>13</v>
      </c>
      <c r="R66" s="7">
        <v>14</v>
      </c>
      <c r="S66" s="7">
        <v>15</v>
      </c>
      <c r="T66" s="7">
        <v>16</v>
      </c>
      <c r="U66" s="7">
        <v>17</v>
      </c>
      <c r="V66" s="7">
        <v>18</v>
      </c>
      <c r="W66" s="7">
        <v>19</v>
      </c>
      <c r="X66" s="7">
        <v>20</v>
      </c>
      <c r="Y66" s="7">
        <v>21</v>
      </c>
      <c r="Z66" s="7">
        <v>22</v>
      </c>
      <c r="AA66" s="7">
        <v>23</v>
      </c>
      <c r="AB66" s="7">
        <v>24</v>
      </c>
      <c r="AC66" s="7">
        <v>25</v>
      </c>
      <c r="AD66" s="7">
        <v>26</v>
      </c>
      <c r="AE66" s="7">
        <v>27</v>
      </c>
      <c r="AF66" s="7">
        <v>28</v>
      </c>
      <c r="AG66" s="7">
        <v>29</v>
      </c>
      <c r="AH66" s="7">
        <v>30</v>
      </c>
      <c r="AI66" s="7">
        <v>31</v>
      </c>
      <c r="AJ66" s="7">
        <v>32</v>
      </c>
    </row>
    <row r="67" spans="3:36">
      <c r="C67" s="7">
        <v>0</v>
      </c>
    </row>
    <row r="68" spans="3:36">
      <c r="C68" s="7">
        <v>1</v>
      </c>
      <c r="L68" s="8">
        <v>1</v>
      </c>
      <c r="M68" s="8">
        <v>1</v>
      </c>
      <c r="N68" s="8">
        <v>1</v>
      </c>
      <c r="O68" s="8">
        <v>1</v>
      </c>
      <c r="P68" s="8">
        <v>1</v>
      </c>
      <c r="Q68" s="8">
        <v>1</v>
      </c>
      <c r="R68" s="8">
        <v>1</v>
      </c>
      <c r="S68" s="8">
        <v>1</v>
      </c>
      <c r="T68" s="8">
        <v>1</v>
      </c>
      <c r="U68" s="8">
        <v>1</v>
      </c>
      <c r="V68" s="8">
        <v>1</v>
      </c>
      <c r="W68" s="8">
        <v>1</v>
      </c>
      <c r="X68" s="8">
        <v>1</v>
      </c>
      <c r="Y68" s="8">
        <v>1</v>
      </c>
      <c r="Z68" s="8">
        <v>1</v>
      </c>
      <c r="AA68" s="8">
        <v>1</v>
      </c>
      <c r="AB68" s="8">
        <v>1</v>
      </c>
      <c r="AC68" s="8">
        <v>1</v>
      </c>
      <c r="AD68" s="8">
        <v>1</v>
      </c>
      <c r="AE68" s="8">
        <v>1</v>
      </c>
      <c r="AF68" s="8">
        <v>1</v>
      </c>
      <c r="AG68" s="8">
        <v>1</v>
      </c>
      <c r="AH68" s="8">
        <v>1</v>
      </c>
      <c r="AI68" s="8">
        <v>1</v>
      </c>
    </row>
    <row r="69" spans="3:36">
      <c r="C69" s="7">
        <v>2</v>
      </c>
      <c r="L69" s="8">
        <v>1</v>
      </c>
      <c r="AI69" s="8">
        <v>1</v>
      </c>
    </row>
    <row r="70" spans="3:36">
      <c r="C70" s="7">
        <v>3</v>
      </c>
      <c r="L70" s="8">
        <v>1</v>
      </c>
      <c r="AI70" s="8">
        <v>1</v>
      </c>
    </row>
    <row r="71" spans="3:36">
      <c r="C71" s="7">
        <v>4</v>
      </c>
      <c r="L71" s="8">
        <v>1</v>
      </c>
      <c r="AI71" s="8">
        <v>1</v>
      </c>
    </row>
    <row r="72" spans="3:36">
      <c r="C72" s="7">
        <v>5</v>
      </c>
      <c r="L72" s="8">
        <v>1</v>
      </c>
      <c r="AI72" s="8">
        <v>1</v>
      </c>
    </row>
    <row r="73" spans="3:36">
      <c r="C73" s="7">
        <v>6</v>
      </c>
      <c r="L73" s="8">
        <v>1</v>
      </c>
      <c r="M73" s="8">
        <v>1</v>
      </c>
      <c r="N73" s="8">
        <v>1</v>
      </c>
      <c r="O73" s="8">
        <v>1</v>
      </c>
      <c r="P73" s="8">
        <v>1</v>
      </c>
      <c r="Q73" s="8">
        <v>1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  <c r="AD73" s="8">
        <v>1</v>
      </c>
      <c r="AE73" s="8">
        <v>1</v>
      </c>
      <c r="AF73" s="8">
        <v>1</v>
      </c>
      <c r="AG73" s="8">
        <v>1</v>
      </c>
      <c r="AH73" s="8">
        <v>1</v>
      </c>
      <c r="AI73" s="8">
        <v>1</v>
      </c>
    </row>
    <row r="74" spans="3:36">
      <c r="C74" s="7">
        <v>7</v>
      </c>
    </row>
    <row r="75" spans="3:36">
      <c r="C75" s="7">
        <v>8</v>
      </c>
    </row>
    <row r="76" spans="3:36">
      <c r="C76" s="7">
        <v>9</v>
      </c>
      <c r="F76" s="8">
        <v>2</v>
      </c>
      <c r="G76" s="8">
        <v>2</v>
      </c>
      <c r="H76" s="8">
        <v>2</v>
      </c>
      <c r="I76" s="8">
        <v>2</v>
      </c>
      <c r="J76" s="8">
        <v>2</v>
      </c>
      <c r="K76" s="8">
        <v>2</v>
      </c>
      <c r="L76" s="8">
        <v>2</v>
      </c>
      <c r="M76" s="8">
        <v>2</v>
      </c>
      <c r="N76" s="8">
        <v>2</v>
      </c>
      <c r="O76" s="8">
        <v>2</v>
      </c>
      <c r="P76" s="8">
        <v>2</v>
      </c>
      <c r="Q76" s="8">
        <v>2</v>
      </c>
      <c r="R76" s="8">
        <v>2</v>
      </c>
      <c r="S76" s="8">
        <v>2</v>
      </c>
      <c r="T76" s="8">
        <v>2</v>
      </c>
      <c r="U76" s="8">
        <v>2</v>
      </c>
      <c r="V76" s="8">
        <v>2</v>
      </c>
      <c r="W76" s="8">
        <v>2</v>
      </c>
    </row>
    <row r="77" spans="3:36">
      <c r="C77" s="7">
        <v>10</v>
      </c>
      <c r="F77" s="8">
        <v>1</v>
      </c>
      <c r="W77" s="8">
        <v>1</v>
      </c>
    </row>
    <row r="78" spans="3:36">
      <c r="C78" s="7">
        <v>11</v>
      </c>
      <c r="F78" s="8">
        <v>1</v>
      </c>
      <c r="W78" s="8">
        <v>1</v>
      </c>
    </row>
    <row r="79" spans="3:36">
      <c r="C79" s="7">
        <v>12</v>
      </c>
      <c r="F79" s="8">
        <v>1</v>
      </c>
      <c r="W79" s="8">
        <v>1</v>
      </c>
    </row>
    <row r="80" spans="3:36">
      <c r="C80" s="7">
        <v>13</v>
      </c>
      <c r="E80" s="8">
        <v>2</v>
      </c>
      <c r="F80" s="8">
        <v>2</v>
      </c>
      <c r="G80" s="8">
        <v>2</v>
      </c>
      <c r="H80" s="8">
        <v>2</v>
      </c>
      <c r="I80" s="8">
        <v>2</v>
      </c>
      <c r="J80" s="8">
        <v>2</v>
      </c>
      <c r="K80" s="8">
        <v>2</v>
      </c>
      <c r="L80" s="8">
        <v>2</v>
      </c>
      <c r="M80" s="8">
        <v>2</v>
      </c>
      <c r="N80" s="8">
        <v>2</v>
      </c>
      <c r="O80" s="8">
        <v>2</v>
      </c>
      <c r="P80" s="8">
        <v>2</v>
      </c>
      <c r="Q80" s="8">
        <v>2</v>
      </c>
      <c r="R80" s="8">
        <v>2</v>
      </c>
      <c r="S80" s="8">
        <v>2</v>
      </c>
      <c r="T80" s="8">
        <v>2</v>
      </c>
      <c r="U80" s="8">
        <v>2</v>
      </c>
      <c r="V80" s="8">
        <v>2</v>
      </c>
      <c r="W80" s="8">
        <v>2</v>
      </c>
    </row>
    <row r="81" spans="3:26">
      <c r="C81" s="7">
        <v>14</v>
      </c>
      <c r="E81" s="144">
        <v>1</v>
      </c>
      <c r="I81" s="8">
        <v>1</v>
      </c>
    </row>
    <row r="82" spans="3:26">
      <c r="C82" s="7">
        <v>15</v>
      </c>
      <c r="E82" s="144">
        <v>1</v>
      </c>
      <c r="I82" s="8">
        <v>1</v>
      </c>
    </row>
    <row r="83" spans="3:26">
      <c r="C83" s="7">
        <v>16</v>
      </c>
      <c r="E83" s="144">
        <v>2</v>
      </c>
      <c r="F83" s="8">
        <v>2</v>
      </c>
      <c r="G83" s="8">
        <v>2</v>
      </c>
      <c r="H83" s="8">
        <v>2</v>
      </c>
      <c r="I83" s="8">
        <v>2</v>
      </c>
      <c r="J83" s="8">
        <v>2</v>
      </c>
      <c r="K83" s="8">
        <v>2</v>
      </c>
      <c r="L83" s="8">
        <v>2</v>
      </c>
      <c r="M83" s="8">
        <v>2</v>
      </c>
      <c r="N83" s="8">
        <v>2</v>
      </c>
      <c r="O83" s="8">
        <v>2</v>
      </c>
      <c r="P83" s="8">
        <v>2</v>
      </c>
      <c r="Q83" s="8">
        <v>2</v>
      </c>
      <c r="R83" s="8">
        <v>2</v>
      </c>
      <c r="S83" s="8">
        <v>2</v>
      </c>
      <c r="T83" s="8">
        <v>2</v>
      </c>
      <c r="U83" s="8">
        <v>2</v>
      </c>
      <c r="V83" s="8">
        <v>2</v>
      </c>
      <c r="W83" s="8">
        <v>2</v>
      </c>
      <c r="X83" s="8">
        <v>2</v>
      </c>
      <c r="Y83" s="8">
        <v>2</v>
      </c>
      <c r="Z83" s="8">
        <v>2</v>
      </c>
    </row>
    <row r="84" spans="3:26">
      <c r="C84" s="7">
        <v>17</v>
      </c>
      <c r="E84" s="144">
        <v>1</v>
      </c>
      <c r="F84" s="8">
        <v>1</v>
      </c>
      <c r="I84" s="8">
        <v>1</v>
      </c>
      <c r="K84" s="8">
        <v>1</v>
      </c>
      <c r="Z84" s="8">
        <v>1</v>
      </c>
    </row>
    <row r="85" spans="3:26">
      <c r="C85" s="7">
        <v>18</v>
      </c>
      <c r="E85" s="144">
        <v>1</v>
      </c>
      <c r="F85" s="8">
        <v>1</v>
      </c>
      <c r="I85" s="8">
        <v>1</v>
      </c>
      <c r="K85" s="8">
        <v>1</v>
      </c>
      <c r="Z85" s="8">
        <v>1</v>
      </c>
    </row>
    <row r="86" spans="3:26">
      <c r="C86" s="7">
        <v>19</v>
      </c>
      <c r="E86" s="144">
        <v>1</v>
      </c>
      <c r="F86" s="8">
        <v>1</v>
      </c>
      <c r="I86" s="8">
        <v>1</v>
      </c>
      <c r="K86" s="8">
        <v>1</v>
      </c>
      <c r="Z86" s="8">
        <v>1</v>
      </c>
    </row>
    <row r="87" spans="3:26">
      <c r="C87" s="7">
        <v>20</v>
      </c>
      <c r="E87" s="144">
        <v>1</v>
      </c>
      <c r="F87" s="8">
        <v>1</v>
      </c>
      <c r="I87" s="8">
        <v>1</v>
      </c>
      <c r="K87" s="8">
        <v>1</v>
      </c>
      <c r="Z87" s="8">
        <v>1</v>
      </c>
    </row>
    <row r="88" spans="3:26">
      <c r="C88" s="7">
        <v>21</v>
      </c>
      <c r="E88" s="144">
        <v>1</v>
      </c>
      <c r="F88" s="8">
        <v>1</v>
      </c>
      <c r="I88" s="8">
        <v>1</v>
      </c>
      <c r="K88" s="8">
        <v>1</v>
      </c>
      <c r="Z88" s="8">
        <v>1</v>
      </c>
    </row>
    <row r="89" spans="3:26">
      <c r="C89" s="7">
        <v>22</v>
      </c>
      <c r="E89" s="144">
        <v>2</v>
      </c>
      <c r="F89" s="8">
        <v>2</v>
      </c>
      <c r="G89" s="8">
        <v>2</v>
      </c>
      <c r="H89" s="8">
        <v>2</v>
      </c>
      <c r="I89" s="8">
        <v>2</v>
      </c>
      <c r="J89" s="8">
        <v>2</v>
      </c>
      <c r="K89" s="8">
        <v>2</v>
      </c>
      <c r="L89" s="8">
        <v>2</v>
      </c>
      <c r="M89" s="8">
        <v>2</v>
      </c>
      <c r="N89" s="8">
        <v>2</v>
      </c>
      <c r="O89" s="8">
        <v>2</v>
      </c>
      <c r="P89" s="8">
        <v>2</v>
      </c>
      <c r="Q89" s="8">
        <v>2</v>
      </c>
      <c r="R89" s="8">
        <v>2</v>
      </c>
      <c r="S89" s="8">
        <v>2</v>
      </c>
      <c r="T89" s="8">
        <v>2</v>
      </c>
      <c r="U89" s="8">
        <v>2</v>
      </c>
      <c r="V89" s="8">
        <v>2</v>
      </c>
      <c r="W89" s="8">
        <v>2</v>
      </c>
      <c r="X89" s="8">
        <v>2</v>
      </c>
      <c r="Y89" s="8">
        <v>2</v>
      </c>
      <c r="Z89" s="8">
        <v>2</v>
      </c>
    </row>
    <row r="90" spans="3:26">
      <c r="C90" s="7">
        <v>23</v>
      </c>
      <c r="E90" s="144">
        <v>1</v>
      </c>
      <c r="F90" s="8">
        <v>1</v>
      </c>
      <c r="I90" s="8">
        <v>1</v>
      </c>
      <c r="K90" s="8">
        <v>1</v>
      </c>
    </row>
    <row r="91" spans="3:26">
      <c r="C91" s="7">
        <v>24</v>
      </c>
      <c r="E91" s="144">
        <v>1</v>
      </c>
      <c r="F91" s="8">
        <v>1</v>
      </c>
      <c r="I91" s="8">
        <v>1</v>
      </c>
      <c r="K91" s="8">
        <v>1</v>
      </c>
    </row>
    <row r="92" spans="3:26">
      <c r="C92" s="7">
        <v>25</v>
      </c>
      <c r="E92" s="144">
        <v>1</v>
      </c>
      <c r="F92" s="8">
        <v>1</v>
      </c>
      <c r="I92" s="8">
        <v>1</v>
      </c>
      <c r="K92" s="8">
        <v>1</v>
      </c>
    </row>
    <row r="93" spans="3:26">
      <c r="C93" s="7">
        <v>26</v>
      </c>
      <c r="E93" s="144">
        <v>1</v>
      </c>
      <c r="F93" s="8">
        <v>1</v>
      </c>
      <c r="I93" s="8">
        <v>1</v>
      </c>
      <c r="K93" s="8">
        <v>1</v>
      </c>
    </row>
    <row r="94" spans="3:26">
      <c r="C94" s="7">
        <v>27</v>
      </c>
      <c r="E94" s="144">
        <v>1</v>
      </c>
      <c r="F94" s="8">
        <v>1</v>
      </c>
      <c r="I94" s="8">
        <v>1</v>
      </c>
      <c r="K94" s="8">
        <v>1</v>
      </c>
    </row>
    <row r="95" spans="3:26">
      <c r="C95" s="7">
        <v>28</v>
      </c>
      <c r="E95" s="144">
        <v>1</v>
      </c>
      <c r="F95" s="8">
        <v>1</v>
      </c>
      <c r="G95" s="8">
        <v>1</v>
      </c>
      <c r="H95" s="8">
        <v>1</v>
      </c>
      <c r="I95" s="8">
        <v>1</v>
      </c>
      <c r="K95" s="8">
        <v>1</v>
      </c>
    </row>
    <row r="96" spans="3:26">
      <c r="C96" s="7">
        <v>29</v>
      </c>
      <c r="F96" s="8">
        <v>1</v>
      </c>
      <c r="G96" s="8">
        <v>1</v>
      </c>
      <c r="H96" s="8">
        <v>1</v>
      </c>
      <c r="I96" s="8">
        <v>1</v>
      </c>
      <c r="J96" s="8">
        <v>1</v>
      </c>
      <c r="K96" s="8">
        <v>1</v>
      </c>
    </row>
    <row r="97" spans="3:3">
      <c r="C97" s="7">
        <v>30</v>
      </c>
    </row>
    <row r="98" spans="3:3">
      <c r="C98" s="7">
        <v>31</v>
      </c>
    </row>
    <row r="99" spans="3:3">
      <c r="C99" s="7">
        <v>32</v>
      </c>
    </row>
  </sheetData>
  <mergeCells count="2">
    <mergeCell ref="AH8:AZ8"/>
    <mergeCell ref="AH33:AZ3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6C93-62C9-4D18-BAEA-0D35980F4041}">
  <dimension ref="A1"/>
  <sheetViews>
    <sheetView topLeftCell="C1" zoomScale="160" zoomScaleNormal="160" workbookViewId="0">
      <selection activeCell="X12" sqref="X12"/>
    </sheetView>
  </sheetViews>
  <sheetFormatPr baseColWidth="10" defaultColWidth="4.1640625" defaultRowHeight="17"/>
  <sheetData/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74A8-B234-4C99-94AB-E7D641A367A7}">
  <dimension ref="A1:Z36"/>
  <sheetViews>
    <sheetView topLeftCell="A13" zoomScale="145" zoomScaleNormal="145" workbookViewId="0">
      <selection activeCell="AD33" sqref="AD33"/>
    </sheetView>
  </sheetViews>
  <sheetFormatPr baseColWidth="10" defaultColWidth="3.83203125" defaultRowHeight="17"/>
  <cols>
    <col min="1" max="1" width="21.6640625" style="8" customWidth="1"/>
    <col min="2" max="2" width="3.83203125" style="8" customWidth="1"/>
    <col min="3" max="19" width="3.83203125" style="8"/>
    <col min="20" max="20" width="6.33203125" style="8" customWidth="1"/>
    <col min="21" max="16384" width="3.83203125" style="8"/>
  </cols>
  <sheetData>
    <row r="1" spans="1:26">
      <c r="A1" s="145"/>
    </row>
    <row r="4" spans="1:26">
      <c r="T4" s="8" t="s">
        <v>240</v>
      </c>
    </row>
    <row r="5" spans="1:26">
      <c r="T5" s="8" t="s">
        <v>242</v>
      </c>
      <c r="U5" s="21">
        <v>0</v>
      </c>
      <c r="V5" s="21">
        <v>1</v>
      </c>
      <c r="W5" s="21">
        <v>2</v>
      </c>
      <c r="X5" s="21">
        <v>3</v>
      </c>
      <c r="Y5" s="21">
        <v>4</v>
      </c>
    </row>
    <row r="6" spans="1:26">
      <c r="C6" s="21">
        <v>0</v>
      </c>
      <c r="D6" s="21">
        <v>1</v>
      </c>
      <c r="E6" s="21">
        <v>2</v>
      </c>
      <c r="F6" s="21">
        <v>3</v>
      </c>
      <c r="G6" s="21">
        <v>4</v>
      </c>
      <c r="T6" s="8" t="s">
        <v>243</v>
      </c>
      <c r="U6" s="8">
        <v>3</v>
      </c>
      <c r="V6" s="8">
        <v>1</v>
      </c>
      <c r="W6" s="8">
        <v>5</v>
      </c>
      <c r="X6" s="8">
        <v>2</v>
      </c>
      <c r="Y6" s="8">
        <v>4</v>
      </c>
    </row>
    <row r="7" spans="1:26">
      <c r="B7" s="8" t="s">
        <v>240</v>
      </c>
      <c r="C7" s="8">
        <v>3</v>
      </c>
      <c r="D7" s="8">
        <v>1</v>
      </c>
      <c r="E7" s="8">
        <v>5</v>
      </c>
      <c r="F7" s="8">
        <v>2</v>
      </c>
      <c r="G7" s="8">
        <v>4</v>
      </c>
    </row>
    <row r="8" spans="1:26">
      <c r="T8" s="8" t="s">
        <v>243</v>
      </c>
      <c r="U8" s="21"/>
      <c r="V8" s="8">
        <v>1</v>
      </c>
      <c r="W8" s="8">
        <v>2</v>
      </c>
      <c r="X8" s="8">
        <v>3</v>
      </c>
      <c r="Y8" s="8">
        <v>4</v>
      </c>
      <c r="Z8" s="8">
        <v>5</v>
      </c>
    </row>
    <row r="9" spans="1:26">
      <c r="T9" s="8" t="s">
        <v>242</v>
      </c>
      <c r="V9" s="21">
        <v>1</v>
      </c>
      <c r="W9" s="21">
        <v>3</v>
      </c>
      <c r="X9" s="21">
        <v>0</v>
      </c>
      <c r="Y9" s="21">
        <v>4</v>
      </c>
      <c r="Z9" s="21">
        <v>2</v>
      </c>
    </row>
    <row r="10" spans="1:26">
      <c r="C10" s="21">
        <v>0</v>
      </c>
      <c r="D10" s="21">
        <v>1</v>
      </c>
      <c r="E10" s="21">
        <v>2</v>
      </c>
      <c r="F10" s="21">
        <v>3</v>
      </c>
      <c r="G10" s="21">
        <v>4</v>
      </c>
    </row>
    <row r="11" spans="1:26">
      <c r="B11" s="8" t="s">
        <v>241</v>
      </c>
      <c r="C11" s="8">
        <v>3</v>
      </c>
      <c r="D11" s="8">
        <v>1</v>
      </c>
      <c r="E11" s="8">
        <v>5</v>
      </c>
      <c r="F11" s="8">
        <v>2</v>
      </c>
      <c r="G11" s="8">
        <v>4</v>
      </c>
    </row>
    <row r="18" spans="1:6">
      <c r="A18" s="8" t="s">
        <v>214</v>
      </c>
      <c r="B18" s="146">
        <v>0</v>
      </c>
      <c r="C18" s="146">
        <v>1</v>
      </c>
      <c r="D18" s="146">
        <v>2</v>
      </c>
      <c r="E18" s="146">
        <v>3</v>
      </c>
      <c r="F18" s="146">
        <v>4</v>
      </c>
    </row>
    <row r="19" spans="1:6">
      <c r="A19" s="8" t="s">
        <v>215</v>
      </c>
      <c r="B19" s="147">
        <v>2</v>
      </c>
      <c r="C19" s="147">
        <v>1</v>
      </c>
      <c r="D19" s="147">
        <v>5</v>
      </c>
      <c r="E19" s="147">
        <v>3</v>
      </c>
      <c r="F19" s="147">
        <v>4</v>
      </c>
    </row>
    <row r="21" spans="1:6">
      <c r="A21" s="8" t="s">
        <v>215</v>
      </c>
      <c r="B21" s="147">
        <v>1</v>
      </c>
      <c r="C21" s="147">
        <v>2</v>
      </c>
      <c r="D21" s="147">
        <v>3</v>
      </c>
      <c r="E21" s="147">
        <v>4</v>
      </c>
      <c r="F21" s="147">
        <v>5</v>
      </c>
    </row>
    <row r="22" spans="1:6">
      <c r="A22" s="8" t="s">
        <v>214</v>
      </c>
      <c r="B22" s="8">
        <v>1</v>
      </c>
      <c r="C22" s="8">
        <v>0</v>
      </c>
      <c r="D22" s="8">
        <v>3</v>
      </c>
      <c r="E22" s="8">
        <v>4</v>
      </c>
      <c r="F22" s="8">
        <v>2</v>
      </c>
    </row>
    <row r="25" spans="1:6">
      <c r="A25" s="8" t="s">
        <v>216</v>
      </c>
      <c r="B25" s="141">
        <v>1</v>
      </c>
      <c r="C25" s="141">
        <v>2</v>
      </c>
      <c r="D25" s="141">
        <v>3</v>
      </c>
      <c r="E25" s="141">
        <v>4</v>
      </c>
      <c r="F25" s="141">
        <v>5</v>
      </c>
    </row>
    <row r="26" spans="1:6">
      <c r="A26" s="8" t="s">
        <v>217</v>
      </c>
      <c r="B26" s="8">
        <v>0</v>
      </c>
      <c r="C26" s="8">
        <v>1</v>
      </c>
      <c r="D26" s="8">
        <v>2</v>
      </c>
      <c r="E26" s="8">
        <v>3</v>
      </c>
      <c r="F26" s="8">
        <v>4</v>
      </c>
    </row>
    <row r="27" spans="1:6">
      <c r="B27" s="2">
        <v>1</v>
      </c>
      <c r="C27" s="8">
        <v>0</v>
      </c>
      <c r="D27" s="8">
        <v>2</v>
      </c>
      <c r="E27" s="8">
        <v>3</v>
      </c>
      <c r="F27" s="8">
        <v>4</v>
      </c>
    </row>
    <row r="28" spans="1:6">
      <c r="C28" s="2">
        <v>0</v>
      </c>
      <c r="D28" s="8">
        <v>2</v>
      </c>
      <c r="E28" s="8">
        <v>3</v>
      </c>
      <c r="F28" s="8">
        <v>4</v>
      </c>
    </row>
    <row r="29" spans="1:6">
      <c r="D29" s="2">
        <v>3</v>
      </c>
      <c r="E29" s="8">
        <v>2</v>
      </c>
      <c r="F29" s="8">
        <v>4</v>
      </c>
    </row>
    <row r="30" spans="1:6">
      <c r="E30" s="2">
        <v>4</v>
      </c>
      <c r="F30" s="2">
        <v>2</v>
      </c>
    </row>
    <row r="32" spans="1:6">
      <c r="B32" s="8">
        <v>1</v>
      </c>
      <c r="C32" s="8">
        <v>0</v>
      </c>
      <c r="D32" s="8">
        <v>3</v>
      </c>
      <c r="E32" s="8">
        <v>4</v>
      </c>
      <c r="F32" s="8">
        <v>2</v>
      </c>
    </row>
    <row r="35" spans="1:6">
      <c r="B35" s="8">
        <v>0</v>
      </c>
      <c r="C35" s="8">
        <v>1</v>
      </c>
      <c r="D35" s="8">
        <v>2</v>
      </c>
      <c r="E35" s="8">
        <v>3</v>
      </c>
      <c r="F35" s="8">
        <v>4</v>
      </c>
    </row>
    <row r="36" spans="1:6">
      <c r="A36" s="8" t="s">
        <v>218</v>
      </c>
      <c r="B36" s="8">
        <v>2</v>
      </c>
      <c r="C36" s="8">
        <v>1</v>
      </c>
      <c r="D36" s="8">
        <v>5</v>
      </c>
      <c r="E36" s="8">
        <v>3</v>
      </c>
      <c r="F36" s="8">
        <v>4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A496-9CB3-432E-BDD7-4105AAA334AD}">
  <dimension ref="C2:M30"/>
  <sheetViews>
    <sheetView topLeftCell="A16" zoomScale="145" zoomScaleNormal="145" workbookViewId="0">
      <selection activeCell="T26" sqref="T26"/>
    </sheetView>
  </sheetViews>
  <sheetFormatPr baseColWidth="10" defaultColWidth="4.5" defaultRowHeight="22.5" customHeight="1"/>
  <cols>
    <col min="1" max="2" width="4.5" style="8"/>
    <col min="3" max="3" width="10.6640625" style="8" customWidth="1"/>
    <col min="4" max="16384" width="4.5" style="8"/>
  </cols>
  <sheetData>
    <row r="2" spans="3:13" ht="22.5" customHeight="1">
      <c r="D2" s="150">
        <v>0</v>
      </c>
      <c r="E2" s="150">
        <v>1</v>
      </c>
      <c r="F2" s="150">
        <v>2</v>
      </c>
      <c r="G2" s="150">
        <v>3</v>
      </c>
      <c r="H2" s="150">
        <v>4</v>
      </c>
      <c r="I2" s="150">
        <v>5</v>
      </c>
      <c r="J2" s="150">
        <v>6</v>
      </c>
      <c r="K2" s="150">
        <v>7</v>
      </c>
      <c r="L2" s="150">
        <v>8</v>
      </c>
      <c r="M2" s="150">
        <v>9</v>
      </c>
    </row>
    <row r="3" spans="3:13" ht="22.5" customHeight="1">
      <c r="C3" s="8" t="s">
        <v>25</v>
      </c>
      <c r="D3" s="2">
        <v>3</v>
      </c>
      <c r="E3" s="2">
        <v>4</v>
      </c>
      <c r="F3" s="2">
        <v>1</v>
      </c>
      <c r="G3" s="2">
        <v>2</v>
      </c>
      <c r="H3" s="2">
        <v>2</v>
      </c>
      <c r="I3" s="2">
        <v>3</v>
      </c>
      <c r="J3" s="2">
        <v>1</v>
      </c>
      <c r="K3" s="2">
        <v>3</v>
      </c>
      <c r="L3" s="2">
        <v>5</v>
      </c>
      <c r="M3" s="2">
        <v>3</v>
      </c>
    </row>
    <row r="5" spans="3:13" ht="22.5" customHeight="1">
      <c r="C5" s="8" t="s">
        <v>219</v>
      </c>
      <c r="D5" s="150">
        <v>0</v>
      </c>
      <c r="E5" s="150">
        <v>1</v>
      </c>
      <c r="F5" s="150">
        <v>2</v>
      </c>
      <c r="G5" s="150">
        <v>3</v>
      </c>
      <c r="H5" s="150">
        <v>4</v>
      </c>
      <c r="I5" s="150">
        <v>5</v>
      </c>
    </row>
    <row r="6" spans="3:13" ht="22.5" customHeight="1">
      <c r="C6" s="8" t="s">
        <v>220</v>
      </c>
      <c r="E6" s="8">
        <v>2</v>
      </c>
      <c r="F6" s="8">
        <v>2</v>
      </c>
      <c r="G6" s="8">
        <v>4</v>
      </c>
      <c r="H6" s="8">
        <v>1</v>
      </c>
      <c r="I6" s="8">
        <v>1</v>
      </c>
    </row>
    <row r="7" spans="3:13" ht="22.5" customHeight="1">
      <c r="D7" s="150">
        <v>0</v>
      </c>
      <c r="E7" s="150">
        <v>1</v>
      </c>
      <c r="F7" s="150">
        <v>2</v>
      </c>
      <c r="G7" s="150">
        <v>3</v>
      </c>
      <c r="H7" s="150">
        <v>4</v>
      </c>
      <c r="I7" s="150">
        <v>5</v>
      </c>
    </row>
    <row r="8" spans="3:13" ht="22.5" customHeight="1">
      <c r="C8" s="8" t="s">
        <v>221</v>
      </c>
      <c r="E8" s="8">
        <v>2</v>
      </c>
      <c r="F8" s="8">
        <v>4</v>
      </c>
      <c r="G8" s="8">
        <v>8</v>
      </c>
      <c r="H8" s="8">
        <v>9</v>
      </c>
      <c r="I8" s="8">
        <v>10</v>
      </c>
    </row>
    <row r="10" spans="3:13" ht="22.5" customHeight="1">
      <c r="D10" s="148">
        <v>0</v>
      </c>
      <c r="E10" s="148">
        <v>1</v>
      </c>
      <c r="F10" s="148">
        <v>2</v>
      </c>
      <c r="G10" s="148">
        <v>3</v>
      </c>
      <c r="H10" s="148">
        <v>4</v>
      </c>
      <c r="I10" s="148">
        <v>5</v>
      </c>
      <c r="J10" s="148">
        <v>6</v>
      </c>
      <c r="K10" s="148">
        <v>7</v>
      </c>
      <c r="L10" s="148">
        <v>8</v>
      </c>
      <c r="M10" s="148">
        <v>9</v>
      </c>
    </row>
    <row r="11" spans="3:13" ht="22.5" customHeight="1">
      <c r="C11" s="8" t="s">
        <v>222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9" spans="3:13" ht="22.5" customHeight="1">
      <c r="D19" s="150">
        <v>0</v>
      </c>
      <c r="E19" s="150">
        <v>1</v>
      </c>
      <c r="F19" s="150">
        <v>2</v>
      </c>
      <c r="G19" s="150">
        <v>3</v>
      </c>
      <c r="H19" s="150">
        <v>4</v>
      </c>
      <c r="I19" s="150">
        <v>5</v>
      </c>
      <c r="J19" s="150">
        <v>6</v>
      </c>
      <c r="K19" s="150">
        <v>7</v>
      </c>
      <c r="L19" s="150">
        <v>8</v>
      </c>
      <c r="M19" s="150">
        <v>9</v>
      </c>
    </row>
    <row r="20" spans="3:13" ht="22.5" customHeight="1">
      <c r="C20" s="8" t="s">
        <v>25</v>
      </c>
      <c r="H20" s="2" t="s">
        <v>245</v>
      </c>
      <c r="M20" s="2">
        <v>5</v>
      </c>
    </row>
    <row r="21" spans="3:13" ht="22.5" customHeight="1">
      <c r="D21" s="2">
        <v>1</v>
      </c>
      <c r="E21" s="2" t="s">
        <v>249</v>
      </c>
      <c r="F21" s="2" t="s">
        <v>247</v>
      </c>
      <c r="G21" s="2" t="s">
        <v>250</v>
      </c>
      <c r="I21" s="2" t="s">
        <v>244</v>
      </c>
      <c r="J21" s="2" t="s">
        <v>246</v>
      </c>
      <c r="K21" s="2" t="s">
        <v>248</v>
      </c>
      <c r="L21" s="2">
        <v>4</v>
      </c>
    </row>
    <row r="22" spans="3:13" ht="22.5" customHeight="1">
      <c r="H22" s="150"/>
      <c r="I22" s="150"/>
    </row>
    <row r="23" spans="3:13" ht="22.5" customHeight="1">
      <c r="D23" s="150">
        <v>0</v>
      </c>
      <c r="E23" s="150">
        <v>1</v>
      </c>
      <c r="F23" s="150">
        <v>2</v>
      </c>
      <c r="G23" s="150">
        <v>3</v>
      </c>
      <c r="H23" s="150">
        <v>4</v>
      </c>
      <c r="I23" s="150">
        <v>5</v>
      </c>
    </row>
    <row r="24" spans="3:13" ht="22.5" customHeight="1">
      <c r="C24" s="8" t="s">
        <v>221</v>
      </c>
      <c r="E24" s="8">
        <v>0</v>
      </c>
      <c r="F24" s="8">
        <v>1</v>
      </c>
      <c r="G24" s="8">
        <v>5</v>
      </c>
      <c r="H24" s="8">
        <v>8</v>
      </c>
      <c r="I24" s="8">
        <v>9</v>
      </c>
    </row>
    <row r="26" spans="3:13" ht="22.5" customHeight="1">
      <c r="D26" s="150">
        <v>0</v>
      </c>
      <c r="E26" s="150">
        <v>1</v>
      </c>
      <c r="F26" s="150">
        <v>2</v>
      </c>
      <c r="G26" s="150">
        <v>3</v>
      </c>
    </row>
    <row r="27" spans="3:13" ht="22.5" customHeight="1">
      <c r="D27" s="8">
        <v>31</v>
      </c>
      <c r="E27" s="8">
        <v>22</v>
      </c>
      <c r="F27" s="8">
        <v>33</v>
      </c>
      <c r="G27" s="8">
        <v>24</v>
      </c>
    </row>
    <row r="28" spans="3:13" ht="22.5" customHeight="1">
      <c r="D28" s="151">
        <v>22</v>
      </c>
      <c r="E28" s="151">
        <v>24</v>
      </c>
      <c r="F28" s="151">
        <v>33</v>
      </c>
      <c r="G28" s="151">
        <v>31</v>
      </c>
    </row>
    <row r="29" spans="3:13" ht="22.5" customHeight="1">
      <c r="D29" s="150">
        <v>0</v>
      </c>
      <c r="E29" s="150">
        <v>1</v>
      </c>
      <c r="F29" s="150">
        <v>2</v>
      </c>
      <c r="G29" s="150">
        <v>3</v>
      </c>
    </row>
    <row r="30" spans="3:13" ht="22.5" customHeight="1">
      <c r="C30" s="8" t="s">
        <v>221</v>
      </c>
      <c r="E30" s="8">
        <v>0</v>
      </c>
      <c r="F30" s="8">
        <v>2</v>
      </c>
      <c r="G30" s="8">
        <v>4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1BFF-8ED0-47F4-88EA-7E24950E51D6}">
  <dimension ref="B23:I34"/>
  <sheetViews>
    <sheetView topLeftCell="A13" zoomScale="130" zoomScaleNormal="130" workbookViewId="0">
      <selection activeCell="J38" sqref="J38"/>
    </sheetView>
  </sheetViews>
  <sheetFormatPr baseColWidth="10" defaultColWidth="9" defaultRowHeight="17"/>
  <cols>
    <col min="1" max="2" width="9" style="54"/>
    <col min="3" max="6" width="10" style="54" bestFit="1" customWidth="1"/>
    <col min="7" max="7" width="12.6640625" style="54" bestFit="1" customWidth="1"/>
    <col min="8" max="8" width="10" style="54" bestFit="1" customWidth="1"/>
    <col min="9" max="9" width="12.6640625" style="54" bestFit="1" customWidth="1"/>
    <col min="10" max="16384" width="9" style="54"/>
  </cols>
  <sheetData>
    <row r="23" spans="3:9">
      <c r="D23" s="54" t="s">
        <v>143</v>
      </c>
      <c r="E23" s="54">
        <v>0</v>
      </c>
      <c r="H23" s="54" t="s">
        <v>223</v>
      </c>
      <c r="I23" s="54">
        <v>-124</v>
      </c>
    </row>
    <row r="24" spans="3:9">
      <c r="D24" s="54" t="s">
        <v>43</v>
      </c>
      <c r="E24" s="54">
        <v>1</v>
      </c>
      <c r="H24" s="54" t="s">
        <v>224</v>
      </c>
      <c r="I24" s="54">
        <v>-123</v>
      </c>
    </row>
    <row r="25" spans="3:9">
      <c r="D25" s="54" t="s">
        <v>48</v>
      </c>
      <c r="E25" s="54">
        <v>2</v>
      </c>
      <c r="H25" s="54" t="s">
        <v>225</v>
      </c>
      <c r="I25" s="54">
        <v>0</v>
      </c>
    </row>
    <row r="26" spans="3:9">
      <c r="D26" s="54" t="s">
        <v>52</v>
      </c>
      <c r="E26" s="54">
        <v>3</v>
      </c>
      <c r="H26" s="54" t="s">
        <v>226</v>
      </c>
      <c r="I26" s="54">
        <v>1</v>
      </c>
    </row>
    <row r="27" spans="3:9">
      <c r="D27" s="54" t="s">
        <v>227</v>
      </c>
      <c r="E27" s="54">
        <v>-124</v>
      </c>
      <c r="H27" s="54" t="s">
        <v>228</v>
      </c>
      <c r="I27" s="54">
        <v>2</v>
      </c>
    </row>
    <row r="28" spans="3:9">
      <c r="D28" s="54" t="s">
        <v>229</v>
      </c>
      <c r="E28" s="54">
        <v>-123</v>
      </c>
      <c r="H28" s="54" t="s">
        <v>230</v>
      </c>
      <c r="I28" s="54">
        <v>3</v>
      </c>
    </row>
    <row r="30" spans="3:9" s="8" customFormat="1"/>
    <row r="31" spans="3:9" s="8" customFormat="1">
      <c r="C31" s="8" t="s">
        <v>231</v>
      </c>
      <c r="D31" s="8" t="s">
        <v>231</v>
      </c>
      <c r="E31" s="8" t="s">
        <v>231</v>
      </c>
      <c r="F31" s="8" t="s">
        <v>231</v>
      </c>
    </row>
    <row r="32" spans="3:9" s="8" customFormat="1">
      <c r="C32" s="8" t="s">
        <v>232</v>
      </c>
      <c r="D32" s="8" t="s">
        <v>232</v>
      </c>
      <c r="E32" s="8" t="s">
        <v>232</v>
      </c>
      <c r="F32" s="8" t="s">
        <v>232</v>
      </c>
      <c r="G32" s="8">
        <v>-1</v>
      </c>
    </row>
    <row r="33" spans="2:7" s="8" customFormat="1">
      <c r="B33" s="149" t="s">
        <v>233</v>
      </c>
      <c r="C33" s="8" t="s">
        <v>225</v>
      </c>
      <c r="D33" s="8" t="s">
        <v>143</v>
      </c>
      <c r="E33" s="8" t="s">
        <v>143</v>
      </c>
      <c r="F33" s="8" t="s">
        <v>143</v>
      </c>
      <c r="G33" s="8">
        <v>2147483648</v>
      </c>
    </row>
    <row r="34" spans="2:7">
      <c r="C34" s="8" t="s">
        <v>234</v>
      </c>
      <c r="D34" s="8" t="s">
        <v>232</v>
      </c>
      <c r="E34" s="8" t="s">
        <v>232</v>
      </c>
      <c r="F34" s="8" t="s">
        <v>232</v>
      </c>
      <c r="G34" s="8">
        <v>2147483647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F52F-2290-4228-A38B-18A62275925A}">
  <dimension ref="A1:R29"/>
  <sheetViews>
    <sheetView topLeftCell="B42" zoomScale="175" zoomScaleNormal="175" workbookViewId="0">
      <selection activeCell="F57" sqref="F57"/>
    </sheetView>
  </sheetViews>
  <sheetFormatPr baseColWidth="10" defaultColWidth="8.83203125" defaultRowHeight="17"/>
  <cols>
    <col min="2" max="2" width="42.6640625" bestFit="1" customWidth="1"/>
    <col min="9" max="18" width="3.83203125" style="8" customWidth="1"/>
    <col min="19" max="22" width="3.83203125" customWidth="1"/>
  </cols>
  <sheetData>
    <row r="1" spans="1:17">
      <c r="A1" s="145"/>
      <c r="C1" s="145"/>
    </row>
    <row r="2" spans="1:17">
      <c r="B2" t="s">
        <v>235</v>
      </c>
    </row>
    <row r="3" spans="1:17">
      <c r="B3" t="s">
        <v>236</v>
      </c>
    </row>
    <row r="4" spans="1:17">
      <c r="B4" t="s">
        <v>237</v>
      </c>
    </row>
    <row r="5" spans="1:17">
      <c r="B5" t="s">
        <v>238</v>
      </c>
    </row>
    <row r="9" spans="1:17">
      <c r="J9" s="21">
        <v>7</v>
      </c>
      <c r="K9" s="21">
        <v>6</v>
      </c>
      <c r="L9" s="21">
        <v>5</v>
      </c>
      <c r="M9" s="21">
        <v>4</v>
      </c>
      <c r="N9" s="21">
        <v>3</v>
      </c>
      <c r="O9" s="21">
        <v>2</v>
      </c>
      <c r="P9" s="21">
        <v>1</v>
      </c>
      <c r="Q9" s="21">
        <v>0</v>
      </c>
    </row>
    <row r="10" spans="1:17">
      <c r="H10" t="s">
        <v>239</v>
      </c>
      <c r="I10" s="21">
        <v>0</v>
      </c>
      <c r="J10" s="2">
        <v>7</v>
      </c>
      <c r="K10" s="2">
        <v>6</v>
      </c>
      <c r="L10" s="2">
        <v>5</v>
      </c>
      <c r="M10" s="2">
        <v>4</v>
      </c>
      <c r="N10" s="2">
        <v>3</v>
      </c>
      <c r="O10" s="2">
        <v>2</v>
      </c>
      <c r="P10" s="2">
        <v>1</v>
      </c>
      <c r="Q10" s="2">
        <v>0</v>
      </c>
    </row>
    <row r="11" spans="1:17">
      <c r="I11" s="21">
        <v>1</v>
      </c>
      <c r="J11" s="2">
        <v>15</v>
      </c>
      <c r="K11" s="2">
        <v>14</v>
      </c>
      <c r="L11" s="2">
        <v>13</v>
      </c>
      <c r="M11" s="2">
        <v>12</v>
      </c>
      <c r="N11" s="2">
        <v>11</v>
      </c>
      <c r="O11" s="2">
        <v>10</v>
      </c>
      <c r="P11" s="2">
        <v>9</v>
      </c>
      <c r="Q11" s="2">
        <v>8</v>
      </c>
    </row>
    <row r="12" spans="1:17">
      <c r="I12" s="21">
        <v>2</v>
      </c>
      <c r="J12" s="2">
        <v>23</v>
      </c>
      <c r="K12" s="2">
        <v>22</v>
      </c>
      <c r="L12" s="2">
        <v>21</v>
      </c>
      <c r="M12" s="2">
        <v>20</v>
      </c>
      <c r="N12" s="2">
        <v>19</v>
      </c>
      <c r="O12" s="2">
        <v>18</v>
      </c>
      <c r="P12" s="2">
        <v>17</v>
      </c>
      <c r="Q12" s="2">
        <v>16</v>
      </c>
    </row>
    <row r="13" spans="1:17">
      <c r="I13" s="21">
        <v>3</v>
      </c>
      <c r="J13" s="2">
        <v>31</v>
      </c>
      <c r="K13" s="2">
        <v>30</v>
      </c>
      <c r="L13" s="2">
        <v>29</v>
      </c>
      <c r="M13" s="2">
        <v>28</v>
      </c>
      <c r="N13" s="2">
        <v>27</v>
      </c>
      <c r="O13" s="2">
        <v>26</v>
      </c>
      <c r="P13" s="2">
        <v>25</v>
      </c>
      <c r="Q13" s="2">
        <v>24</v>
      </c>
    </row>
    <row r="14" spans="1:17">
      <c r="I14" s="21">
        <v>4</v>
      </c>
      <c r="J14" s="2">
        <v>39</v>
      </c>
      <c r="K14" s="2">
        <v>38</v>
      </c>
      <c r="L14" s="2">
        <v>37</v>
      </c>
      <c r="M14" s="2">
        <v>36</v>
      </c>
      <c r="N14" s="2">
        <v>35</v>
      </c>
      <c r="O14" s="2">
        <v>34</v>
      </c>
      <c r="P14" s="2">
        <v>33</v>
      </c>
      <c r="Q14" s="2">
        <v>32</v>
      </c>
    </row>
    <row r="15" spans="1:17">
      <c r="I15" s="21">
        <v>5</v>
      </c>
      <c r="J15" s="2">
        <v>47</v>
      </c>
      <c r="K15" s="2">
        <v>46</v>
      </c>
      <c r="L15" s="2">
        <v>45</v>
      </c>
      <c r="M15" s="2">
        <v>44</v>
      </c>
      <c r="N15" s="2">
        <v>43</v>
      </c>
      <c r="O15" s="2">
        <v>42</v>
      </c>
      <c r="P15" s="2">
        <v>41</v>
      </c>
      <c r="Q15" s="2">
        <v>40</v>
      </c>
    </row>
    <row r="16" spans="1:17">
      <c r="I16" s="21">
        <v>6</v>
      </c>
      <c r="J16" s="2">
        <v>55</v>
      </c>
      <c r="K16" s="2">
        <v>54</v>
      </c>
      <c r="L16" s="2">
        <v>53</v>
      </c>
      <c r="M16" s="2">
        <v>52</v>
      </c>
      <c r="N16" s="2">
        <v>51</v>
      </c>
      <c r="O16" s="2">
        <v>50</v>
      </c>
      <c r="P16" s="2">
        <v>49</v>
      </c>
      <c r="Q16" s="2">
        <v>48</v>
      </c>
    </row>
    <row r="17" spans="9:17">
      <c r="I17" s="21">
        <v>7</v>
      </c>
      <c r="J17" s="2">
        <v>63</v>
      </c>
      <c r="K17" s="2">
        <v>62</v>
      </c>
      <c r="L17" s="2">
        <v>61</v>
      </c>
      <c r="M17" s="2">
        <v>60</v>
      </c>
      <c r="N17" s="2">
        <v>59</v>
      </c>
      <c r="O17" s="2">
        <v>58</v>
      </c>
      <c r="P17" s="2">
        <v>57</v>
      </c>
      <c r="Q17" s="2">
        <v>56</v>
      </c>
    </row>
    <row r="18" spans="9:17">
      <c r="I18" s="21">
        <v>8</v>
      </c>
      <c r="J18" s="2">
        <v>71</v>
      </c>
      <c r="K18" s="2">
        <v>70</v>
      </c>
      <c r="L18" s="2">
        <v>69</v>
      </c>
      <c r="M18" s="2">
        <v>68</v>
      </c>
      <c r="N18" s="42">
        <v>67</v>
      </c>
      <c r="O18" s="2">
        <v>66</v>
      </c>
      <c r="P18" s="2">
        <v>65</v>
      </c>
      <c r="Q18" s="2">
        <v>64</v>
      </c>
    </row>
    <row r="19" spans="9:17">
      <c r="I19" s="21">
        <v>9</v>
      </c>
      <c r="J19" s="2">
        <v>79</v>
      </c>
      <c r="K19" s="2">
        <v>78</v>
      </c>
      <c r="L19" s="2">
        <v>77</v>
      </c>
      <c r="M19" s="2">
        <v>76</v>
      </c>
      <c r="N19" s="2">
        <v>75</v>
      </c>
      <c r="O19" s="2">
        <v>74</v>
      </c>
      <c r="P19" s="2">
        <v>73</v>
      </c>
      <c r="Q19" s="2">
        <v>72</v>
      </c>
    </row>
    <row r="20" spans="9:17">
      <c r="I20" s="21">
        <v>10</v>
      </c>
      <c r="J20" s="2">
        <v>87</v>
      </c>
      <c r="K20" s="2">
        <v>86</v>
      </c>
      <c r="L20" s="2">
        <v>85</v>
      </c>
      <c r="M20" s="2">
        <v>84</v>
      </c>
      <c r="N20" s="2">
        <v>83</v>
      </c>
      <c r="O20" s="2">
        <v>82</v>
      </c>
      <c r="P20" s="2">
        <v>81</v>
      </c>
      <c r="Q20" s="2">
        <v>80</v>
      </c>
    </row>
    <row r="21" spans="9:17">
      <c r="I21" s="21">
        <v>11</v>
      </c>
      <c r="J21" s="2">
        <v>95</v>
      </c>
      <c r="K21" s="2">
        <v>94</v>
      </c>
      <c r="L21" s="2">
        <v>93</v>
      </c>
      <c r="M21" s="2">
        <v>92</v>
      </c>
      <c r="N21" s="2">
        <v>91</v>
      </c>
      <c r="O21" s="2">
        <v>90</v>
      </c>
      <c r="P21" s="2">
        <v>89</v>
      </c>
      <c r="Q21" s="2">
        <v>88</v>
      </c>
    </row>
    <row r="22" spans="9:17">
      <c r="I22" s="21">
        <v>12</v>
      </c>
      <c r="J22" s="2">
        <v>103</v>
      </c>
      <c r="K22" s="2">
        <v>102</v>
      </c>
      <c r="L22" s="2">
        <v>101</v>
      </c>
      <c r="M22" s="2">
        <v>100</v>
      </c>
      <c r="N22" s="2">
        <v>99</v>
      </c>
      <c r="O22" s="2">
        <v>98</v>
      </c>
      <c r="P22" s="2">
        <v>97</v>
      </c>
      <c r="Q22" s="2">
        <v>96</v>
      </c>
    </row>
    <row r="23" spans="9:17">
      <c r="I23" s="21">
        <v>13</v>
      </c>
      <c r="J23" s="2">
        <v>111</v>
      </c>
      <c r="K23" s="2">
        <v>110</v>
      </c>
      <c r="L23" s="2">
        <v>109</v>
      </c>
      <c r="M23" s="2">
        <v>108</v>
      </c>
      <c r="N23" s="2">
        <v>107</v>
      </c>
      <c r="O23" s="2">
        <v>106</v>
      </c>
      <c r="P23" s="2">
        <v>105</v>
      </c>
      <c r="Q23" s="2">
        <v>104</v>
      </c>
    </row>
    <row r="24" spans="9:17">
      <c r="I24" s="21">
        <v>14</v>
      </c>
      <c r="J24" s="2">
        <v>119</v>
      </c>
      <c r="K24" s="2">
        <v>118</v>
      </c>
      <c r="L24" s="2">
        <v>117</v>
      </c>
      <c r="M24" s="2">
        <v>116</v>
      </c>
      <c r="N24" s="2">
        <v>115</v>
      </c>
      <c r="O24" s="2">
        <v>114</v>
      </c>
      <c r="P24" s="2">
        <v>113</v>
      </c>
      <c r="Q24" s="2">
        <v>112</v>
      </c>
    </row>
    <row r="25" spans="9:17">
      <c r="I25" s="21">
        <v>15</v>
      </c>
      <c r="J25" s="2">
        <v>127</v>
      </c>
      <c r="K25" s="2">
        <v>126</v>
      </c>
      <c r="L25" s="2">
        <v>125</v>
      </c>
      <c r="M25" s="2">
        <v>124</v>
      </c>
      <c r="N25" s="2">
        <v>123</v>
      </c>
      <c r="O25" s="2">
        <v>122</v>
      </c>
      <c r="P25" s="2">
        <v>121</v>
      </c>
      <c r="Q25" s="2">
        <v>120</v>
      </c>
    </row>
    <row r="26" spans="9:17">
      <c r="I26" s="21">
        <v>16</v>
      </c>
      <c r="J26" s="2">
        <v>135</v>
      </c>
      <c r="K26" s="2">
        <v>134</v>
      </c>
      <c r="L26" s="2">
        <v>133</v>
      </c>
      <c r="M26" s="2">
        <v>132</v>
      </c>
      <c r="N26" s="2">
        <v>131</v>
      </c>
      <c r="O26" s="2">
        <v>130</v>
      </c>
      <c r="P26" s="2">
        <v>129</v>
      </c>
      <c r="Q26" s="2">
        <v>128</v>
      </c>
    </row>
    <row r="27" spans="9:17">
      <c r="I27" s="21">
        <v>17</v>
      </c>
      <c r="J27" s="2">
        <v>143</v>
      </c>
      <c r="K27" s="2">
        <v>142</v>
      </c>
      <c r="L27" s="2">
        <v>141</v>
      </c>
      <c r="M27" s="2">
        <v>140</v>
      </c>
      <c r="N27" s="2">
        <v>139</v>
      </c>
      <c r="O27" s="2">
        <v>138</v>
      </c>
      <c r="P27" s="2">
        <v>137</v>
      </c>
      <c r="Q27" s="2">
        <v>136</v>
      </c>
    </row>
    <row r="28" spans="9:17">
      <c r="I28" s="21">
        <v>18</v>
      </c>
      <c r="J28" s="2">
        <v>151</v>
      </c>
      <c r="K28" s="2">
        <v>150</v>
      </c>
      <c r="L28" s="2">
        <v>149</v>
      </c>
      <c r="M28" s="2">
        <v>148</v>
      </c>
      <c r="N28" s="2">
        <v>147</v>
      </c>
      <c r="O28" s="2">
        <v>146</v>
      </c>
      <c r="P28" s="2">
        <v>145</v>
      </c>
      <c r="Q28" s="2">
        <v>144</v>
      </c>
    </row>
    <row r="29" spans="9:17">
      <c r="I29" s="21">
        <v>19</v>
      </c>
      <c r="J29" s="2">
        <v>159</v>
      </c>
      <c r="K29" s="2">
        <v>158</v>
      </c>
      <c r="L29" s="2">
        <v>157</v>
      </c>
      <c r="M29" s="2">
        <v>156</v>
      </c>
      <c r="N29" s="2">
        <v>155</v>
      </c>
      <c r="O29" s="2">
        <v>154</v>
      </c>
      <c r="P29" s="2">
        <v>153</v>
      </c>
      <c r="Q29" s="2">
        <v>152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9:M47"/>
  <sheetViews>
    <sheetView topLeftCell="A43" zoomScale="235" zoomScaleNormal="235" workbookViewId="0">
      <selection activeCell="U49" sqref="U49"/>
    </sheetView>
  </sheetViews>
  <sheetFormatPr baseColWidth="10" defaultColWidth="4.33203125" defaultRowHeight="21" customHeight="1"/>
  <cols>
    <col min="1" max="16384" width="4.33203125" style="8"/>
  </cols>
  <sheetData>
    <row r="29" spans="2:12" ht="21" customHeight="1">
      <c r="B29" s="8" t="s">
        <v>31</v>
      </c>
      <c r="C29" s="8">
        <v>2</v>
      </c>
    </row>
    <row r="30" spans="2:12" ht="21" customHeight="1">
      <c r="D30" s="7">
        <v>1</v>
      </c>
      <c r="E30" s="7">
        <v>2</v>
      </c>
      <c r="F30" s="7">
        <v>3</v>
      </c>
      <c r="G30" s="7">
        <v>4</v>
      </c>
      <c r="H30" s="7">
        <v>5</v>
      </c>
      <c r="I30" s="7">
        <v>6</v>
      </c>
      <c r="J30" s="7">
        <v>7</v>
      </c>
    </row>
    <row r="31" spans="2:12" ht="21" customHeight="1">
      <c r="D31" s="2">
        <v>1</v>
      </c>
      <c r="E31" s="2">
        <v>2</v>
      </c>
      <c r="F31" s="2">
        <v>4</v>
      </c>
      <c r="G31" s="2">
        <v>7</v>
      </c>
      <c r="H31" s="2">
        <v>12</v>
      </c>
      <c r="I31" s="2">
        <v>20</v>
      </c>
      <c r="J31" s="2">
        <v>100</v>
      </c>
    </row>
    <row r="32" spans="2:12" ht="21" customHeight="1">
      <c r="B32" s="8" t="s">
        <v>32</v>
      </c>
      <c r="C32" s="8">
        <v>7</v>
      </c>
      <c r="D32" s="8">
        <f>ABS($C$32-D31)</f>
        <v>6</v>
      </c>
      <c r="E32" s="8">
        <f t="shared" ref="E32:J32" si="0">ABS($C$32-E31)</f>
        <v>5</v>
      </c>
      <c r="F32" s="8">
        <f t="shared" si="0"/>
        <v>3</v>
      </c>
      <c r="G32" s="8">
        <f t="shared" si="0"/>
        <v>0</v>
      </c>
      <c r="H32" s="8">
        <f t="shared" si="0"/>
        <v>5</v>
      </c>
      <c r="I32" s="8">
        <f t="shared" si="0"/>
        <v>13</v>
      </c>
      <c r="J32" s="8">
        <f t="shared" si="0"/>
        <v>93</v>
      </c>
      <c r="L32" s="8">
        <f>SUM(D32:J32)</f>
        <v>125</v>
      </c>
    </row>
    <row r="33" spans="2:13" ht="21" customHeight="1">
      <c r="B33" s="8" t="s">
        <v>33</v>
      </c>
      <c r="C33" s="8">
        <v>20</v>
      </c>
      <c r="D33" s="8">
        <f>ABS($C$33-D31)</f>
        <v>19</v>
      </c>
      <c r="E33" s="8">
        <f t="shared" ref="E33:J33" si="1">ABS($C$33-E31)</f>
        <v>18</v>
      </c>
      <c r="F33" s="8">
        <f t="shared" si="1"/>
        <v>16</v>
      </c>
      <c r="G33" s="8">
        <f t="shared" si="1"/>
        <v>13</v>
      </c>
      <c r="H33" s="8">
        <f t="shared" si="1"/>
        <v>8</v>
      </c>
      <c r="I33" s="8">
        <f t="shared" si="1"/>
        <v>0</v>
      </c>
      <c r="J33" s="8">
        <f t="shared" si="1"/>
        <v>80</v>
      </c>
      <c r="L33" s="8">
        <f>SUM(D33:J33)</f>
        <v>154</v>
      </c>
    </row>
    <row r="34" spans="2:13" ht="21" customHeight="1">
      <c r="B34" s="8" t="s">
        <v>31</v>
      </c>
      <c r="C34" s="8">
        <f>SUM(D31:J31) / 7</f>
        <v>20.857142857142858</v>
      </c>
      <c r="D34" s="8">
        <f>ABS($C$34-D31)</f>
        <v>19.857142857142858</v>
      </c>
      <c r="E34" s="8">
        <f t="shared" ref="E34:J34" si="2">ABS($C$34-E31)</f>
        <v>18.857142857142858</v>
      </c>
      <c r="F34" s="8">
        <f t="shared" si="2"/>
        <v>16.857142857142858</v>
      </c>
      <c r="G34" s="8">
        <f t="shared" si="2"/>
        <v>13.857142857142858</v>
      </c>
      <c r="H34" s="8">
        <f t="shared" si="2"/>
        <v>8.8571428571428577</v>
      </c>
      <c r="I34" s="8">
        <f t="shared" si="2"/>
        <v>0.85714285714285765</v>
      </c>
      <c r="J34" s="8">
        <f t="shared" si="2"/>
        <v>79.142857142857139</v>
      </c>
      <c r="L34" s="8">
        <f>SUM(D34:J34)</f>
        <v>158.28571428571428</v>
      </c>
    </row>
    <row r="36" spans="2:13" ht="21" customHeight="1">
      <c r="D36" s="7">
        <v>1</v>
      </c>
      <c r="E36" s="7">
        <v>2</v>
      </c>
      <c r="F36" s="7">
        <v>3</v>
      </c>
      <c r="G36" s="7">
        <v>4</v>
      </c>
      <c r="H36" s="7">
        <v>5</v>
      </c>
      <c r="I36" s="7">
        <v>6</v>
      </c>
      <c r="J36" s="7">
        <v>7</v>
      </c>
      <c r="K36" s="7">
        <v>8</v>
      </c>
    </row>
    <row r="37" spans="2:13" ht="21" customHeight="1">
      <c r="B37" s="8" t="s">
        <v>34</v>
      </c>
      <c r="D37" s="2">
        <v>1</v>
      </c>
      <c r="E37" s="2">
        <v>2</v>
      </c>
      <c r="F37" s="2">
        <v>4</v>
      </c>
      <c r="G37" s="2">
        <v>7</v>
      </c>
      <c r="H37" s="2">
        <v>12</v>
      </c>
      <c r="I37" s="2">
        <v>20</v>
      </c>
      <c r="J37" s="2">
        <v>100</v>
      </c>
      <c r="K37" s="2">
        <v>900</v>
      </c>
    </row>
    <row r="41" spans="2:13" ht="21" customHeight="1">
      <c r="C41" s="6" t="s">
        <v>17</v>
      </c>
      <c r="D41" s="8">
        <v>1</v>
      </c>
      <c r="E41" s="8">
        <v>1</v>
      </c>
      <c r="F41" s="8">
        <v>4</v>
      </c>
      <c r="G41" s="8">
        <v>3</v>
      </c>
      <c r="H41" s="8">
        <v>2</v>
      </c>
      <c r="I41" s="8">
        <v>3</v>
      </c>
      <c r="J41" s="8">
        <v>1</v>
      </c>
      <c r="K41" s="8">
        <v>5</v>
      </c>
      <c r="L41" s="8">
        <v>7</v>
      </c>
      <c r="M41" s="8">
        <v>9</v>
      </c>
    </row>
    <row r="42" spans="2:13" ht="21" customHeight="1">
      <c r="C42" s="8" t="s">
        <v>36</v>
      </c>
      <c r="D42" s="8">
        <v>1</v>
      </c>
      <c r="E42" s="8">
        <v>1</v>
      </c>
      <c r="F42" s="8">
        <v>1</v>
      </c>
      <c r="G42" s="8">
        <v>2</v>
      </c>
      <c r="H42" s="8">
        <v>3</v>
      </c>
      <c r="I42" s="8">
        <v>3</v>
      </c>
      <c r="J42" s="8">
        <v>4</v>
      </c>
      <c r="K42" s="8">
        <v>5</v>
      </c>
      <c r="L42" s="8">
        <v>7</v>
      </c>
      <c r="M42" s="8">
        <v>9</v>
      </c>
    </row>
    <row r="45" spans="2:13" ht="21" customHeight="1">
      <c r="C45" s="8" t="s">
        <v>35</v>
      </c>
      <c r="D45" s="7">
        <v>1</v>
      </c>
      <c r="E45" s="7">
        <v>2</v>
      </c>
      <c r="F45" s="7">
        <v>3</v>
      </c>
      <c r="G45" s="7">
        <v>4</v>
      </c>
      <c r="H45" s="7">
        <v>5</v>
      </c>
      <c r="I45" s="7">
        <v>6</v>
      </c>
      <c r="J45" s="7">
        <v>7</v>
      </c>
      <c r="K45" s="7">
        <v>8</v>
      </c>
      <c r="L45" s="7">
        <v>9</v>
      </c>
      <c r="M45" s="7">
        <v>10</v>
      </c>
    </row>
    <row r="46" spans="2:13" ht="21" customHeight="1">
      <c r="C46" s="8" t="s">
        <v>16</v>
      </c>
      <c r="D46" s="8">
        <v>3</v>
      </c>
      <c r="E46" s="8">
        <v>1</v>
      </c>
      <c r="F46" s="8">
        <v>2</v>
      </c>
      <c r="G46" s="8">
        <v>1</v>
      </c>
      <c r="H46" s="8">
        <v>1</v>
      </c>
      <c r="J46" s="8">
        <v>1</v>
      </c>
      <c r="L46" s="8">
        <v>1</v>
      </c>
    </row>
    <row r="47" spans="2:13" ht="21" customHeight="1">
      <c r="C47" s="8">
        <v>5</v>
      </c>
      <c r="D47" s="8">
        <f>C47-D46</f>
        <v>2</v>
      </c>
      <c r="E47" s="8">
        <f>D47-E46</f>
        <v>1</v>
      </c>
      <c r="F47" s="8">
        <f>E47-F46</f>
        <v>-1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747E-DB28-46B0-AAFE-6C809EDDF6ED}">
  <dimension ref="B3:M15"/>
  <sheetViews>
    <sheetView zoomScale="145" zoomScaleNormal="145" workbookViewId="0">
      <selection activeCell="O18" sqref="O18"/>
    </sheetView>
  </sheetViews>
  <sheetFormatPr baseColWidth="10" defaultColWidth="4.83203125" defaultRowHeight="17"/>
  <cols>
    <col min="1" max="16384" width="4.83203125" style="8"/>
  </cols>
  <sheetData>
    <row r="3" spans="2:13">
      <c r="B3" s="152" t="s">
        <v>251</v>
      </c>
    </row>
    <row r="4" spans="2:13">
      <c r="B4" s="152">
        <v>3</v>
      </c>
      <c r="F4" s="21">
        <v>0</v>
      </c>
      <c r="G4" s="21">
        <v>1</v>
      </c>
      <c r="H4" s="21">
        <v>2</v>
      </c>
      <c r="I4" s="21">
        <v>3</v>
      </c>
      <c r="J4" s="21">
        <v>4</v>
      </c>
      <c r="K4" s="21">
        <v>5</v>
      </c>
      <c r="L4" s="21">
        <v>6</v>
      </c>
      <c r="M4" s="21">
        <v>7</v>
      </c>
    </row>
    <row r="5" spans="2:13">
      <c r="B5" s="152">
        <v>7</v>
      </c>
      <c r="E5" s="8" t="s">
        <v>25</v>
      </c>
      <c r="F5" s="153">
        <v>3</v>
      </c>
      <c r="G5" s="153">
        <v>7</v>
      </c>
      <c r="H5" s="154">
        <v>4</v>
      </c>
      <c r="I5" s="154">
        <v>1</v>
      </c>
      <c r="J5" s="155">
        <v>5</v>
      </c>
      <c r="K5" s="155">
        <v>2</v>
      </c>
      <c r="L5" s="156">
        <v>6</v>
      </c>
      <c r="M5" s="156">
        <v>8</v>
      </c>
    </row>
    <row r="6" spans="2:13">
      <c r="B6" s="152">
        <v>4</v>
      </c>
    </row>
    <row r="7" spans="2:13">
      <c r="B7" s="152">
        <v>1</v>
      </c>
    </row>
    <row r="8" spans="2:13">
      <c r="B8" s="152">
        <v>5</v>
      </c>
      <c r="F8" s="21">
        <v>0</v>
      </c>
      <c r="G8" s="21">
        <v>1</v>
      </c>
      <c r="H8" s="21">
        <v>2</v>
      </c>
      <c r="I8" s="21">
        <v>3</v>
      </c>
    </row>
    <row r="9" spans="2:13">
      <c r="B9" s="152">
        <v>2</v>
      </c>
      <c r="E9" s="8" t="s">
        <v>252</v>
      </c>
      <c r="F9" s="153">
        <v>7</v>
      </c>
      <c r="G9" s="154">
        <v>4</v>
      </c>
      <c r="H9" s="155">
        <v>5</v>
      </c>
      <c r="I9" s="156">
        <v>8</v>
      </c>
    </row>
    <row r="10" spans="2:13">
      <c r="B10" s="152">
        <v>6</v>
      </c>
    </row>
    <row r="11" spans="2:13">
      <c r="B11" s="152">
        <v>8</v>
      </c>
    </row>
    <row r="12" spans="2:13">
      <c r="B12" s="152" t="s">
        <v>253</v>
      </c>
    </row>
    <row r="13" spans="2:13">
      <c r="B13" s="152" t="s">
        <v>254</v>
      </c>
    </row>
    <row r="14" spans="2:13">
      <c r="B14" s="152" t="s">
        <v>255</v>
      </c>
    </row>
    <row r="15" spans="2:13">
      <c r="B15" s="152" t="s">
        <v>256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D25C-1A92-493F-989C-9ED86CCA56D0}">
  <dimension ref="C1:AV64"/>
  <sheetViews>
    <sheetView topLeftCell="C58" zoomScale="145" zoomScaleNormal="145" workbookViewId="0">
      <selection activeCell="Q70" sqref="Q70"/>
    </sheetView>
  </sheetViews>
  <sheetFormatPr baseColWidth="10" defaultColWidth="4.1640625" defaultRowHeight="17"/>
  <cols>
    <col min="1" max="2" width="4.1640625" style="8"/>
    <col min="3" max="3" width="10.5" style="8" bestFit="1" customWidth="1"/>
    <col min="4" max="16384" width="4.1640625" style="8"/>
  </cols>
  <sheetData>
    <row r="1" spans="3:48">
      <c r="D1" s="22" t="s">
        <v>72</v>
      </c>
      <c r="E1" s="8">
        <v>12</v>
      </c>
      <c r="AJ1" s="22" t="s">
        <v>72</v>
      </c>
      <c r="AK1" s="8">
        <v>12</v>
      </c>
    </row>
    <row r="2" spans="3:48">
      <c r="X2" s="157">
        <v>119</v>
      </c>
    </row>
    <row r="3" spans="3:48">
      <c r="D3" s="157"/>
      <c r="E3" s="21">
        <v>0</v>
      </c>
      <c r="F3" s="21">
        <v>1</v>
      </c>
      <c r="G3" s="21">
        <v>2</v>
      </c>
      <c r="H3" s="21">
        <v>3</v>
      </c>
      <c r="I3" s="21">
        <v>4</v>
      </c>
      <c r="J3" s="21">
        <v>5</v>
      </c>
      <c r="K3" s="21">
        <v>6</v>
      </c>
      <c r="L3" s="21">
        <v>7</v>
      </c>
      <c r="M3" s="21">
        <v>8</v>
      </c>
      <c r="N3" s="21">
        <v>9</v>
      </c>
      <c r="O3" s="21">
        <v>10</v>
      </c>
      <c r="P3" s="21">
        <v>11</v>
      </c>
      <c r="X3" s="157">
        <v>120</v>
      </c>
      <c r="AJ3" s="157"/>
      <c r="AK3" s="21">
        <v>0</v>
      </c>
      <c r="AL3" s="21">
        <v>1</v>
      </c>
      <c r="AM3" s="21">
        <v>2</v>
      </c>
      <c r="AN3" s="21">
        <v>3</v>
      </c>
      <c r="AO3" s="21">
        <v>4</v>
      </c>
      <c r="AP3" s="21">
        <v>5</v>
      </c>
      <c r="AQ3" s="21">
        <v>6</v>
      </c>
      <c r="AR3" s="21">
        <v>7</v>
      </c>
      <c r="AS3" s="21">
        <v>8</v>
      </c>
      <c r="AT3" s="21">
        <v>9</v>
      </c>
      <c r="AU3" s="21">
        <v>10</v>
      </c>
      <c r="AV3" s="21">
        <v>11</v>
      </c>
    </row>
    <row r="4" spans="3:48">
      <c r="C4" s="8" t="s">
        <v>36</v>
      </c>
      <c r="D4" s="158" t="s">
        <v>257</v>
      </c>
      <c r="E4" s="157">
        <v>119</v>
      </c>
      <c r="F4" s="157">
        <v>120</v>
      </c>
      <c r="G4" s="157">
        <v>120</v>
      </c>
      <c r="H4" s="157">
        <v>134</v>
      </c>
      <c r="I4" s="157">
        <v>145</v>
      </c>
      <c r="J4" s="157">
        <v>155</v>
      </c>
      <c r="K4" s="157">
        <v>156</v>
      </c>
      <c r="L4" s="157">
        <v>163</v>
      </c>
      <c r="M4" s="157">
        <v>167</v>
      </c>
      <c r="N4" s="157">
        <v>167</v>
      </c>
      <c r="O4" s="157">
        <v>172</v>
      </c>
      <c r="P4" s="157">
        <v>182</v>
      </c>
      <c r="X4" s="157">
        <v>120</v>
      </c>
      <c r="AI4" s="8" t="s">
        <v>36</v>
      </c>
      <c r="AJ4" s="158" t="s">
        <v>257</v>
      </c>
      <c r="AK4" s="157">
        <v>119</v>
      </c>
      <c r="AL4" s="157">
        <v>120</v>
      </c>
      <c r="AM4" s="157">
        <v>120</v>
      </c>
      <c r="AN4" s="157">
        <v>134</v>
      </c>
      <c r="AO4" s="157">
        <v>145</v>
      </c>
      <c r="AP4" s="157">
        <v>155</v>
      </c>
      <c r="AQ4" s="157">
        <v>156</v>
      </c>
      <c r="AR4" s="157">
        <v>163</v>
      </c>
      <c r="AS4" s="157">
        <v>167</v>
      </c>
      <c r="AT4" s="157">
        <v>167</v>
      </c>
      <c r="AU4" s="157">
        <v>172</v>
      </c>
      <c r="AV4" s="157">
        <v>182</v>
      </c>
    </row>
    <row r="5" spans="3:48">
      <c r="D5" s="157"/>
      <c r="X5" s="157">
        <v>134</v>
      </c>
      <c r="AJ5" s="157"/>
    </row>
    <row r="6" spans="3:48">
      <c r="D6" s="157"/>
      <c r="X6" s="157">
        <v>145</v>
      </c>
      <c r="AJ6" s="157"/>
    </row>
    <row r="7" spans="3:48">
      <c r="E7" s="21">
        <v>0</v>
      </c>
      <c r="F7" s="21">
        <v>1</v>
      </c>
      <c r="G7" s="21">
        <v>2</v>
      </c>
      <c r="H7" s="21">
        <v>3</v>
      </c>
      <c r="I7" s="21">
        <v>4</v>
      </c>
      <c r="J7" s="21">
        <v>5</v>
      </c>
      <c r="K7" s="21">
        <v>6</v>
      </c>
      <c r="L7" s="21">
        <v>7</v>
      </c>
      <c r="M7" s="21">
        <v>8</v>
      </c>
      <c r="N7" s="21">
        <v>9</v>
      </c>
      <c r="O7" s="21">
        <v>10</v>
      </c>
      <c r="P7" s="21">
        <v>11</v>
      </c>
      <c r="X7" s="157">
        <v>155</v>
      </c>
      <c r="AK7" s="21">
        <v>0</v>
      </c>
      <c r="AL7" s="21">
        <v>1</v>
      </c>
      <c r="AM7" s="21">
        <v>2</v>
      </c>
      <c r="AN7" s="21">
        <v>3</v>
      </c>
      <c r="AO7" s="21">
        <v>4</v>
      </c>
      <c r="AP7" s="21">
        <v>5</v>
      </c>
      <c r="AQ7" s="21">
        <v>6</v>
      </c>
      <c r="AR7" s="21">
        <v>7</v>
      </c>
      <c r="AS7" s="21">
        <v>8</v>
      </c>
      <c r="AT7" s="21">
        <v>9</v>
      </c>
      <c r="AU7" s="21">
        <v>10</v>
      </c>
      <c r="AV7" s="21">
        <v>11</v>
      </c>
    </row>
    <row r="8" spans="3:48">
      <c r="D8" s="159" t="s">
        <v>258</v>
      </c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X8" s="157">
        <v>156</v>
      </c>
      <c r="AJ8" s="159" t="s">
        <v>258</v>
      </c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</row>
    <row r="9" spans="3:48">
      <c r="D9" s="157"/>
      <c r="X9" s="157">
        <v>163</v>
      </c>
      <c r="AJ9" s="157"/>
    </row>
    <row r="10" spans="3:48">
      <c r="D10" s="22" t="s">
        <v>259</v>
      </c>
      <c r="E10" s="157">
        <v>0</v>
      </c>
      <c r="F10" s="8">
        <v>1</v>
      </c>
      <c r="G10" s="8">
        <v>0</v>
      </c>
      <c r="H10" s="8">
        <v>0</v>
      </c>
      <c r="I10" s="8">
        <v>3</v>
      </c>
      <c r="J10" s="8">
        <v>2</v>
      </c>
      <c r="K10" s="8">
        <v>6</v>
      </c>
      <c r="L10" s="8">
        <v>7</v>
      </c>
      <c r="M10" s="8">
        <v>4</v>
      </c>
      <c r="N10" s="8">
        <v>6</v>
      </c>
      <c r="O10" s="8">
        <v>9</v>
      </c>
      <c r="P10" s="8">
        <v>4</v>
      </c>
      <c r="X10" s="157">
        <v>167</v>
      </c>
      <c r="AJ10" s="22" t="s">
        <v>259</v>
      </c>
      <c r="AK10" s="157">
        <v>0</v>
      </c>
      <c r="AL10" s="8">
        <v>1</v>
      </c>
      <c r="AM10" s="8">
        <v>0</v>
      </c>
      <c r="AN10" s="8">
        <v>0</v>
      </c>
      <c r="AO10" s="8">
        <v>3</v>
      </c>
      <c r="AP10" s="8">
        <v>2</v>
      </c>
      <c r="AQ10" s="8">
        <v>6</v>
      </c>
      <c r="AR10" s="8">
        <v>7</v>
      </c>
      <c r="AS10" s="8">
        <v>4</v>
      </c>
      <c r="AT10" s="8">
        <v>6</v>
      </c>
      <c r="AU10" s="8">
        <v>9</v>
      </c>
      <c r="AV10" s="8">
        <v>4</v>
      </c>
    </row>
    <row r="11" spans="3:48">
      <c r="X11" s="157">
        <v>167</v>
      </c>
    </row>
    <row r="12" spans="3:48">
      <c r="X12" s="157">
        <v>172</v>
      </c>
    </row>
    <row r="13" spans="3:48">
      <c r="D13" s="157"/>
      <c r="X13" s="157">
        <v>182</v>
      </c>
      <c r="AJ13" s="157"/>
    </row>
    <row r="14" spans="3:48">
      <c r="D14" s="157"/>
      <c r="AJ14" s="157"/>
    </row>
    <row r="17" spans="3:48">
      <c r="D17" s="157"/>
      <c r="E17" s="21">
        <v>0</v>
      </c>
      <c r="F17" s="21">
        <v>1</v>
      </c>
      <c r="G17" s="21">
        <v>2</v>
      </c>
      <c r="H17" s="21">
        <v>3</v>
      </c>
      <c r="I17" s="21">
        <v>4</v>
      </c>
      <c r="J17" s="21">
        <v>5</v>
      </c>
      <c r="K17" s="21">
        <v>6</v>
      </c>
      <c r="L17" s="21">
        <v>7</v>
      </c>
      <c r="M17" s="21">
        <v>8</v>
      </c>
      <c r="N17" s="21">
        <v>9</v>
      </c>
      <c r="O17" s="21">
        <v>10</v>
      </c>
      <c r="P17" s="21">
        <v>11</v>
      </c>
      <c r="AJ17" s="157"/>
      <c r="AK17" s="21">
        <v>0</v>
      </c>
      <c r="AL17" s="21">
        <v>1</v>
      </c>
      <c r="AM17" s="21">
        <v>2</v>
      </c>
      <c r="AN17" s="21">
        <v>3</v>
      </c>
      <c r="AO17" s="21">
        <v>4</v>
      </c>
      <c r="AP17" s="21">
        <v>5</v>
      </c>
      <c r="AQ17" s="21">
        <v>6</v>
      </c>
      <c r="AR17" s="21">
        <v>7</v>
      </c>
      <c r="AS17" s="21">
        <v>8</v>
      </c>
      <c r="AT17" s="21">
        <v>9</v>
      </c>
      <c r="AU17" s="21">
        <v>10</v>
      </c>
      <c r="AV17" s="21">
        <v>11</v>
      </c>
    </row>
    <row r="18" spans="3:48">
      <c r="D18" s="157" t="s">
        <v>257</v>
      </c>
      <c r="AJ18" s="157" t="s">
        <v>257</v>
      </c>
      <c r="AK18" s="157">
        <v>119</v>
      </c>
      <c r="AL18" s="157">
        <v>120</v>
      </c>
      <c r="AM18" s="157">
        <v>120</v>
      </c>
      <c r="AN18" s="157">
        <v>134</v>
      </c>
      <c r="AO18" s="157">
        <v>145</v>
      </c>
      <c r="AP18" s="157">
        <v>155</v>
      </c>
      <c r="AQ18" s="157">
        <v>156</v>
      </c>
      <c r="AR18" s="157">
        <v>163</v>
      </c>
      <c r="AS18" s="157">
        <v>167</v>
      </c>
      <c r="AT18" s="157">
        <v>167</v>
      </c>
      <c r="AU18" s="157">
        <v>172</v>
      </c>
      <c r="AV18" s="157">
        <v>182</v>
      </c>
    </row>
    <row r="20" spans="3:48">
      <c r="E20" s="21">
        <v>0</v>
      </c>
      <c r="F20" s="21">
        <v>1</v>
      </c>
      <c r="G20" s="21">
        <v>2</v>
      </c>
      <c r="H20" s="21">
        <v>3</v>
      </c>
      <c r="I20" s="21">
        <v>4</v>
      </c>
      <c r="J20" s="21">
        <v>5</v>
      </c>
      <c r="K20" s="21">
        <v>6</v>
      </c>
      <c r="L20" s="21">
        <v>7</v>
      </c>
      <c r="M20" s="21">
        <v>8</v>
      </c>
      <c r="N20" s="21">
        <v>9</v>
      </c>
      <c r="O20" s="21">
        <v>10</v>
      </c>
      <c r="P20" s="21">
        <v>11</v>
      </c>
      <c r="AK20" s="21">
        <v>0</v>
      </c>
      <c r="AL20" s="21">
        <v>1</v>
      </c>
      <c r="AM20" s="21">
        <v>2</v>
      </c>
      <c r="AN20" s="21">
        <v>3</v>
      </c>
      <c r="AO20" s="21">
        <v>4</v>
      </c>
      <c r="AP20" s="21">
        <v>5</v>
      </c>
      <c r="AQ20" s="21">
        <v>6</v>
      </c>
      <c r="AR20" s="21">
        <v>7</v>
      </c>
      <c r="AS20" s="21">
        <v>8</v>
      </c>
      <c r="AT20" s="21">
        <v>9</v>
      </c>
      <c r="AU20" s="21">
        <v>10</v>
      </c>
      <c r="AV20" s="21">
        <v>11</v>
      </c>
    </row>
    <row r="21" spans="3:48">
      <c r="C21" s="8" t="s">
        <v>260</v>
      </c>
      <c r="D21" s="8" t="s">
        <v>25</v>
      </c>
      <c r="E21" s="160">
        <v>0</v>
      </c>
      <c r="F21" s="160">
        <v>0</v>
      </c>
      <c r="G21" s="160">
        <v>0</v>
      </c>
      <c r="H21" s="161">
        <v>0</v>
      </c>
      <c r="I21" s="161">
        <v>0</v>
      </c>
      <c r="J21" s="161">
        <v>0</v>
      </c>
      <c r="K21" s="162">
        <v>0</v>
      </c>
      <c r="L21" s="162">
        <v>0</v>
      </c>
      <c r="M21" s="162">
        <v>0</v>
      </c>
      <c r="N21" s="163">
        <v>0</v>
      </c>
      <c r="O21" s="163">
        <v>0</v>
      </c>
      <c r="P21" s="163">
        <v>0</v>
      </c>
      <c r="AI21" s="8" t="s">
        <v>260</v>
      </c>
      <c r="AJ21" s="8" t="s">
        <v>25</v>
      </c>
      <c r="AK21" s="160">
        <v>1</v>
      </c>
      <c r="AL21" s="160">
        <v>1</v>
      </c>
      <c r="AM21" s="160">
        <v>1</v>
      </c>
      <c r="AN21" s="161">
        <v>1</v>
      </c>
      <c r="AO21" s="161">
        <v>1</v>
      </c>
      <c r="AP21" s="161">
        <v>1</v>
      </c>
      <c r="AQ21" s="162">
        <v>1</v>
      </c>
      <c r="AR21" s="162">
        <v>1</v>
      </c>
      <c r="AS21" s="162">
        <v>1</v>
      </c>
      <c r="AT21" s="163">
        <v>1</v>
      </c>
      <c r="AU21" s="163">
        <v>1</v>
      </c>
      <c r="AV21" s="163">
        <v>1</v>
      </c>
    </row>
    <row r="23" spans="3:48">
      <c r="E23" s="21">
        <v>0</v>
      </c>
      <c r="F23" s="21">
        <v>1</v>
      </c>
      <c r="G23" s="21">
        <v>2</v>
      </c>
      <c r="H23" s="21">
        <v>3</v>
      </c>
      <c r="AK23" s="21">
        <v>0</v>
      </c>
      <c r="AL23" s="21">
        <v>1</v>
      </c>
      <c r="AM23" s="21">
        <v>2</v>
      </c>
      <c r="AN23" s="21">
        <v>3</v>
      </c>
    </row>
    <row r="24" spans="3:48">
      <c r="C24" s="8" t="s">
        <v>286</v>
      </c>
      <c r="D24" s="8" t="s">
        <v>252</v>
      </c>
      <c r="E24" s="160">
        <v>0</v>
      </c>
      <c r="F24" s="161">
        <v>0</v>
      </c>
      <c r="G24" s="162">
        <v>0</v>
      </c>
      <c r="H24" s="163">
        <v>0</v>
      </c>
      <c r="AI24" s="8" t="s">
        <v>261</v>
      </c>
      <c r="AJ24" s="8" t="s">
        <v>252</v>
      </c>
      <c r="AK24" s="160">
        <v>3</v>
      </c>
      <c r="AL24" s="161">
        <v>3</v>
      </c>
      <c r="AM24" s="162">
        <v>3</v>
      </c>
      <c r="AN24" s="163">
        <v>3</v>
      </c>
    </row>
    <row r="26" spans="3:48">
      <c r="D26" s="8" t="s">
        <v>262</v>
      </c>
      <c r="E26" s="157">
        <v>0</v>
      </c>
      <c r="F26" s="8">
        <v>1</v>
      </c>
      <c r="G26" s="8">
        <v>0</v>
      </c>
      <c r="H26" s="8">
        <v>0</v>
      </c>
      <c r="I26" s="8">
        <v>3</v>
      </c>
      <c r="J26" s="8">
        <v>2</v>
      </c>
      <c r="K26" s="8">
        <v>6</v>
      </c>
      <c r="L26" s="8">
        <v>7</v>
      </c>
      <c r="M26" s="8">
        <v>4</v>
      </c>
      <c r="N26" s="8">
        <v>6</v>
      </c>
      <c r="O26" s="8">
        <v>9</v>
      </c>
      <c r="P26" s="8">
        <v>4</v>
      </c>
      <c r="AJ26" s="8" t="s">
        <v>262</v>
      </c>
      <c r="AK26" s="157">
        <v>0</v>
      </c>
      <c r="AL26" s="8">
        <v>1</v>
      </c>
      <c r="AM26" s="8">
        <v>0</v>
      </c>
      <c r="AN26" s="8">
        <v>0</v>
      </c>
      <c r="AO26" s="8">
        <v>3</v>
      </c>
      <c r="AP26" s="8">
        <v>2</v>
      </c>
      <c r="AQ26" s="8">
        <v>6</v>
      </c>
      <c r="AR26" s="8">
        <v>7</v>
      </c>
      <c r="AS26" s="8">
        <v>4</v>
      </c>
      <c r="AT26" s="8">
        <v>6</v>
      </c>
      <c r="AU26" s="8">
        <v>9</v>
      </c>
      <c r="AV26" s="8">
        <v>4</v>
      </c>
    </row>
    <row r="27" spans="3:48">
      <c r="E27" s="157"/>
      <c r="AK27" s="157"/>
    </row>
    <row r="28" spans="3:48">
      <c r="E28" s="21">
        <v>0</v>
      </c>
      <c r="F28" s="21">
        <v>1</v>
      </c>
      <c r="G28" s="21">
        <v>2</v>
      </c>
      <c r="H28" s="21">
        <v>3</v>
      </c>
      <c r="I28" s="21">
        <v>4</v>
      </c>
      <c r="J28" s="21">
        <v>5</v>
      </c>
      <c r="K28" s="21">
        <v>6</v>
      </c>
      <c r="L28" s="21">
        <v>7</v>
      </c>
      <c r="M28" s="21">
        <v>8</v>
      </c>
      <c r="N28" s="21">
        <v>9</v>
      </c>
      <c r="O28" s="21">
        <v>10</v>
      </c>
      <c r="P28" s="21">
        <v>11</v>
      </c>
      <c r="AK28" s="21">
        <v>0</v>
      </c>
      <c r="AL28" s="21">
        <v>1</v>
      </c>
      <c r="AM28" s="21">
        <v>2</v>
      </c>
      <c r="AN28" s="21">
        <v>3</v>
      </c>
      <c r="AO28" s="21">
        <v>4</v>
      </c>
      <c r="AP28" s="21">
        <v>5</v>
      </c>
      <c r="AQ28" s="21">
        <v>6</v>
      </c>
      <c r="AR28" s="21">
        <v>7</v>
      </c>
      <c r="AS28" s="21">
        <v>8</v>
      </c>
      <c r="AT28" s="21">
        <v>9</v>
      </c>
      <c r="AU28" s="21">
        <v>10</v>
      </c>
      <c r="AV28" s="21">
        <v>11</v>
      </c>
    </row>
    <row r="29" spans="3:48">
      <c r="D29" s="159" t="s">
        <v>258</v>
      </c>
      <c r="E29" s="157">
        <v>134</v>
      </c>
      <c r="F29" s="157">
        <v>167</v>
      </c>
      <c r="G29" s="157">
        <v>120</v>
      </c>
      <c r="H29" s="157">
        <v>119</v>
      </c>
      <c r="I29" s="157">
        <v>156</v>
      </c>
      <c r="J29" s="157">
        <v>120</v>
      </c>
      <c r="K29" s="157">
        <v>167</v>
      </c>
      <c r="L29" s="157">
        <v>182</v>
      </c>
      <c r="M29" s="157">
        <v>155</v>
      </c>
      <c r="N29" s="157">
        <v>163</v>
      </c>
      <c r="O29" s="157">
        <v>172</v>
      </c>
      <c r="P29" s="157">
        <v>145</v>
      </c>
      <c r="AJ29" s="159" t="s">
        <v>258</v>
      </c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</row>
    <row r="56" spans="5:28">
      <c r="H56" s="157">
        <v>120</v>
      </c>
      <c r="I56" s="157"/>
      <c r="U56" s="157">
        <v>167</v>
      </c>
      <c r="AB56" s="157">
        <v>182</v>
      </c>
    </row>
    <row r="59" spans="5:28">
      <c r="E59" s="157">
        <v>119</v>
      </c>
      <c r="G59" s="157">
        <v>120</v>
      </c>
      <c r="K59" s="157">
        <v>134</v>
      </c>
      <c r="R59" s="157">
        <v>156</v>
      </c>
      <c r="X59" s="157">
        <v>167</v>
      </c>
    </row>
    <row r="61" spans="5:28">
      <c r="E61" s="8" t="s">
        <v>262</v>
      </c>
      <c r="F61" s="157">
        <v>0</v>
      </c>
      <c r="G61" s="8">
        <v>1</v>
      </c>
      <c r="H61" s="8">
        <v>0</v>
      </c>
      <c r="I61" s="8">
        <v>0</v>
      </c>
      <c r="J61" s="8">
        <v>3</v>
      </c>
      <c r="K61" s="8">
        <v>2</v>
      </c>
      <c r="L61" s="8">
        <v>6</v>
      </c>
      <c r="M61" s="8">
        <v>7</v>
      </c>
      <c r="N61" s="8">
        <v>4</v>
      </c>
      <c r="O61" s="8">
        <v>6</v>
      </c>
      <c r="P61" s="8">
        <v>9</v>
      </c>
      <c r="Q61" s="8">
        <v>4</v>
      </c>
    </row>
    <row r="63" spans="5:28">
      <c r="F63" s="21">
        <v>0</v>
      </c>
      <c r="G63" s="21">
        <v>1</v>
      </c>
      <c r="H63" s="21">
        <v>2</v>
      </c>
      <c r="I63" s="21">
        <v>3</v>
      </c>
      <c r="J63" s="21">
        <v>4</v>
      </c>
      <c r="K63" s="21">
        <v>5</v>
      </c>
      <c r="L63" s="21">
        <v>6</v>
      </c>
      <c r="M63" s="21">
        <v>7</v>
      </c>
      <c r="N63" s="21">
        <v>8</v>
      </c>
      <c r="O63" s="21">
        <v>9</v>
      </c>
      <c r="P63" s="21">
        <v>10</v>
      </c>
      <c r="Q63" s="21">
        <v>11</v>
      </c>
    </row>
    <row r="64" spans="5:28">
      <c r="E64" s="159" t="s">
        <v>258</v>
      </c>
      <c r="F64" s="157"/>
      <c r="G64" s="157"/>
      <c r="H64" s="157"/>
      <c r="I64" s="157"/>
      <c r="J64" s="157"/>
      <c r="K64" s="157"/>
      <c r="L64" s="157"/>
      <c r="M64" s="157"/>
      <c r="N64" s="157">
        <v>155</v>
      </c>
      <c r="O64" s="157">
        <v>163</v>
      </c>
      <c r="P64" s="157">
        <v>172</v>
      </c>
      <c r="Q64" s="157">
        <v>145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409E-AE22-4165-B6F7-9B3639101AB2}">
  <dimension ref="A64:W108"/>
  <sheetViews>
    <sheetView topLeftCell="A98" zoomScale="145" zoomScaleNormal="145" workbookViewId="0">
      <selection activeCell="L103" sqref="L103"/>
    </sheetView>
  </sheetViews>
  <sheetFormatPr baseColWidth="10" defaultColWidth="5" defaultRowHeight="17"/>
  <cols>
    <col min="1" max="1" width="12" style="8" customWidth="1"/>
    <col min="2" max="16384" width="5" style="8"/>
  </cols>
  <sheetData>
    <row r="64" s="8" customFormat="1"/>
    <row r="65" s="8" customFormat="1"/>
    <row r="66" s="8" customFormat="1"/>
    <row r="67" s="8" customFormat="1"/>
    <row r="68" s="8" customFormat="1"/>
    <row r="69" s="8" customFormat="1"/>
    <row r="70" s="8" customFormat="1"/>
    <row r="71" s="8" customFormat="1"/>
    <row r="72" s="8" customFormat="1"/>
    <row r="73" s="8" customFormat="1"/>
    <row r="74" s="8" customFormat="1"/>
    <row r="75" s="8" customFormat="1"/>
    <row r="76" s="8" customFormat="1"/>
    <row r="77" s="8" customFormat="1"/>
    <row r="78" s="8" customFormat="1"/>
    <row r="79" s="8" customFormat="1"/>
    <row r="80" s="8" customFormat="1"/>
    <row r="85" spans="8:23">
      <c r="J85" s="21" t="s">
        <v>180</v>
      </c>
      <c r="K85" s="205" t="s">
        <v>263</v>
      </c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</row>
    <row r="86" spans="8:23">
      <c r="J86" s="21">
        <v>1</v>
      </c>
      <c r="K86" s="8">
        <v>1</v>
      </c>
      <c r="L86" s="8">
        <v>1</v>
      </c>
      <c r="M86" s="8">
        <v>1</v>
      </c>
      <c r="N86" s="8">
        <v>1</v>
      </c>
      <c r="O86" s="8">
        <v>1</v>
      </c>
      <c r="P86" s="8">
        <v>1</v>
      </c>
      <c r="Q86" s="8">
        <v>1</v>
      </c>
      <c r="R86" s="8">
        <v>1</v>
      </c>
      <c r="S86" s="8">
        <v>5</v>
      </c>
      <c r="T86" s="8">
        <v>5</v>
      </c>
      <c r="U86" s="8">
        <v>5</v>
      </c>
      <c r="V86" s="8">
        <v>5</v>
      </c>
      <c r="W86" s="8">
        <v>5</v>
      </c>
    </row>
    <row r="87" spans="8:23">
      <c r="H87" s="8" t="s">
        <v>264</v>
      </c>
      <c r="J87" s="21">
        <v>2</v>
      </c>
      <c r="K87" s="8">
        <v>2</v>
      </c>
      <c r="L87" s="8">
        <v>2</v>
      </c>
      <c r="M87" s="8">
        <v>2</v>
      </c>
      <c r="N87" s="8">
        <v>2</v>
      </c>
      <c r="O87" s="8">
        <v>2</v>
      </c>
      <c r="P87" s="8">
        <v>2</v>
      </c>
      <c r="Q87" s="8">
        <v>2</v>
      </c>
      <c r="R87" s="8">
        <v>2</v>
      </c>
      <c r="S87" s="8">
        <v>1</v>
      </c>
      <c r="T87" s="8">
        <v>2</v>
      </c>
      <c r="U87" s="8">
        <v>2</v>
      </c>
      <c r="V87" s="8">
        <v>5</v>
      </c>
      <c r="W87" s="8">
        <v>5</v>
      </c>
    </row>
    <row r="88" spans="8:23">
      <c r="I88" s="21"/>
      <c r="J88" s="21">
        <v>3</v>
      </c>
      <c r="K88" s="164">
        <v>3</v>
      </c>
      <c r="L88" s="165">
        <v>3</v>
      </c>
      <c r="M88" s="164">
        <v>3</v>
      </c>
      <c r="N88" s="164">
        <v>3</v>
      </c>
      <c r="O88" s="8">
        <v>8</v>
      </c>
      <c r="P88" s="164">
        <v>3</v>
      </c>
      <c r="Q88" s="164">
        <v>3</v>
      </c>
      <c r="R88" s="8">
        <v>3</v>
      </c>
      <c r="S88" s="8">
        <v>2</v>
      </c>
      <c r="T88" s="8">
        <v>3</v>
      </c>
      <c r="U88" s="8">
        <v>3</v>
      </c>
      <c r="V88" s="8">
        <v>2</v>
      </c>
      <c r="W88" s="8">
        <v>5</v>
      </c>
    </row>
    <row r="89" spans="8:23">
      <c r="I89" s="21"/>
      <c r="J89" s="21">
        <v>4</v>
      </c>
      <c r="K89" s="8">
        <v>4</v>
      </c>
      <c r="L89" s="8">
        <v>4</v>
      </c>
      <c r="M89" s="8">
        <v>4</v>
      </c>
      <c r="N89" s="8">
        <v>5</v>
      </c>
      <c r="O89" s="164">
        <v>3</v>
      </c>
      <c r="P89" s="8">
        <v>5</v>
      </c>
      <c r="Q89" s="8">
        <v>5</v>
      </c>
      <c r="R89" s="8">
        <v>5</v>
      </c>
      <c r="S89" s="8">
        <v>3</v>
      </c>
      <c r="T89" s="8">
        <v>5</v>
      </c>
      <c r="U89" s="8">
        <v>5</v>
      </c>
      <c r="V89" s="8">
        <v>3</v>
      </c>
      <c r="W89" s="8">
        <v>2</v>
      </c>
    </row>
    <row r="90" spans="8:23">
      <c r="I90" s="21"/>
      <c r="J90" s="21">
        <v>5</v>
      </c>
      <c r="K90" s="8">
        <v>5</v>
      </c>
      <c r="L90" s="8">
        <v>5</v>
      </c>
      <c r="M90" s="8">
        <v>5</v>
      </c>
      <c r="N90" s="8">
        <v>6</v>
      </c>
      <c r="O90" s="8">
        <v>5</v>
      </c>
      <c r="P90" s="8">
        <v>6</v>
      </c>
      <c r="Q90" s="8">
        <v>6</v>
      </c>
      <c r="R90" s="164">
        <v>3</v>
      </c>
      <c r="S90" s="8">
        <v>5</v>
      </c>
      <c r="T90" s="164">
        <v>3</v>
      </c>
      <c r="U90" s="164">
        <v>3</v>
      </c>
      <c r="V90" s="8">
        <v>5</v>
      </c>
      <c r="W90" s="8">
        <v>3</v>
      </c>
    </row>
    <row r="91" spans="8:23">
      <c r="I91" s="21"/>
      <c r="J91" s="21">
        <v>6</v>
      </c>
      <c r="K91" s="8">
        <v>6</v>
      </c>
      <c r="L91" s="8">
        <v>6</v>
      </c>
      <c r="M91" s="8">
        <v>6</v>
      </c>
      <c r="N91" s="8">
        <v>5</v>
      </c>
      <c r="O91" s="8">
        <v>6</v>
      </c>
      <c r="P91" s="8">
        <v>5</v>
      </c>
      <c r="Q91" s="8">
        <v>5</v>
      </c>
      <c r="R91" s="8">
        <v>6</v>
      </c>
      <c r="S91" s="164">
        <v>3</v>
      </c>
      <c r="T91" s="8">
        <v>6</v>
      </c>
      <c r="U91" s="8">
        <v>6</v>
      </c>
      <c r="V91" s="164">
        <v>3</v>
      </c>
      <c r="W91" s="8">
        <v>5</v>
      </c>
    </row>
    <row r="92" spans="8:23">
      <c r="I92" s="21"/>
      <c r="J92" s="21">
        <v>7</v>
      </c>
      <c r="K92" s="8">
        <v>7</v>
      </c>
      <c r="L92" s="8">
        <v>8</v>
      </c>
      <c r="M92" s="8">
        <v>5</v>
      </c>
      <c r="N92" s="8">
        <v>8</v>
      </c>
      <c r="O92" s="8">
        <v>5</v>
      </c>
      <c r="P92" s="8">
        <v>8</v>
      </c>
      <c r="Q92" s="8">
        <v>8</v>
      </c>
      <c r="R92" s="8">
        <v>5</v>
      </c>
      <c r="S92" s="8">
        <v>6</v>
      </c>
      <c r="T92" s="8">
        <v>5</v>
      </c>
      <c r="U92" s="8">
        <v>5</v>
      </c>
      <c r="V92" s="8">
        <v>6</v>
      </c>
      <c r="W92" s="164">
        <v>3</v>
      </c>
    </row>
    <row r="93" spans="8:23">
      <c r="I93" s="21"/>
      <c r="J93" s="21">
        <v>8</v>
      </c>
      <c r="K93" s="8">
        <v>8</v>
      </c>
      <c r="L93" s="8">
        <v>9</v>
      </c>
      <c r="M93" s="8">
        <v>8</v>
      </c>
      <c r="N93" s="8">
        <v>9</v>
      </c>
      <c r="O93" s="8">
        <v>8</v>
      </c>
      <c r="P93" s="8">
        <v>9</v>
      </c>
      <c r="Q93" s="8">
        <v>9</v>
      </c>
      <c r="R93" s="8">
        <v>8</v>
      </c>
      <c r="S93" s="8">
        <v>5</v>
      </c>
      <c r="T93" s="8">
        <v>8</v>
      </c>
      <c r="U93" s="8">
        <v>8</v>
      </c>
      <c r="V93" s="8">
        <v>5</v>
      </c>
      <c r="W93" s="8">
        <v>6</v>
      </c>
    </row>
    <row r="94" spans="8:23">
      <c r="I94" s="21"/>
      <c r="J94" s="21">
        <v>9</v>
      </c>
      <c r="K94" s="8">
        <v>9</v>
      </c>
      <c r="L94" s="8">
        <v>10</v>
      </c>
      <c r="M94" s="8">
        <v>9</v>
      </c>
      <c r="N94" s="8">
        <v>10</v>
      </c>
      <c r="O94" s="8">
        <v>9</v>
      </c>
      <c r="P94" s="8">
        <v>10</v>
      </c>
      <c r="R94" s="8">
        <v>9</v>
      </c>
      <c r="S94" s="8">
        <v>8</v>
      </c>
      <c r="T94" s="8">
        <v>9</v>
      </c>
      <c r="U94" s="8">
        <v>9</v>
      </c>
      <c r="V94" s="8">
        <v>8</v>
      </c>
      <c r="W94" s="8">
        <v>5</v>
      </c>
    </row>
    <row r="95" spans="8:23">
      <c r="I95" s="21"/>
      <c r="J95" s="21">
        <v>10</v>
      </c>
      <c r="K95" s="8">
        <v>10</v>
      </c>
      <c r="M95" s="8">
        <v>10</v>
      </c>
      <c r="O95" s="8">
        <v>10</v>
      </c>
      <c r="S95" s="8">
        <v>9</v>
      </c>
      <c r="U95" s="8">
        <v>11</v>
      </c>
      <c r="V95" s="8">
        <v>9</v>
      </c>
      <c r="W95" s="8">
        <v>8</v>
      </c>
    </row>
    <row r="96" spans="8:23">
      <c r="I96" s="21"/>
      <c r="J96" s="21">
        <v>11</v>
      </c>
      <c r="V96" s="8">
        <v>11</v>
      </c>
      <c r="W96" s="8">
        <v>9</v>
      </c>
    </row>
    <row r="97" spans="1:23">
      <c r="I97" s="21"/>
      <c r="J97" s="21">
        <v>12</v>
      </c>
      <c r="W97" s="8">
        <v>11</v>
      </c>
    </row>
    <row r="98" spans="1:23">
      <c r="I98" s="21"/>
      <c r="J98" s="21"/>
    </row>
    <row r="99" spans="1:23">
      <c r="A99" s="8" t="s">
        <v>265</v>
      </c>
      <c r="B99" s="21">
        <v>1</v>
      </c>
      <c r="C99" s="21">
        <v>2</v>
      </c>
      <c r="D99" s="21">
        <v>3</v>
      </c>
      <c r="E99" s="21">
        <v>4</v>
      </c>
      <c r="F99" s="21">
        <v>5</v>
      </c>
      <c r="G99" s="21">
        <v>6</v>
      </c>
      <c r="H99" s="21">
        <v>7</v>
      </c>
      <c r="I99" s="21">
        <v>8</v>
      </c>
      <c r="J99" s="21">
        <v>9</v>
      </c>
      <c r="K99" s="21">
        <v>10</v>
      </c>
      <c r="L99" s="21">
        <v>11</v>
      </c>
    </row>
    <row r="100" spans="1:23">
      <c r="A100" s="8" t="s">
        <v>287</v>
      </c>
      <c r="B100" s="8" t="s">
        <v>266</v>
      </c>
      <c r="C100" s="8" t="s">
        <v>267</v>
      </c>
      <c r="D100" s="8" t="s">
        <v>268</v>
      </c>
      <c r="E100" s="8" t="s">
        <v>269</v>
      </c>
      <c r="F100" s="8" t="s">
        <v>270</v>
      </c>
      <c r="G100" s="8" t="s">
        <v>271</v>
      </c>
      <c r="H100" s="8" t="s">
        <v>272</v>
      </c>
      <c r="I100" s="8" t="s">
        <v>273</v>
      </c>
      <c r="J100" s="8" t="s">
        <v>274</v>
      </c>
      <c r="K100" s="8" t="s">
        <v>275</v>
      </c>
      <c r="L100" s="8" t="s">
        <v>276</v>
      </c>
    </row>
    <row r="102" spans="1:23">
      <c r="B102" s="21">
        <v>1</v>
      </c>
      <c r="C102" s="21">
        <v>2</v>
      </c>
      <c r="D102" s="21">
        <v>3</v>
      </c>
      <c r="E102" s="21">
        <v>4</v>
      </c>
      <c r="F102" s="21">
        <v>5</v>
      </c>
      <c r="G102" s="21">
        <v>6</v>
      </c>
      <c r="H102" s="21">
        <v>7</v>
      </c>
      <c r="I102" s="21">
        <v>8</v>
      </c>
      <c r="J102" s="21">
        <v>9</v>
      </c>
      <c r="K102" s="21">
        <v>10</v>
      </c>
      <c r="L102" s="21">
        <v>11</v>
      </c>
      <c r="M102" s="21">
        <v>12</v>
      </c>
      <c r="N102" s="21">
        <v>13</v>
      </c>
      <c r="O102" s="21">
        <v>14</v>
      </c>
      <c r="P102" s="21">
        <v>15</v>
      </c>
      <c r="Q102" s="21">
        <v>16</v>
      </c>
      <c r="R102" s="21">
        <v>17</v>
      </c>
      <c r="S102" s="21">
        <v>18</v>
      </c>
      <c r="T102" s="21">
        <v>19</v>
      </c>
      <c r="U102" s="21">
        <v>20</v>
      </c>
      <c r="V102" s="21">
        <v>21</v>
      </c>
      <c r="W102" s="21">
        <v>22</v>
      </c>
    </row>
    <row r="103" spans="1:23">
      <c r="A103" s="8" t="s">
        <v>277</v>
      </c>
      <c r="B103" s="42" t="s">
        <v>278</v>
      </c>
      <c r="C103" s="42" t="s">
        <v>278</v>
      </c>
      <c r="D103" s="42" t="s">
        <v>278</v>
      </c>
      <c r="E103" s="42" t="s">
        <v>278</v>
      </c>
      <c r="F103" s="42" t="s">
        <v>278</v>
      </c>
      <c r="G103" s="42" t="s">
        <v>278</v>
      </c>
      <c r="H103" s="42" t="s">
        <v>278</v>
      </c>
      <c r="I103" s="42" t="s">
        <v>278</v>
      </c>
      <c r="J103" s="42" t="s">
        <v>278</v>
      </c>
      <c r="K103" s="42" t="s">
        <v>278</v>
      </c>
      <c r="L103" s="8" t="s">
        <v>279</v>
      </c>
      <c r="M103" s="8" t="s">
        <v>280</v>
      </c>
      <c r="N103" s="8" t="s">
        <v>279</v>
      </c>
      <c r="O103" s="8" t="s">
        <v>280</v>
      </c>
      <c r="P103" s="8" t="s">
        <v>279</v>
      </c>
      <c r="Q103" s="8" t="s">
        <v>281</v>
      </c>
      <c r="R103" s="8" t="s">
        <v>280</v>
      </c>
      <c r="S103" s="8" t="s">
        <v>280</v>
      </c>
      <c r="T103" s="8" t="s">
        <v>279</v>
      </c>
      <c r="U103" s="8" t="s">
        <v>278</v>
      </c>
      <c r="V103" s="8" t="s">
        <v>280</v>
      </c>
      <c r="W103" s="8" t="s">
        <v>280</v>
      </c>
    </row>
    <row r="104" spans="1:23">
      <c r="A104" s="8" t="s">
        <v>282</v>
      </c>
      <c r="B104" s="8">
        <v>1</v>
      </c>
      <c r="C104" s="8">
        <v>2</v>
      </c>
      <c r="D104" s="8">
        <v>3</v>
      </c>
      <c r="E104" s="8">
        <v>4</v>
      </c>
      <c r="F104" s="8">
        <v>5</v>
      </c>
      <c r="G104" s="8">
        <v>6</v>
      </c>
      <c r="H104" s="8">
        <v>7</v>
      </c>
      <c r="I104" s="8">
        <v>8</v>
      </c>
      <c r="J104" s="8">
        <v>9</v>
      </c>
      <c r="K104" s="8">
        <v>10</v>
      </c>
      <c r="L104" s="8">
        <v>7</v>
      </c>
      <c r="M104" s="8">
        <v>7</v>
      </c>
      <c r="N104" s="8">
        <v>4</v>
      </c>
      <c r="O104" s="8">
        <v>3</v>
      </c>
      <c r="P104" s="8">
        <v>3</v>
      </c>
      <c r="Q104" s="8">
        <v>9</v>
      </c>
      <c r="R104" s="8">
        <v>5</v>
      </c>
      <c r="S104" s="8">
        <v>1</v>
      </c>
      <c r="T104" s="8">
        <v>2</v>
      </c>
      <c r="U104" s="8">
        <v>10</v>
      </c>
      <c r="V104" s="8">
        <v>1</v>
      </c>
      <c r="W104" s="8">
        <v>2</v>
      </c>
    </row>
    <row r="105" spans="1:23">
      <c r="A105" s="8" t="s">
        <v>283</v>
      </c>
      <c r="M105" s="8">
        <v>5</v>
      </c>
      <c r="O105" s="8">
        <v>7</v>
      </c>
      <c r="R105" s="8">
        <v>3</v>
      </c>
      <c r="S105" s="8">
        <v>7</v>
      </c>
      <c r="V105" s="8">
        <v>1</v>
      </c>
      <c r="W105" s="8">
        <v>1</v>
      </c>
    </row>
    <row r="106" spans="1:23">
      <c r="A106" s="8" t="s">
        <v>284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-1</v>
      </c>
      <c r="M106" s="8">
        <v>1</v>
      </c>
      <c r="N106" s="8">
        <v>-1</v>
      </c>
      <c r="O106" s="8">
        <v>1</v>
      </c>
      <c r="P106" s="8">
        <v>-1</v>
      </c>
      <c r="Q106" s="8">
        <v>-1</v>
      </c>
      <c r="R106" s="8">
        <v>1</v>
      </c>
      <c r="S106" s="8">
        <v>1</v>
      </c>
      <c r="T106" s="8">
        <v>-1</v>
      </c>
      <c r="U106" s="8">
        <v>0</v>
      </c>
      <c r="V106" s="8">
        <v>1</v>
      </c>
      <c r="W106" s="8">
        <v>1</v>
      </c>
    </row>
    <row r="108" spans="1:23">
      <c r="A108" s="8" t="s">
        <v>285</v>
      </c>
      <c r="K108" s="8">
        <v>3</v>
      </c>
      <c r="L108" s="8">
        <v>3</v>
      </c>
      <c r="M108" s="8">
        <v>3</v>
      </c>
      <c r="N108" s="8">
        <v>3</v>
      </c>
      <c r="O108" s="8">
        <v>4</v>
      </c>
      <c r="P108" s="8">
        <v>3</v>
      </c>
      <c r="Q108" s="8">
        <v>3</v>
      </c>
      <c r="R108" s="8">
        <v>5</v>
      </c>
      <c r="S108" s="8">
        <v>6</v>
      </c>
      <c r="T108" s="8">
        <v>5</v>
      </c>
      <c r="U108" s="8">
        <v>5</v>
      </c>
      <c r="V108" s="8">
        <v>6</v>
      </c>
      <c r="W108" s="164">
        <v>7</v>
      </c>
    </row>
  </sheetData>
  <mergeCells count="1">
    <mergeCell ref="K85:W85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3C95C-EDE9-46FD-8F3E-3D7860D32FC9}">
  <dimension ref="A1"/>
  <sheetViews>
    <sheetView workbookViewId="0">
      <selection activeCell="D11" sqref="D11"/>
    </sheetView>
  </sheetViews>
  <sheetFormatPr baseColWidth="10" defaultColWidth="8.83203125" defaultRowHeight="17"/>
  <sheetData/>
  <phoneticPr fontId="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87A87-5729-448A-A1E7-B1AC0B94AD2A}">
  <dimension ref="A1"/>
  <sheetViews>
    <sheetView workbookViewId="0">
      <selection activeCell="J15" sqref="J15"/>
    </sheetView>
  </sheetViews>
  <sheetFormatPr baseColWidth="10" defaultColWidth="8.83203125" defaultRowHeight="17"/>
  <sheetData/>
  <phoneticPr fontId="2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EB7CD-FBE5-495C-A208-580B07045FEE}">
  <dimension ref="C2:BF68"/>
  <sheetViews>
    <sheetView topLeftCell="A26" workbookViewId="0">
      <selection activeCell="AX35" sqref="AX35"/>
    </sheetView>
  </sheetViews>
  <sheetFormatPr baseColWidth="10" defaultColWidth="3.1640625" defaultRowHeight="17"/>
  <cols>
    <col min="1" max="16384" width="3.1640625" style="54"/>
  </cols>
  <sheetData>
    <row r="2" spans="3:3">
      <c r="C2" s="178" t="s">
        <v>334</v>
      </c>
    </row>
    <row r="23" ht="23.25" customHeight="1"/>
    <row r="24" ht="23.25" customHeight="1"/>
    <row r="25" ht="23.25" customHeight="1"/>
    <row r="26" ht="23.25" customHeight="1"/>
    <row r="27" ht="23.25" customHeight="1"/>
    <row r="28" ht="23.25" customHeight="1"/>
    <row r="29" ht="23.25" customHeight="1"/>
    <row r="30" ht="23.25" customHeight="1"/>
    <row r="31" ht="23.25" customHeight="1"/>
    <row r="32" ht="23.25" customHeight="1"/>
    <row r="33" spans="3:58" ht="23.25" customHeight="1"/>
    <row r="34" spans="3:58" ht="23.25" customHeight="1"/>
    <row r="35" spans="3:58" ht="23.25" customHeight="1"/>
    <row r="41" spans="3:58">
      <c r="C41" s="54" t="s">
        <v>331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X41" s="54" t="s">
        <v>332</v>
      </c>
    </row>
    <row r="42" spans="3:58">
      <c r="D42" s="8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</row>
    <row r="43" spans="3:58">
      <c r="D43" s="8"/>
      <c r="E43" s="79"/>
      <c r="F43" s="79"/>
      <c r="G43" s="17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79"/>
      <c r="T43" s="8"/>
      <c r="V43" s="8"/>
      <c r="W43" s="8"/>
      <c r="X43" s="8"/>
      <c r="Y43" s="8">
        <v>0</v>
      </c>
      <c r="Z43" s="8">
        <v>1</v>
      </c>
      <c r="AA43" s="8">
        <v>2</v>
      </c>
      <c r="AB43" s="8">
        <v>3</v>
      </c>
      <c r="AC43" s="8">
        <v>4</v>
      </c>
      <c r="AD43" s="8">
        <v>5</v>
      </c>
      <c r="AE43" s="8">
        <v>6</v>
      </c>
      <c r="AF43" s="8">
        <v>7</v>
      </c>
      <c r="AG43" s="8">
        <v>8</v>
      </c>
      <c r="AH43" s="8">
        <v>9</v>
      </c>
      <c r="AI43" s="8">
        <v>10</v>
      </c>
      <c r="AJ43" s="8">
        <v>11</v>
      </c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</row>
    <row r="44" spans="3:58">
      <c r="D44" s="8"/>
      <c r="E44" s="79"/>
      <c r="F44" s="174"/>
      <c r="G44" s="79"/>
      <c r="H44" s="173"/>
      <c r="I44" s="2"/>
      <c r="J44" s="2"/>
      <c r="K44" s="2"/>
      <c r="L44" s="2"/>
      <c r="M44" s="2"/>
      <c r="N44" s="2"/>
      <c r="O44" s="2"/>
      <c r="P44" s="2"/>
      <c r="Q44" s="2"/>
      <c r="R44" s="2"/>
      <c r="S44" s="79"/>
      <c r="T44" s="8"/>
      <c r="V44" s="8"/>
      <c r="W44" s="8"/>
      <c r="X44" s="8">
        <v>0</v>
      </c>
      <c r="Y44" s="2">
        <v>1</v>
      </c>
      <c r="Z44" s="2">
        <v>2</v>
      </c>
      <c r="AA44" s="2">
        <v>3</v>
      </c>
      <c r="AB44" s="2">
        <v>4</v>
      </c>
      <c r="AC44" s="2">
        <v>5</v>
      </c>
      <c r="AD44" s="2">
        <v>6</v>
      </c>
      <c r="AE44" s="2">
        <v>7</v>
      </c>
      <c r="AF44" s="2">
        <v>8</v>
      </c>
      <c r="AG44" s="2"/>
      <c r="AH44" s="2"/>
      <c r="AI44" s="2"/>
      <c r="AJ44" s="2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</row>
    <row r="45" spans="3:58">
      <c r="D45" s="8"/>
      <c r="E45" s="79"/>
      <c r="F45" s="2"/>
      <c r="G45" s="174"/>
      <c r="H45" s="79"/>
      <c r="I45" s="173"/>
      <c r="J45" s="2"/>
      <c r="K45" s="2"/>
      <c r="L45" s="2"/>
      <c r="M45" s="2"/>
      <c r="N45" s="2"/>
      <c r="O45" s="2"/>
      <c r="P45" s="2"/>
      <c r="Q45" s="2"/>
      <c r="R45" s="2"/>
      <c r="S45" s="79"/>
      <c r="T45" s="8"/>
      <c r="V45" s="8"/>
      <c r="W45" s="8"/>
      <c r="X45" s="8">
        <v>1</v>
      </c>
      <c r="Y45" s="2">
        <v>2</v>
      </c>
      <c r="Z45" s="2"/>
      <c r="AA45" s="2"/>
      <c r="AB45" s="2"/>
      <c r="AC45" s="2"/>
      <c r="AD45" s="2"/>
      <c r="AE45" s="2"/>
      <c r="AF45" s="2">
        <v>9</v>
      </c>
      <c r="AG45" s="2"/>
      <c r="AH45" s="2"/>
      <c r="AI45" s="2"/>
      <c r="AJ45" s="2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</row>
    <row r="46" spans="3:58">
      <c r="D46" s="8"/>
      <c r="E46" s="79"/>
      <c r="F46" s="2"/>
      <c r="G46" s="2"/>
      <c r="H46" s="174"/>
      <c r="I46" s="79"/>
      <c r="J46" s="173"/>
      <c r="K46" s="2"/>
      <c r="L46" s="2"/>
      <c r="M46" s="2"/>
      <c r="N46" s="2"/>
      <c r="O46" s="2"/>
      <c r="P46" s="2"/>
      <c r="Q46" s="2"/>
      <c r="R46" s="2"/>
      <c r="S46" s="79"/>
      <c r="T46" s="8"/>
      <c r="V46" s="8"/>
      <c r="W46" s="8"/>
      <c r="X46" s="8">
        <v>2</v>
      </c>
      <c r="Y46" s="2">
        <v>3</v>
      </c>
      <c r="Z46" s="175"/>
      <c r="AA46" s="175"/>
      <c r="AB46" s="175"/>
      <c r="AC46" s="175"/>
      <c r="AD46" s="175"/>
      <c r="AE46" s="2"/>
      <c r="AF46" s="2">
        <v>10</v>
      </c>
      <c r="AG46" s="2"/>
      <c r="AH46" s="2"/>
      <c r="AI46" s="2"/>
      <c r="AJ46" s="2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</row>
    <row r="47" spans="3:58">
      <c r="D47" s="8"/>
      <c r="E47" s="79"/>
      <c r="F47" s="2"/>
      <c r="G47" s="2"/>
      <c r="H47" s="2"/>
      <c r="I47" s="174"/>
      <c r="J47" s="79"/>
      <c r="K47" s="173"/>
      <c r="L47" s="2"/>
      <c r="M47" s="2"/>
      <c r="N47" s="2"/>
      <c r="O47" s="2"/>
      <c r="P47" s="2"/>
      <c r="Q47" s="2"/>
      <c r="R47" s="2"/>
      <c r="S47" s="79"/>
      <c r="T47" s="8"/>
      <c r="V47" s="8"/>
      <c r="W47" s="8"/>
      <c r="X47" s="8">
        <v>3</v>
      </c>
      <c r="Y47" s="2">
        <v>4</v>
      </c>
      <c r="Z47" s="175"/>
      <c r="AA47" s="2"/>
      <c r="AB47" s="2"/>
      <c r="AC47" s="2"/>
      <c r="AD47" s="175"/>
      <c r="AE47" s="2"/>
      <c r="AF47" s="2">
        <v>11</v>
      </c>
      <c r="AG47" s="2"/>
      <c r="AH47" s="2"/>
      <c r="AI47" s="2"/>
      <c r="AJ47" s="2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</row>
    <row r="48" spans="3:58">
      <c r="D48" s="8"/>
      <c r="E48" s="79"/>
      <c r="F48" s="2"/>
      <c r="G48" s="2"/>
      <c r="H48" s="2"/>
      <c r="I48" s="2"/>
      <c r="J48" s="174"/>
      <c r="K48" s="79"/>
      <c r="L48" s="173"/>
      <c r="M48" s="2"/>
      <c r="N48" s="2"/>
      <c r="O48" s="2"/>
      <c r="P48" s="2"/>
      <c r="Q48" s="2"/>
      <c r="R48" s="2"/>
      <c r="S48" s="79"/>
      <c r="T48" s="8"/>
      <c r="V48" s="8"/>
      <c r="W48" s="8"/>
      <c r="X48" s="8">
        <v>4</v>
      </c>
      <c r="Y48" s="2">
        <v>5</v>
      </c>
      <c r="Z48" s="175"/>
      <c r="AA48" s="2">
        <v>19</v>
      </c>
      <c r="AB48" s="175"/>
      <c r="AC48" s="2"/>
      <c r="AD48" s="175"/>
      <c r="AE48" s="2"/>
      <c r="AF48" s="2">
        <v>12</v>
      </c>
      <c r="AG48" s="2"/>
      <c r="AH48" s="2"/>
      <c r="AI48" s="2"/>
      <c r="AJ48" s="2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</row>
    <row r="49" spans="4:58">
      <c r="D49" s="8"/>
      <c r="E49" s="79"/>
      <c r="F49" s="2"/>
      <c r="G49" s="2"/>
      <c r="H49" s="2"/>
      <c r="I49" s="2"/>
      <c r="J49" s="2"/>
      <c r="K49" s="174"/>
      <c r="L49" s="79"/>
      <c r="M49" s="173"/>
      <c r="N49" s="2"/>
      <c r="O49" s="2"/>
      <c r="P49" s="2"/>
      <c r="Q49" s="2"/>
      <c r="R49" s="2"/>
      <c r="S49" s="79"/>
      <c r="T49" s="8"/>
      <c r="V49" s="8"/>
      <c r="W49" s="8"/>
      <c r="X49" s="8">
        <v>5</v>
      </c>
      <c r="Y49" s="2">
        <v>6</v>
      </c>
      <c r="Z49" s="175"/>
      <c r="AA49" s="2">
        <v>18</v>
      </c>
      <c r="AB49" s="175"/>
      <c r="AC49" s="2"/>
      <c r="AD49" s="175"/>
      <c r="AE49" s="2"/>
      <c r="AF49" s="2">
        <v>13</v>
      </c>
      <c r="AG49" s="2"/>
      <c r="AH49" s="2"/>
      <c r="AI49" s="2"/>
      <c r="AJ49" s="2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</row>
    <row r="50" spans="4:58">
      <c r="D50" s="8"/>
      <c r="E50" s="79"/>
      <c r="F50" s="2"/>
      <c r="G50" s="2"/>
      <c r="H50" s="2"/>
      <c r="I50" s="2"/>
      <c r="J50" s="2"/>
      <c r="K50" s="2"/>
      <c r="L50" s="174"/>
      <c r="M50" s="79"/>
      <c r="N50" s="173"/>
      <c r="O50" s="2"/>
      <c r="P50" s="2"/>
      <c r="Q50" s="2"/>
      <c r="R50" s="2"/>
      <c r="S50" s="79"/>
      <c r="T50" s="8"/>
      <c r="V50" s="8"/>
      <c r="W50" s="8"/>
      <c r="X50" s="8">
        <v>6</v>
      </c>
      <c r="Y50" s="2">
        <v>7</v>
      </c>
      <c r="Z50" s="175"/>
      <c r="AA50" s="2">
        <v>17</v>
      </c>
      <c r="AB50" s="175"/>
      <c r="AC50" s="2"/>
      <c r="AD50" s="175"/>
      <c r="AE50" s="2"/>
      <c r="AF50" s="2">
        <v>14</v>
      </c>
      <c r="AG50" s="2"/>
      <c r="AH50" s="2"/>
      <c r="AI50" s="2"/>
      <c r="AJ50" s="2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</row>
    <row r="51" spans="4:58">
      <c r="D51" s="8"/>
      <c r="E51" s="79"/>
      <c r="F51" s="2"/>
      <c r="G51" s="2"/>
      <c r="H51" s="2"/>
      <c r="I51" s="2"/>
      <c r="J51" s="2"/>
      <c r="K51" s="2"/>
      <c r="L51" s="2"/>
      <c r="M51" s="174"/>
      <c r="N51" s="79"/>
      <c r="O51" s="173"/>
      <c r="P51" s="2"/>
      <c r="Q51" s="2"/>
      <c r="R51" s="2"/>
      <c r="S51" s="79"/>
      <c r="T51" s="8"/>
      <c r="V51" s="8"/>
      <c r="W51" s="8"/>
      <c r="X51" s="8">
        <v>7</v>
      </c>
      <c r="Y51" s="2">
        <v>8</v>
      </c>
      <c r="Z51" s="175"/>
      <c r="AA51" s="2">
        <v>16</v>
      </c>
      <c r="AB51" s="175"/>
      <c r="AC51" s="2"/>
      <c r="AD51" s="175"/>
      <c r="AE51" s="2"/>
      <c r="AF51" s="2">
        <v>15</v>
      </c>
      <c r="AG51" s="2"/>
      <c r="AH51" s="2"/>
      <c r="AI51" s="2"/>
      <c r="AJ51" s="2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</row>
    <row r="52" spans="4:58">
      <c r="D52" s="8"/>
      <c r="E52" s="79"/>
      <c r="F52" s="2"/>
      <c r="G52" s="2"/>
      <c r="H52" s="2"/>
      <c r="I52" s="2"/>
      <c r="J52" s="2"/>
      <c r="K52" s="2"/>
      <c r="L52" s="2"/>
      <c r="M52" s="2"/>
      <c r="N52" s="174"/>
      <c r="O52" s="79"/>
      <c r="P52" s="173"/>
      <c r="Q52" s="2"/>
      <c r="R52" s="2"/>
      <c r="S52" s="79"/>
      <c r="T52" s="8"/>
      <c r="V52" s="8"/>
      <c r="W52" s="8"/>
      <c r="X52" s="8">
        <v>8</v>
      </c>
      <c r="Y52" s="2">
        <v>9</v>
      </c>
      <c r="Z52" s="175"/>
      <c r="AA52" s="2">
        <v>15</v>
      </c>
      <c r="AB52" s="175"/>
      <c r="AC52" s="2"/>
      <c r="AD52" s="175"/>
      <c r="AE52" s="2"/>
      <c r="AF52" s="2">
        <v>16</v>
      </c>
      <c r="AG52" s="2"/>
      <c r="AH52" s="2"/>
      <c r="AI52" s="2"/>
      <c r="AJ52" s="2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</row>
    <row r="53" spans="4:58">
      <c r="D53" s="8"/>
      <c r="E53" s="79"/>
      <c r="F53" s="2"/>
      <c r="G53" s="2"/>
      <c r="H53" s="2"/>
      <c r="I53" s="2"/>
      <c r="J53" s="2"/>
      <c r="K53" s="2"/>
      <c r="L53" s="2"/>
      <c r="M53" s="2"/>
      <c r="N53" s="2"/>
      <c r="O53" s="174"/>
      <c r="P53" s="79"/>
      <c r="Q53" s="173"/>
      <c r="R53" s="2"/>
      <c r="S53" s="79"/>
      <c r="T53" s="8"/>
      <c r="V53" s="8"/>
      <c r="W53" s="8"/>
      <c r="X53" s="8">
        <v>9</v>
      </c>
      <c r="Y53" s="2">
        <v>10</v>
      </c>
      <c r="Z53" s="175"/>
      <c r="AA53" s="2">
        <v>14</v>
      </c>
      <c r="AB53" s="175"/>
      <c r="AC53" s="2"/>
      <c r="AD53" s="2"/>
      <c r="AE53" s="2"/>
      <c r="AF53" s="2">
        <v>17</v>
      </c>
      <c r="AG53" s="2">
        <v>18</v>
      </c>
      <c r="AH53" s="2">
        <v>19</v>
      </c>
      <c r="AI53" s="2"/>
      <c r="AJ53" s="2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</row>
    <row r="54" spans="4:58">
      <c r="D54" s="8"/>
      <c r="E54" s="79"/>
      <c r="F54" s="2"/>
      <c r="G54" s="2"/>
      <c r="H54" s="2"/>
      <c r="I54" s="2"/>
      <c r="J54" s="2"/>
      <c r="K54" s="2"/>
      <c r="L54" s="2"/>
      <c r="M54" s="2"/>
      <c r="N54" s="2"/>
      <c r="O54" s="2"/>
      <c r="P54" s="174"/>
      <c r="Q54" s="79"/>
      <c r="R54" s="173"/>
      <c r="S54" s="79"/>
      <c r="T54" s="8"/>
      <c r="V54" s="8"/>
      <c r="W54" s="8"/>
      <c r="X54" s="8">
        <v>10</v>
      </c>
      <c r="Y54" s="2">
        <v>11</v>
      </c>
      <c r="Z54" s="2">
        <v>12</v>
      </c>
      <c r="AA54" s="2">
        <v>13</v>
      </c>
      <c r="AB54" s="175"/>
      <c r="AC54" s="2"/>
      <c r="AD54" s="2"/>
      <c r="AE54" s="2"/>
      <c r="AF54" s="2"/>
      <c r="AG54" s="2"/>
      <c r="AH54" s="2"/>
      <c r="AI54" s="2"/>
      <c r="AJ54" s="2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</row>
    <row r="55" spans="4:58">
      <c r="D55" s="8"/>
      <c r="E55" s="7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73"/>
      <c r="R55" s="79"/>
      <c r="S55" s="79"/>
      <c r="T55" s="8"/>
      <c r="V55" s="8"/>
      <c r="W55" s="8"/>
      <c r="X55" s="8">
        <v>11</v>
      </c>
      <c r="Y55" s="176"/>
      <c r="Z55" s="176"/>
      <c r="AA55" s="176"/>
      <c r="AB55" s="176"/>
      <c r="AC55" s="2"/>
      <c r="AD55" s="2"/>
      <c r="AE55" s="2"/>
      <c r="AF55" s="2"/>
      <c r="AG55" s="2"/>
      <c r="AH55" s="2"/>
      <c r="AI55" s="2"/>
      <c r="AJ55" s="2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</row>
    <row r="56" spans="4:58">
      <c r="D56" s="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177"/>
      <c r="T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</row>
    <row r="57" spans="4:58"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</row>
    <row r="59" spans="4:58">
      <c r="D59" s="6" t="s">
        <v>333</v>
      </c>
    </row>
    <row r="60" spans="4:58">
      <c r="D60" s="8"/>
      <c r="E60" s="8">
        <v>0</v>
      </c>
      <c r="F60" s="8">
        <v>1</v>
      </c>
      <c r="G60" s="8">
        <v>2</v>
      </c>
      <c r="H60" s="8">
        <v>3</v>
      </c>
      <c r="I60" s="8">
        <v>4</v>
      </c>
      <c r="J60" s="8">
        <v>5</v>
      </c>
      <c r="K60" s="8">
        <v>6</v>
      </c>
      <c r="L60" s="8">
        <v>7</v>
      </c>
    </row>
    <row r="61" spans="4:58">
      <c r="D61" s="8">
        <v>0</v>
      </c>
      <c r="E61" s="2">
        <v>1</v>
      </c>
      <c r="F61" s="2">
        <v>1</v>
      </c>
      <c r="G61" s="2"/>
      <c r="H61" s="2"/>
      <c r="I61" s="2"/>
      <c r="J61" s="2"/>
      <c r="K61" s="2"/>
      <c r="L61" s="2"/>
    </row>
    <row r="62" spans="4:58">
      <c r="D62" s="8">
        <v>1</v>
      </c>
      <c r="E62" s="2">
        <v>1</v>
      </c>
      <c r="F62" s="2">
        <v>1</v>
      </c>
      <c r="G62" s="2">
        <v>1</v>
      </c>
      <c r="H62" s="2"/>
      <c r="I62" s="2"/>
      <c r="J62" s="2"/>
      <c r="K62" s="2"/>
      <c r="L62" s="2"/>
    </row>
    <row r="63" spans="4:58">
      <c r="D63" s="8">
        <v>2</v>
      </c>
      <c r="E63" s="2"/>
      <c r="F63" s="2">
        <v>1</v>
      </c>
      <c r="G63" s="2">
        <v>1</v>
      </c>
      <c r="H63" s="2">
        <v>1</v>
      </c>
      <c r="I63" s="2"/>
      <c r="J63" s="2"/>
      <c r="K63" s="2"/>
      <c r="L63" s="2"/>
    </row>
    <row r="64" spans="4:58">
      <c r="D64" s="8">
        <v>3</v>
      </c>
      <c r="E64" s="2"/>
      <c r="F64" s="2"/>
      <c r="G64" s="2">
        <v>1</v>
      </c>
      <c r="H64" s="2">
        <v>1</v>
      </c>
      <c r="I64" s="2"/>
      <c r="J64" s="2"/>
      <c r="K64" s="2"/>
      <c r="L64" s="2"/>
    </row>
    <row r="65" spans="4:12">
      <c r="D65" s="8">
        <v>4</v>
      </c>
      <c r="E65" s="2"/>
      <c r="F65" s="2"/>
      <c r="G65" s="2"/>
      <c r="H65" s="2"/>
      <c r="I65" s="2"/>
      <c r="J65" s="2"/>
      <c r="K65" s="2"/>
      <c r="L65" s="2"/>
    </row>
    <row r="66" spans="4:12">
      <c r="D66" s="8">
        <v>5</v>
      </c>
      <c r="E66" s="2"/>
      <c r="F66" s="2"/>
      <c r="G66" s="2"/>
      <c r="H66" s="2"/>
      <c r="I66" s="2"/>
      <c r="J66" s="2"/>
      <c r="K66" s="2"/>
      <c r="L66" s="2"/>
    </row>
    <row r="67" spans="4:12">
      <c r="D67" s="8">
        <v>6</v>
      </c>
      <c r="E67" s="2"/>
      <c r="F67" s="2"/>
      <c r="G67" s="2"/>
      <c r="H67" s="2"/>
      <c r="I67" s="2"/>
      <c r="J67" s="2"/>
      <c r="K67" s="2"/>
      <c r="L67" s="2"/>
    </row>
    <row r="68" spans="4:12">
      <c r="D68" s="8">
        <v>7</v>
      </c>
      <c r="E68" s="2"/>
      <c r="F68" s="2"/>
      <c r="G68" s="2"/>
      <c r="H68" s="2"/>
      <c r="I68" s="2"/>
      <c r="J68" s="2"/>
      <c r="K68" s="2"/>
      <c r="L68" s="2"/>
    </row>
  </sheetData>
  <phoneticPr fontId="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8AD3-45D7-4FF3-BCDD-A79644637D81}">
  <dimension ref="B17:R46"/>
  <sheetViews>
    <sheetView workbookViewId="0">
      <selection sqref="A1:XFD1048576"/>
    </sheetView>
  </sheetViews>
  <sheetFormatPr baseColWidth="10" defaultColWidth="4.5" defaultRowHeight="17"/>
  <cols>
    <col min="1" max="1" width="4.5" style="8"/>
    <col min="2" max="2" width="6.5" style="8" customWidth="1"/>
    <col min="3" max="16384" width="4.5" style="8"/>
  </cols>
  <sheetData>
    <row r="17" spans="2:18">
      <c r="B17" s="8" t="s">
        <v>72</v>
      </c>
      <c r="C17" s="8">
        <v>8</v>
      </c>
    </row>
    <row r="19" spans="2:18">
      <c r="B19" s="8" t="s">
        <v>122</v>
      </c>
      <c r="C19" s="21">
        <v>0</v>
      </c>
      <c r="D19" s="21">
        <v>1</v>
      </c>
      <c r="E19" s="21">
        <v>2</v>
      </c>
      <c r="F19" s="21">
        <v>3</v>
      </c>
      <c r="G19" s="21">
        <v>4</v>
      </c>
      <c r="H19" s="21">
        <v>5</v>
      </c>
      <c r="I19" s="21">
        <v>6</v>
      </c>
      <c r="J19" s="21">
        <v>7</v>
      </c>
      <c r="K19" s="21">
        <v>8</v>
      </c>
      <c r="L19" s="21">
        <v>9</v>
      </c>
      <c r="M19" s="21">
        <v>10</v>
      </c>
      <c r="N19" s="21">
        <v>11</v>
      </c>
      <c r="O19" s="21">
        <v>12</v>
      </c>
      <c r="P19" s="21">
        <v>13</v>
      </c>
      <c r="Q19" s="21">
        <v>14</v>
      </c>
      <c r="R19" s="21">
        <v>15</v>
      </c>
    </row>
    <row r="20" spans="2:18">
      <c r="B20" s="8" t="s">
        <v>335</v>
      </c>
      <c r="C20" s="8">
        <v>3</v>
      </c>
      <c r="D20" s="8">
        <v>2</v>
      </c>
      <c r="E20" s="8">
        <v>4</v>
      </c>
      <c r="F20" s="8">
        <v>7</v>
      </c>
      <c r="G20" s="8">
        <v>8</v>
      </c>
      <c r="H20" s="8">
        <v>1</v>
      </c>
      <c r="I20" s="8">
        <v>6</v>
      </c>
      <c r="J20" s="8">
        <v>7</v>
      </c>
      <c r="K20" s="8">
        <v>8</v>
      </c>
      <c r="L20" s="8">
        <v>6</v>
      </c>
      <c r="M20" s="8">
        <v>1</v>
      </c>
      <c r="N20" s="8">
        <v>5</v>
      </c>
      <c r="O20" s="8">
        <v>2</v>
      </c>
      <c r="P20" s="8">
        <v>5</v>
      </c>
      <c r="Q20" s="8">
        <v>3</v>
      </c>
      <c r="R20" s="8">
        <v>4</v>
      </c>
    </row>
    <row r="22" spans="2:18">
      <c r="B22" s="8" t="s">
        <v>25</v>
      </c>
      <c r="C22" s="8" t="s">
        <v>76</v>
      </c>
      <c r="D22" s="21">
        <v>0</v>
      </c>
      <c r="E22" s="21">
        <v>14</v>
      </c>
    </row>
    <row r="23" spans="2:18">
      <c r="D23" s="8">
        <v>3</v>
      </c>
      <c r="E23" s="8">
        <v>3</v>
      </c>
    </row>
    <row r="24" spans="2:18">
      <c r="C24" s="8" t="s">
        <v>336</v>
      </c>
      <c r="D24" s="21">
        <v>1</v>
      </c>
      <c r="E24" s="21">
        <v>2</v>
      </c>
      <c r="F24" s="21">
        <v>12</v>
      </c>
      <c r="G24" s="21">
        <v>15</v>
      </c>
    </row>
    <row r="25" spans="2:18">
      <c r="D25" s="8">
        <v>2</v>
      </c>
      <c r="E25" s="8">
        <v>4</v>
      </c>
      <c r="F25" s="8">
        <v>2</v>
      </c>
      <c r="G25" s="8">
        <v>4</v>
      </c>
    </row>
    <row r="26" spans="2:18">
      <c r="C26" s="8" t="s">
        <v>78</v>
      </c>
      <c r="D26" s="21">
        <v>5</v>
      </c>
      <c r="E26" s="21">
        <v>10</v>
      </c>
      <c r="F26" s="21">
        <v>11</v>
      </c>
      <c r="G26" s="21">
        <v>13</v>
      </c>
    </row>
    <row r="27" spans="2:18">
      <c r="D27" s="8">
        <v>1</v>
      </c>
      <c r="E27" s="8">
        <v>1</v>
      </c>
      <c r="F27" s="8">
        <v>5</v>
      </c>
      <c r="G27" s="8">
        <v>5</v>
      </c>
    </row>
    <row r="28" spans="2:18">
      <c r="C28" s="8" t="s">
        <v>79</v>
      </c>
      <c r="D28" s="21">
        <v>6</v>
      </c>
      <c r="E28" s="21">
        <v>9</v>
      </c>
    </row>
    <row r="29" spans="2:18">
      <c r="D29" s="8">
        <v>6</v>
      </c>
      <c r="E29" s="8">
        <v>6</v>
      </c>
    </row>
    <row r="30" spans="2:18">
      <c r="C30" s="8" t="s">
        <v>80</v>
      </c>
      <c r="D30" s="21">
        <v>3</v>
      </c>
      <c r="E30" s="21">
        <v>7</v>
      </c>
    </row>
    <row r="31" spans="2:18">
      <c r="D31" s="8">
        <v>7</v>
      </c>
      <c r="E31" s="8">
        <v>7</v>
      </c>
    </row>
    <row r="32" spans="2:18">
      <c r="C32" s="8" t="s">
        <v>81</v>
      </c>
      <c r="D32" s="21">
        <v>4</v>
      </c>
      <c r="E32" s="21">
        <v>8</v>
      </c>
    </row>
    <row r="33" spans="2:12">
      <c r="D33" s="8">
        <v>8</v>
      </c>
      <c r="E33" s="8">
        <v>8</v>
      </c>
    </row>
    <row r="34" spans="2:12">
      <c r="C34" s="8" t="s">
        <v>82</v>
      </c>
    </row>
    <row r="36" spans="2:12">
      <c r="C36" s="8" t="s">
        <v>83</v>
      </c>
    </row>
    <row r="45" spans="2:12">
      <c r="B45" s="8" t="s">
        <v>122</v>
      </c>
      <c r="C45" s="21">
        <v>0</v>
      </c>
      <c r="D45" s="21">
        <v>1</v>
      </c>
      <c r="E45" s="21">
        <v>2</v>
      </c>
      <c r="F45" s="21">
        <v>3</v>
      </c>
      <c r="G45" s="21">
        <v>4</v>
      </c>
      <c r="H45" s="21">
        <v>5</v>
      </c>
      <c r="I45" s="21">
        <v>6</v>
      </c>
      <c r="J45" s="21">
        <v>7</v>
      </c>
      <c r="K45" s="21">
        <v>8</v>
      </c>
      <c r="L45" s="21">
        <v>9</v>
      </c>
    </row>
    <row r="46" spans="2:12">
      <c r="B46" s="8" t="s">
        <v>337</v>
      </c>
      <c r="C46" s="8">
        <v>3</v>
      </c>
      <c r="D46" s="8">
        <v>3</v>
      </c>
      <c r="E46" s="8">
        <v>1</v>
      </c>
      <c r="F46" s="8">
        <v>1</v>
      </c>
      <c r="G46" s="8">
        <v>2</v>
      </c>
      <c r="H46" s="8">
        <v>2</v>
      </c>
      <c r="I46" s="8">
        <v>4</v>
      </c>
      <c r="J46" s="8">
        <v>4</v>
      </c>
      <c r="K46" s="8">
        <v>5</v>
      </c>
      <c r="L46" s="8">
        <v>5</v>
      </c>
    </row>
  </sheetData>
  <phoneticPr fontId="2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FA6B-2EF6-46D4-B0A1-B36CE5D199BF}">
  <dimension ref="A1"/>
  <sheetViews>
    <sheetView workbookViewId="0">
      <selection sqref="A1:XFD1048576"/>
    </sheetView>
  </sheetViews>
  <sheetFormatPr baseColWidth="10" defaultColWidth="8.83203125" defaultRowHeight="17"/>
  <sheetData/>
  <phoneticPr fontId="2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5699-9E45-40EA-9E6A-7D585EAE93C0}">
  <dimension ref="A1:AF51"/>
  <sheetViews>
    <sheetView workbookViewId="0">
      <selection sqref="A1:XFD1048576"/>
    </sheetView>
  </sheetViews>
  <sheetFormatPr baseColWidth="10" defaultColWidth="8.83203125" defaultRowHeight="17"/>
  <cols>
    <col min="2" max="21" width="5" customWidth="1"/>
  </cols>
  <sheetData>
    <row r="1" spans="1:3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t="18" thickBot="1">
      <c r="A6" s="8"/>
      <c r="B6" s="21">
        <v>0</v>
      </c>
      <c r="C6" s="21">
        <v>1</v>
      </c>
      <c r="D6" s="21">
        <v>2</v>
      </c>
      <c r="E6" s="21">
        <v>3</v>
      </c>
      <c r="F6" s="21">
        <v>4</v>
      </c>
      <c r="G6" s="21">
        <v>5</v>
      </c>
      <c r="H6" s="21">
        <v>6</v>
      </c>
      <c r="I6" s="21">
        <v>7</v>
      </c>
      <c r="J6" s="21">
        <v>8</v>
      </c>
      <c r="K6" s="21">
        <v>9</v>
      </c>
      <c r="L6" s="21">
        <v>10</v>
      </c>
      <c r="M6" s="21">
        <v>11</v>
      </c>
      <c r="N6" s="21">
        <v>12</v>
      </c>
      <c r="O6" s="21">
        <v>13</v>
      </c>
      <c r="P6" s="21">
        <v>14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32" ht="18" thickBot="1">
      <c r="A7" s="8"/>
      <c r="B7" s="179">
        <v>1</v>
      </c>
      <c r="C7" s="180">
        <v>2</v>
      </c>
      <c r="D7" s="181">
        <v>2</v>
      </c>
      <c r="E7" s="182">
        <v>3</v>
      </c>
      <c r="F7" s="183">
        <v>3</v>
      </c>
      <c r="G7" s="183">
        <v>3</v>
      </c>
      <c r="H7" s="184">
        <v>3</v>
      </c>
      <c r="I7" s="185">
        <v>4</v>
      </c>
      <c r="J7" s="186">
        <v>4</v>
      </c>
      <c r="K7" s="186">
        <v>4</v>
      </c>
      <c r="L7" s="186">
        <v>4</v>
      </c>
      <c r="M7" s="186">
        <v>4</v>
      </c>
      <c r="N7" s="186">
        <v>4</v>
      </c>
      <c r="O7" s="186">
        <v>4</v>
      </c>
      <c r="P7" s="187">
        <v>4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3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>
      <c r="A9" s="8"/>
      <c r="B9" s="8" t="s">
        <v>338</v>
      </c>
      <c r="C9" s="8" t="s">
        <v>339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32">
      <c r="A10" s="8"/>
      <c r="B10" s="8">
        <v>1</v>
      </c>
      <c r="C10" s="8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32">
      <c r="A11" s="8"/>
      <c r="B11" s="8">
        <v>2</v>
      </c>
      <c r="C11" s="8">
        <v>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2">
      <c r="A12" s="8"/>
      <c r="B12" s="8">
        <v>3</v>
      </c>
      <c r="C12" s="8">
        <v>4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spans="1:32">
      <c r="A13" s="8"/>
      <c r="B13" s="8">
        <v>4</v>
      </c>
      <c r="C13" s="8">
        <v>8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 t="s">
        <v>340</v>
      </c>
      <c r="X15" s="8" t="s">
        <v>341</v>
      </c>
      <c r="Y15" s="8" t="s">
        <v>342</v>
      </c>
      <c r="Z15" s="8"/>
      <c r="AA15" s="8"/>
      <c r="AB15" s="8"/>
      <c r="AC15" s="8"/>
      <c r="AD15" s="8"/>
      <c r="AE15" s="8"/>
      <c r="AF15" s="8"/>
    </row>
    <row r="16" spans="1:3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>
        <v>1</v>
      </c>
      <c r="X16" s="8">
        <v>1</v>
      </c>
      <c r="Y16" s="8">
        <v>1</v>
      </c>
      <c r="Z16" s="8"/>
      <c r="AA16" s="8"/>
      <c r="AB16" s="8"/>
      <c r="AC16" s="8"/>
      <c r="AD16" s="8"/>
      <c r="AE16" s="8"/>
      <c r="AF16" s="8"/>
    </row>
    <row r="17" spans="1:3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2</v>
      </c>
      <c r="X17" s="8">
        <v>2</v>
      </c>
      <c r="Y17" s="8">
        <f t="shared" ref="Y17:Y31" si="0">Y16+X17</f>
        <v>3</v>
      </c>
      <c r="Z17" s="8"/>
      <c r="AA17" s="8"/>
      <c r="AB17" s="8"/>
      <c r="AC17" s="8"/>
      <c r="AD17" s="8"/>
      <c r="AE17" s="8"/>
      <c r="AF17" s="8"/>
    </row>
    <row r="18" spans="1:3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3</v>
      </c>
      <c r="X18" s="8">
        <v>4</v>
      </c>
      <c r="Y18" s="8">
        <f t="shared" si="0"/>
        <v>7</v>
      </c>
      <c r="Z18" s="8"/>
      <c r="AA18" s="8"/>
      <c r="AB18" s="8"/>
      <c r="AC18" s="8"/>
      <c r="AD18" s="8"/>
      <c r="AE18" s="8"/>
      <c r="AF18" s="8"/>
    </row>
    <row r="19" spans="1:3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4</v>
      </c>
      <c r="X19" s="8">
        <f t="shared" ref="X19:X31" si="1">X18*2</f>
        <v>8</v>
      </c>
      <c r="Y19" s="8">
        <f t="shared" si="0"/>
        <v>15</v>
      </c>
      <c r="Z19" s="8"/>
      <c r="AA19" s="8"/>
      <c r="AB19" s="8"/>
      <c r="AC19" s="8"/>
      <c r="AD19" s="8"/>
      <c r="AE19" s="8"/>
      <c r="AF19" s="8"/>
    </row>
    <row r="20" spans="1:3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 t="s">
        <v>185</v>
      </c>
      <c r="R20" s="8"/>
      <c r="S20" s="8"/>
      <c r="T20" s="8"/>
      <c r="U20" s="8"/>
      <c r="V20" s="8"/>
      <c r="W20" s="8">
        <v>5</v>
      </c>
      <c r="X20" s="8">
        <f t="shared" si="1"/>
        <v>16</v>
      </c>
      <c r="Y20" s="8">
        <f t="shared" si="0"/>
        <v>31</v>
      </c>
      <c r="Z20" s="8"/>
      <c r="AA20" s="8"/>
      <c r="AB20" s="8"/>
      <c r="AC20" s="8"/>
      <c r="AD20" s="8"/>
      <c r="AE20" s="8"/>
      <c r="AF20" s="8"/>
    </row>
    <row r="21" spans="1:3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6</v>
      </c>
      <c r="X21" s="8">
        <f t="shared" si="1"/>
        <v>32</v>
      </c>
      <c r="Y21" s="8">
        <f t="shared" si="0"/>
        <v>63</v>
      </c>
      <c r="Z21" s="8"/>
      <c r="AA21" s="8"/>
      <c r="AB21" s="8"/>
      <c r="AC21" s="8"/>
      <c r="AD21" s="8"/>
      <c r="AE21" s="8"/>
      <c r="AF21" s="8"/>
    </row>
    <row r="22" spans="1:3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7</v>
      </c>
      <c r="X22" s="8">
        <f t="shared" si="1"/>
        <v>64</v>
      </c>
      <c r="Y22" s="8">
        <f t="shared" si="0"/>
        <v>127</v>
      </c>
      <c r="Z22" s="8"/>
      <c r="AA22" s="8"/>
      <c r="AB22" s="8"/>
      <c r="AC22" s="8"/>
      <c r="AD22" s="8"/>
      <c r="AE22" s="8"/>
      <c r="AF22" s="8"/>
    </row>
    <row r="23" spans="1:3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8</v>
      </c>
      <c r="X23" s="8">
        <f t="shared" si="1"/>
        <v>128</v>
      </c>
      <c r="Y23" s="8">
        <f t="shared" si="0"/>
        <v>255</v>
      </c>
      <c r="Z23" s="8"/>
      <c r="AA23" s="8"/>
      <c r="AB23" s="8"/>
      <c r="AC23" s="8"/>
      <c r="AD23" s="8"/>
      <c r="AE23" s="8"/>
      <c r="AF23" s="8"/>
    </row>
    <row r="24" spans="1:3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9</v>
      </c>
      <c r="X24" s="8">
        <f t="shared" si="1"/>
        <v>256</v>
      </c>
      <c r="Y24" s="8">
        <f t="shared" si="0"/>
        <v>511</v>
      </c>
      <c r="Z24" s="8"/>
      <c r="AA24" s="8"/>
      <c r="AB24" s="8"/>
      <c r="AC24" s="8"/>
      <c r="AD24" s="8"/>
      <c r="AE24" s="8"/>
      <c r="AF24" s="8"/>
    </row>
    <row r="25" spans="1:3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10</v>
      </c>
      <c r="X25" s="8">
        <f t="shared" si="1"/>
        <v>512</v>
      </c>
      <c r="Y25" s="8">
        <f t="shared" si="0"/>
        <v>1023</v>
      </c>
      <c r="Z25" s="8"/>
      <c r="AA25" s="8"/>
      <c r="AB25" s="8"/>
      <c r="AC25" s="8"/>
      <c r="AD25" s="8"/>
      <c r="AE25" s="8"/>
      <c r="AF25" s="8"/>
    </row>
    <row r="26" spans="1:3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11</v>
      </c>
      <c r="X26" s="8">
        <f t="shared" si="1"/>
        <v>1024</v>
      </c>
      <c r="Y26" s="8">
        <f t="shared" si="0"/>
        <v>2047</v>
      </c>
      <c r="Z26" s="8"/>
      <c r="AA26" s="8"/>
      <c r="AB26" s="8"/>
      <c r="AC26" s="8"/>
      <c r="AD26" s="8"/>
      <c r="AE26" s="8"/>
      <c r="AF26" s="8"/>
    </row>
    <row r="27" spans="1:3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12</v>
      </c>
      <c r="X27" s="8">
        <f t="shared" si="1"/>
        <v>2048</v>
      </c>
      <c r="Y27" s="8">
        <f t="shared" si="0"/>
        <v>4095</v>
      </c>
      <c r="Z27" s="8"/>
      <c r="AA27" s="8"/>
      <c r="AB27" s="8"/>
      <c r="AC27" s="8"/>
      <c r="AD27" s="8"/>
      <c r="AE27" s="8"/>
      <c r="AF27" s="8"/>
    </row>
    <row r="28" spans="1:3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13</v>
      </c>
      <c r="X28" s="8">
        <f t="shared" si="1"/>
        <v>4096</v>
      </c>
      <c r="Y28" s="8">
        <f t="shared" si="0"/>
        <v>8191</v>
      </c>
      <c r="Z28" s="8"/>
      <c r="AA28" s="8"/>
      <c r="AB28" s="8"/>
      <c r="AC28" s="8"/>
      <c r="AD28" s="8"/>
      <c r="AE28" s="8"/>
      <c r="AF28" s="8"/>
    </row>
    <row r="29" spans="1:3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14</v>
      </c>
      <c r="X29" s="8">
        <f t="shared" si="1"/>
        <v>8192</v>
      </c>
      <c r="Y29" s="8">
        <f t="shared" si="0"/>
        <v>16383</v>
      </c>
      <c r="Z29" s="8"/>
      <c r="AA29" s="8"/>
      <c r="AB29" s="8"/>
      <c r="AC29" s="8"/>
      <c r="AD29" s="8"/>
      <c r="AE29" s="8"/>
      <c r="AF29" s="8"/>
    </row>
    <row r="30" spans="1:3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15</v>
      </c>
      <c r="X30" s="8">
        <f t="shared" si="1"/>
        <v>16384</v>
      </c>
      <c r="Y30" s="8">
        <f t="shared" si="0"/>
        <v>32767</v>
      </c>
      <c r="Z30" s="8"/>
      <c r="AA30" s="8"/>
      <c r="AB30" s="8"/>
      <c r="AC30" s="8"/>
      <c r="AD30" s="8"/>
      <c r="AE30" s="8"/>
      <c r="AF30" s="8"/>
    </row>
    <row r="31" spans="1:3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16</v>
      </c>
      <c r="X31" s="8">
        <f t="shared" si="1"/>
        <v>32768</v>
      </c>
      <c r="Y31" s="8">
        <f t="shared" si="0"/>
        <v>65535</v>
      </c>
      <c r="Z31" s="8"/>
      <c r="AA31" s="8"/>
      <c r="AB31" s="8"/>
      <c r="AC31" s="8"/>
      <c r="AD31" s="8"/>
      <c r="AE31" s="8"/>
      <c r="AF31" s="8"/>
    </row>
    <row r="32" spans="1: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spans="1:3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spans="1:3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spans="1:3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spans="1:3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spans="1:3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spans="1:3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1:3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spans="1:3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spans="1:3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spans="1:3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spans="1:3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spans="1:3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spans="1:3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 spans="1:3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spans="1:3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spans="1:3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spans="1:3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spans="1:3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spans="1:3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</sheetData>
  <phoneticPr fontId="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0457-AEF4-4416-8F15-5817CF81D0C1}">
  <dimension ref="C5:AM68"/>
  <sheetViews>
    <sheetView workbookViewId="0">
      <selection sqref="A1:XFD1048576"/>
    </sheetView>
  </sheetViews>
  <sheetFormatPr baseColWidth="10" defaultColWidth="4.5" defaultRowHeight="17"/>
  <cols>
    <col min="1" max="16384" width="4.5" style="54"/>
  </cols>
  <sheetData>
    <row r="5" spans="3:39">
      <c r="H5" s="8"/>
      <c r="I5" s="8"/>
      <c r="J5" s="8"/>
      <c r="K5" s="8"/>
      <c r="L5" s="8"/>
      <c r="M5" s="8"/>
      <c r="N5" s="8"/>
      <c r="O5" s="8"/>
      <c r="P5" s="8"/>
      <c r="Q5" s="8"/>
      <c r="R5" s="8"/>
      <c r="V5" s="8"/>
      <c r="W5" s="8"/>
      <c r="X5" s="8"/>
      <c r="Y5" s="8"/>
      <c r="Z5" s="8"/>
      <c r="AA5" s="8"/>
      <c r="AB5" s="8"/>
      <c r="AC5" s="8"/>
      <c r="AD5" s="8"/>
    </row>
    <row r="6" spans="3:39">
      <c r="H6" s="8"/>
      <c r="I6" s="8"/>
      <c r="J6" s="8"/>
      <c r="K6" s="8"/>
      <c r="L6" s="8"/>
      <c r="M6" s="8"/>
      <c r="N6" s="8"/>
      <c r="O6" s="8"/>
      <c r="P6" s="8"/>
      <c r="Q6" s="8"/>
      <c r="R6" s="8"/>
      <c r="V6" s="8"/>
      <c r="W6" s="8"/>
      <c r="X6" s="8"/>
      <c r="Y6" s="8"/>
      <c r="Z6" s="8"/>
      <c r="AA6" s="8"/>
      <c r="AB6" s="8"/>
      <c r="AC6" s="8"/>
      <c r="AD6" s="8"/>
    </row>
    <row r="7" spans="3:39">
      <c r="H7" s="8"/>
      <c r="I7" s="8"/>
      <c r="J7" s="8"/>
      <c r="W7" s="21">
        <v>0</v>
      </c>
      <c r="X7" s="21">
        <v>1</v>
      </c>
      <c r="Y7" s="21" t="s">
        <v>185</v>
      </c>
      <c r="Z7" s="21">
        <v>49</v>
      </c>
      <c r="AA7" s="21">
        <v>50</v>
      </c>
      <c r="AB7" s="21" t="s">
        <v>185</v>
      </c>
      <c r="AC7" s="21">
        <v>99</v>
      </c>
      <c r="AD7" s="21">
        <v>100</v>
      </c>
      <c r="AE7" s="21" t="s">
        <v>185</v>
      </c>
      <c r="AF7" s="21">
        <v>149</v>
      </c>
      <c r="AG7" s="21">
        <v>150</v>
      </c>
      <c r="AH7" s="21" t="s">
        <v>185</v>
      </c>
      <c r="AI7" s="21">
        <v>198</v>
      </c>
      <c r="AJ7" s="21">
        <v>199</v>
      </c>
    </row>
    <row r="8" spans="3:39">
      <c r="H8" s="8"/>
      <c r="I8" s="8"/>
      <c r="J8" s="8"/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</row>
    <row r="9" spans="3:39"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3:39">
      <c r="M10" s="21">
        <v>0</v>
      </c>
      <c r="N10" s="21">
        <v>1</v>
      </c>
      <c r="O10" s="21" t="s">
        <v>185</v>
      </c>
      <c r="P10" s="21">
        <v>49</v>
      </c>
      <c r="Q10" s="21">
        <v>50</v>
      </c>
      <c r="R10" s="21" t="s">
        <v>185</v>
      </c>
      <c r="S10" s="21">
        <v>99</v>
      </c>
      <c r="T10" s="21">
        <v>100</v>
      </c>
      <c r="U10" s="21" t="s">
        <v>185</v>
      </c>
      <c r="V10" s="21">
        <v>149</v>
      </c>
      <c r="W10" s="21">
        <v>150</v>
      </c>
      <c r="X10" s="21" t="s">
        <v>185</v>
      </c>
      <c r="Y10" s="21">
        <v>198</v>
      </c>
      <c r="Z10" s="21">
        <v>199</v>
      </c>
    </row>
    <row r="11" spans="3:39">
      <c r="H11" s="8"/>
      <c r="I11" s="8"/>
      <c r="J11" s="8"/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</row>
    <row r="12" spans="3:39"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3:39">
      <c r="H13" s="8"/>
      <c r="I13" s="8"/>
      <c r="J13" s="8"/>
      <c r="AA13" s="8"/>
    </row>
    <row r="14" spans="3:39">
      <c r="C14" s="21">
        <v>0</v>
      </c>
      <c r="D14" s="21">
        <v>1</v>
      </c>
      <c r="E14" s="21" t="s">
        <v>185</v>
      </c>
      <c r="F14" s="21">
        <v>49</v>
      </c>
      <c r="G14" s="21">
        <v>50</v>
      </c>
      <c r="H14" s="21" t="s">
        <v>185</v>
      </c>
      <c r="I14" s="21">
        <v>99</v>
      </c>
      <c r="J14" s="21">
        <v>100</v>
      </c>
      <c r="K14" s="21" t="s">
        <v>185</v>
      </c>
      <c r="L14" s="21">
        <v>149</v>
      </c>
      <c r="M14" s="21">
        <v>150</v>
      </c>
      <c r="N14" s="21" t="s">
        <v>185</v>
      </c>
      <c r="O14" s="21">
        <v>198</v>
      </c>
      <c r="P14" s="21">
        <v>199</v>
      </c>
      <c r="Z14" s="21">
        <v>0</v>
      </c>
      <c r="AA14" s="21">
        <v>1</v>
      </c>
      <c r="AB14" s="21" t="s">
        <v>185</v>
      </c>
      <c r="AC14" s="21">
        <v>49</v>
      </c>
      <c r="AD14" s="21">
        <v>50</v>
      </c>
      <c r="AE14" s="21" t="s">
        <v>185</v>
      </c>
      <c r="AF14" s="21">
        <v>99</v>
      </c>
      <c r="AG14" s="21">
        <v>100</v>
      </c>
      <c r="AH14" s="21" t="s">
        <v>185</v>
      </c>
      <c r="AI14" s="21">
        <v>149</v>
      </c>
      <c r="AJ14" s="21">
        <v>150</v>
      </c>
      <c r="AK14" s="21" t="s">
        <v>185</v>
      </c>
      <c r="AL14" s="21">
        <v>198</v>
      </c>
      <c r="AM14" s="21">
        <v>199</v>
      </c>
    </row>
    <row r="15" spans="3:39">
      <c r="C15" s="2">
        <v>1</v>
      </c>
      <c r="D15" s="2">
        <v>1</v>
      </c>
      <c r="E15" s="2">
        <v>1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Z15" s="2"/>
      <c r="AA15" s="2"/>
      <c r="AB15" s="2"/>
      <c r="AC15" s="2"/>
      <c r="AD15" s="2"/>
      <c r="AE15" s="2"/>
      <c r="AF15" s="2"/>
      <c r="AG15" s="2">
        <v>1</v>
      </c>
      <c r="AH15" s="2">
        <v>1</v>
      </c>
      <c r="AI15" s="2">
        <v>1</v>
      </c>
      <c r="AJ15" s="2"/>
      <c r="AK15" s="2"/>
      <c r="AL15" s="2"/>
      <c r="AM15" s="2"/>
    </row>
    <row r="16" spans="3:39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3:38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3:38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3:38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3:38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45" spans="4:19">
      <c r="E45" s="8"/>
      <c r="F45" s="21"/>
      <c r="G45" s="21"/>
      <c r="H45" s="21"/>
      <c r="I45" s="21"/>
      <c r="J45" s="21"/>
      <c r="K45" s="21"/>
      <c r="L45" s="21"/>
      <c r="M45" s="21"/>
      <c r="N45" s="8"/>
      <c r="O45" s="8"/>
      <c r="P45" s="8"/>
      <c r="Q45" s="8"/>
      <c r="R45" s="8"/>
      <c r="S45" s="8"/>
    </row>
    <row r="46" spans="4:19">
      <c r="E46" s="8"/>
      <c r="F46" s="21">
        <v>0</v>
      </c>
      <c r="G46" s="21">
        <v>1</v>
      </c>
      <c r="H46" s="21">
        <v>2</v>
      </c>
      <c r="I46" s="21">
        <v>3</v>
      </c>
      <c r="J46" s="21">
        <v>4</v>
      </c>
      <c r="K46" s="21">
        <v>5</v>
      </c>
      <c r="L46" s="21">
        <v>6</v>
      </c>
      <c r="M46" s="21">
        <v>7</v>
      </c>
      <c r="N46" s="8"/>
      <c r="O46" s="8"/>
      <c r="P46" s="8"/>
      <c r="Q46" s="8"/>
      <c r="R46" s="8"/>
      <c r="S46" s="8"/>
    </row>
    <row r="47" spans="4:19">
      <c r="D47" s="8" t="s">
        <v>343</v>
      </c>
      <c r="F47" s="42">
        <v>7</v>
      </c>
      <c r="G47" s="42">
        <v>2</v>
      </c>
      <c r="H47" s="42">
        <v>3</v>
      </c>
      <c r="I47" s="42">
        <v>8</v>
      </c>
      <c r="J47" s="42">
        <v>5</v>
      </c>
      <c r="K47" s="42">
        <v>4</v>
      </c>
      <c r="L47" s="42">
        <v>1</v>
      </c>
      <c r="M47" s="42">
        <v>6</v>
      </c>
      <c r="N47" s="8"/>
      <c r="O47" s="8"/>
      <c r="P47" s="8"/>
      <c r="Q47" s="8"/>
      <c r="R47" s="8"/>
      <c r="S47" s="8"/>
    </row>
    <row r="48" spans="4:19"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4:19"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4:19">
      <c r="D50" s="8" t="s">
        <v>344</v>
      </c>
      <c r="F50" s="2">
        <v>1</v>
      </c>
      <c r="G50" s="4">
        <v>2</v>
      </c>
      <c r="H50" s="4">
        <v>3</v>
      </c>
      <c r="I50" s="2">
        <v>4</v>
      </c>
      <c r="J50" s="4">
        <v>5</v>
      </c>
      <c r="K50" s="2">
        <v>6</v>
      </c>
      <c r="L50" s="2">
        <v>7</v>
      </c>
      <c r="M50" s="2">
        <v>8</v>
      </c>
      <c r="N50" s="8"/>
      <c r="O50" s="8"/>
      <c r="P50" s="8"/>
      <c r="Q50" s="8"/>
      <c r="R50" s="8"/>
      <c r="S50" s="8"/>
    </row>
    <row r="51" spans="4:19"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4:19">
      <c r="N52" s="8"/>
      <c r="O52" s="8"/>
      <c r="P52" s="8"/>
      <c r="Q52" s="8"/>
      <c r="R52" s="8"/>
      <c r="S52" s="8"/>
    </row>
    <row r="53" spans="4:19">
      <c r="D53" s="8" t="s">
        <v>345</v>
      </c>
      <c r="F53" s="2">
        <v>1</v>
      </c>
      <c r="G53" s="188">
        <v>0</v>
      </c>
      <c r="H53" s="188">
        <v>0</v>
      </c>
      <c r="I53" s="2">
        <v>4</v>
      </c>
      <c r="J53" s="188">
        <v>0</v>
      </c>
      <c r="K53" s="2">
        <v>6</v>
      </c>
      <c r="L53" s="2">
        <v>7</v>
      </c>
      <c r="M53" s="2">
        <v>8</v>
      </c>
      <c r="N53" s="8"/>
      <c r="O53" s="8"/>
      <c r="P53" s="8"/>
      <c r="Q53" s="8"/>
      <c r="R53" s="8"/>
      <c r="S53" s="8"/>
    </row>
    <row r="55" spans="4:19">
      <c r="D55" s="8" t="s">
        <v>345</v>
      </c>
      <c r="F55" s="2">
        <v>4</v>
      </c>
      <c r="G55" s="2">
        <v>0</v>
      </c>
      <c r="H55" s="2">
        <v>0</v>
      </c>
      <c r="I55" s="2">
        <v>6</v>
      </c>
      <c r="J55" s="2">
        <v>0</v>
      </c>
      <c r="K55" s="2">
        <v>7</v>
      </c>
      <c r="L55" s="2">
        <v>8</v>
      </c>
      <c r="M55" s="2">
        <v>1</v>
      </c>
    </row>
    <row r="58" spans="4:19">
      <c r="D58" s="8" t="s">
        <v>345</v>
      </c>
      <c r="F58" s="2">
        <v>4</v>
      </c>
      <c r="G58" s="2">
        <v>0</v>
      </c>
      <c r="H58" s="2">
        <v>0</v>
      </c>
      <c r="I58" s="2">
        <v>6</v>
      </c>
      <c r="J58" s="2">
        <v>0</v>
      </c>
      <c r="K58" s="2">
        <v>7</v>
      </c>
      <c r="L58" s="2">
        <v>8</v>
      </c>
      <c r="M58" s="2">
        <v>1</v>
      </c>
    </row>
    <row r="60" spans="4:19">
      <c r="D60" s="8" t="s">
        <v>345</v>
      </c>
      <c r="F60" s="2">
        <v>6</v>
      </c>
      <c r="G60" s="2">
        <v>0</v>
      </c>
      <c r="H60" s="2">
        <v>0</v>
      </c>
      <c r="I60" s="2">
        <v>7</v>
      </c>
      <c r="J60" s="2">
        <v>0</v>
      </c>
      <c r="K60" s="2">
        <v>8</v>
      </c>
      <c r="L60" s="4">
        <v>1</v>
      </c>
      <c r="M60" s="2">
        <v>4</v>
      </c>
    </row>
    <row r="63" spans="4:19">
      <c r="D63" s="8" t="s">
        <v>345</v>
      </c>
      <c r="F63" s="2">
        <v>6</v>
      </c>
      <c r="G63" s="2">
        <v>0</v>
      </c>
      <c r="H63" s="2">
        <v>0</v>
      </c>
      <c r="I63" s="2">
        <v>7</v>
      </c>
      <c r="J63" s="2">
        <v>0</v>
      </c>
      <c r="K63" s="2">
        <v>8</v>
      </c>
      <c r="L63" s="188">
        <v>0</v>
      </c>
      <c r="M63" s="2">
        <v>4</v>
      </c>
    </row>
    <row r="65" spans="4:13">
      <c r="D65" s="8" t="s">
        <v>345</v>
      </c>
      <c r="F65" s="4">
        <v>7</v>
      </c>
      <c r="G65" s="2">
        <v>0</v>
      </c>
      <c r="H65" s="2">
        <v>0</v>
      </c>
      <c r="I65" s="4">
        <v>8</v>
      </c>
      <c r="J65" s="2">
        <v>0</v>
      </c>
      <c r="K65" s="4">
        <v>4</v>
      </c>
      <c r="L65" s="2">
        <v>0</v>
      </c>
      <c r="M65" s="4">
        <v>6</v>
      </c>
    </row>
    <row r="68" spans="4:13">
      <c r="D68" s="8" t="s">
        <v>345</v>
      </c>
      <c r="F68" s="188">
        <v>0</v>
      </c>
      <c r="G68" s="2">
        <v>0</v>
      </c>
      <c r="H68" s="2">
        <v>0</v>
      </c>
      <c r="I68" s="188">
        <v>0</v>
      </c>
      <c r="J68" s="2">
        <v>0</v>
      </c>
      <c r="K68" s="188">
        <v>0</v>
      </c>
      <c r="L68" s="2">
        <v>0</v>
      </c>
      <c r="M68" s="188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1:L43"/>
  <sheetViews>
    <sheetView topLeftCell="A6" zoomScale="175" zoomScaleNormal="175" workbookViewId="0">
      <selection activeCell="K20" sqref="K20"/>
    </sheetView>
  </sheetViews>
  <sheetFormatPr baseColWidth="10" defaultColWidth="4.6640625" defaultRowHeight="22.5" customHeight="1"/>
  <cols>
    <col min="1" max="16384" width="4.6640625" style="8"/>
  </cols>
  <sheetData>
    <row r="21" spans="2:12" ht="22.5" customHeight="1">
      <c r="D21" s="7">
        <v>1</v>
      </c>
      <c r="E21" s="7">
        <v>2</v>
      </c>
      <c r="F21" s="7">
        <v>3</v>
      </c>
      <c r="G21" s="7">
        <v>4</v>
      </c>
      <c r="H21" s="7">
        <v>5</v>
      </c>
      <c r="I21" s="7">
        <v>6</v>
      </c>
      <c r="J21" s="7">
        <v>7</v>
      </c>
    </row>
    <row r="22" spans="2:12" ht="22.5" customHeight="1">
      <c r="D22" s="10">
        <v>-11</v>
      </c>
      <c r="E22" s="8">
        <v>-5</v>
      </c>
      <c r="F22" s="8">
        <v>-3</v>
      </c>
      <c r="G22" s="8">
        <v>2</v>
      </c>
      <c r="H22" s="8">
        <v>5</v>
      </c>
      <c r="I22" s="8">
        <v>8</v>
      </c>
      <c r="J22" s="8">
        <v>13</v>
      </c>
      <c r="L22" s="8">
        <f>SUM(D22:J22)</f>
        <v>9</v>
      </c>
    </row>
    <row r="23" spans="2:12" ht="22.5" customHeight="1">
      <c r="B23" s="8" t="s">
        <v>5</v>
      </c>
      <c r="C23" s="8">
        <v>9</v>
      </c>
      <c r="D23" s="8">
        <v>-4</v>
      </c>
      <c r="E23" s="8">
        <v>7</v>
      </c>
      <c r="F23" s="8">
        <v>-1</v>
      </c>
    </row>
    <row r="24" spans="2:12" ht="22.5" customHeight="1">
      <c r="B24" s="8" t="s">
        <v>15</v>
      </c>
      <c r="C24" s="8">
        <v>9</v>
      </c>
      <c r="D24" s="8">
        <v>-4</v>
      </c>
      <c r="E24" s="8">
        <v>-4</v>
      </c>
      <c r="F24" s="8">
        <v>-1</v>
      </c>
    </row>
    <row r="25" spans="2:12" ht="22.5" customHeight="1">
      <c r="B25" s="8" t="s">
        <v>23</v>
      </c>
      <c r="C25" s="8">
        <v>1</v>
      </c>
      <c r="D25" s="8">
        <v>1</v>
      </c>
      <c r="E25" s="8">
        <v>1</v>
      </c>
      <c r="F25" s="8">
        <v>2</v>
      </c>
    </row>
    <row r="26" spans="2:12" ht="22.5" customHeight="1">
      <c r="B26" s="8" t="s">
        <v>24</v>
      </c>
      <c r="C26" s="8">
        <v>7</v>
      </c>
      <c r="D26" s="8">
        <v>6</v>
      </c>
      <c r="E26" s="8">
        <v>6</v>
      </c>
      <c r="F26" s="8">
        <v>5</v>
      </c>
    </row>
    <row r="30" spans="2:12" ht="22.5" customHeight="1">
      <c r="D30" s="7">
        <v>1</v>
      </c>
      <c r="E30" s="7">
        <v>2</v>
      </c>
      <c r="F30" s="7">
        <v>3</v>
      </c>
      <c r="G30" s="7">
        <v>4</v>
      </c>
      <c r="H30" s="7">
        <v>5</v>
      </c>
      <c r="I30" s="7">
        <v>6</v>
      </c>
      <c r="J30" s="7">
        <v>7</v>
      </c>
    </row>
    <row r="31" spans="2:12" ht="22.5" customHeight="1">
      <c r="D31" s="10">
        <v>-11</v>
      </c>
      <c r="E31" s="8">
        <v>-5</v>
      </c>
      <c r="F31" s="8">
        <v>-3</v>
      </c>
      <c r="G31" s="8">
        <v>2</v>
      </c>
      <c r="H31" s="8">
        <v>5</v>
      </c>
      <c r="I31" s="8">
        <v>8</v>
      </c>
      <c r="J31" s="19">
        <v>13</v>
      </c>
    </row>
    <row r="32" spans="2:12" ht="22.5" customHeight="1">
      <c r="B32" s="8" t="s">
        <v>5</v>
      </c>
      <c r="C32" s="8">
        <f>SUM(D31:I31)</f>
        <v>-4</v>
      </c>
    </row>
    <row r="33" spans="2:10" ht="22.5" customHeight="1">
      <c r="B33" s="8" t="s">
        <v>15</v>
      </c>
      <c r="C33" s="19">
        <v>9</v>
      </c>
      <c r="D33" s="8">
        <v>-4</v>
      </c>
    </row>
    <row r="34" spans="2:10" ht="22.5" customHeight="1">
      <c r="B34" s="8" t="s">
        <v>23</v>
      </c>
      <c r="C34" s="19">
        <v>1</v>
      </c>
      <c r="D34" s="8">
        <v>1</v>
      </c>
    </row>
    <row r="35" spans="2:10" ht="22.5" customHeight="1">
      <c r="B35" s="8" t="s">
        <v>24</v>
      </c>
      <c r="C35" s="19">
        <v>7</v>
      </c>
      <c r="D35" s="8">
        <v>6</v>
      </c>
    </row>
    <row r="38" spans="2:10" ht="22.5" customHeight="1"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</row>
    <row r="39" spans="2:10" ht="22.5" customHeight="1">
      <c r="D39" s="20">
        <v>-11</v>
      </c>
      <c r="E39" s="8">
        <v>-5</v>
      </c>
      <c r="F39" s="8">
        <v>-3</v>
      </c>
      <c r="G39" s="8">
        <v>2</v>
      </c>
      <c r="H39" s="8">
        <v>5</v>
      </c>
      <c r="I39" s="8">
        <v>8</v>
      </c>
      <c r="J39" s="19">
        <v>13</v>
      </c>
    </row>
    <row r="40" spans="2:10" ht="22.5" customHeight="1">
      <c r="B40" s="8" t="s">
        <v>5</v>
      </c>
      <c r="C40" s="8">
        <f>SUM(E39:I39)</f>
        <v>7</v>
      </c>
    </row>
    <row r="41" spans="2:10" ht="22.5" customHeight="1">
      <c r="B41" s="8" t="s">
        <v>15</v>
      </c>
      <c r="C41" s="19">
        <v>9</v>
      </c>
      <c r="D41" s="8">
        <v>-4</v>
      </c>
    </row>
    <row r="42" spans="2:10" ht="22.5" customHeight="1">
      <c r="B42" s="8" t="s">
        <v>23</v>
      </c>
      <c r="C42" s="19">
        <v>1</v>
      </c>
      <c r="D42" s="8">
        <v>1</v>
      </c>
    </row>
    <row r="43" spans="2:10" ht="22.5" customHeight="1">
      <c r="B43" s="8" t="s">
        <v>24</v>
      </c>
      <c r="C43" s="19">
        <v>7</v>
      </c>
      <c r="D43" s="8">
        <v>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A38FA-62FF-4DAF-BCCB-064C6B3D31FA}">
  <dimension ref="A2:BF50"/>
  <sheetViews>
    <sheetView workbookViewId="0">
      <selection sqref="A1:XFD1048576"/>
    </sheetView>
  </sheetViews>
  <sheetFormatPr baseColWidth="10" defaultColWidth="3.6640625" defaultRowHeight="17"/>
  <cols>
    <col min="1" max="21" width="3.6640625" style="54"/>
    <col min="22" max="22" width="11" style="54" bestFit="1" customWidth="1"/>
    <col min="23" max="23" width="11.83203125" style="54" bestFit="1" customWidth="1"/>
    <col min="24" max="16384" width="3.6640625" style="54"/>
  </cols>
  <sheetData>
    <row r="2" spans="1:58">
      <c r="B2" s="39" t="s">
        <v>346</v>
      </c>
    </row>
    <row r="3" spans="1:58">
      <c r="B3" s="39" t="s">
        <v>347</v>
      </c>
    </row>
    <row r="5" spans="1:58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</row>
    <row r="6" spans="1:58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</row>
    <row r="7" spans="1:58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</row>
    <row r="8" spans="1:5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</row>
    <row r="9" spans="1:58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</row>
    <row r="10" spans="1:58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</row>
    <row r="11" spans="1:58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</row>
    <row r="12" spans="1:58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</row>
    <row r="13" spans="1:58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</row>
    <row r="14" spans="1:58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</row>
    <row r="15" spans="1:58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</row>
    <row r="16" spans="1:58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</row>
    <row r="17" spans="1:58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 spans="1:5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</row>
    <row r="19" spans="1:58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</row>
    <row r="20" spans="1:58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7">
        <v>0</v>
      </c>
      <c r="Y20" s="7">
        <v>1</v>
      </c>
      <c r="Z20" s="7">
        <v>2</v>
      </c>
      <c r="AA20" s="7">
        <v>3</v>
      </c>
      <c r="AB20" s="7">
        <v>4</v>
      </c>
      <c r="AC20" s="7">
        <v>5</v>
      </c>
      <c r="AD20" s="7">
        <v>6</v>
      </c>
      <c r="AE20" s="7">
        <v>7</v>
      </c>
      <c r="AF20" s="7">
        <v>8</v>
      </c>
      <c r="AG20" s="7">
        <v>9</v>
      </c>
      <c r="AH20" s="7">
        <v>10</v>
      </c>
      <c r="AI20" s="7">
        <v>11</v>
      </c>
      <c r="AJ20" s="7">
        <v>12</v>
      </c>
      <c r="AK20" s="7">
        <v>13</v>
      </c>
      <c r="AL20" s="7">
        <v>14</v>
      </c>
      <c r="AM20" s="7">
        <v>15</v>
      </c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</row>
    <row r="21" spans="1:58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 t="s">
        <v>348</v>
      </c>
      <c r="W21" s="8" t="s">
        <v>349</v>
      </c>
      <c r="X21" s="2"/>
      <c r="Y21" s="2"/>
      <c r="Z21" s="2"/>
      <c r="AA21" s="2">
        <v>1</v>
      </c>
      <c r="AB21" s="2"/>
      <c r="AC21" s="2"/>
      <c r="AD21" s="2">
        <v>1</v>
      </c>
      <c r="AE21" s="2"/>
      <c r="AF21" s="2">
        <v>1</v>
      </c>
      <c r="AG21" s="2"/>
      <c r="AH21" s="2"/>
      <c r="AI21" s="2"/>
      <c r="AJ21" s="2">
        <v>1</v>
      </c>
      <c r="AK21" s="2"/>
      <c r="AL21" s="2"/>
      <c r="AM21" s="2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</row>
    <row r="22" spans="1:58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</row>
    <row r="23" spans="1:58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</row>
    <row r="24" spans="1:58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 t="s">
        <v>350</v>
      </c>
      <c r="W24" s="8" t="s">
        <v>351</v>
      </c>
      <c r="X24" s="2">
        <v>0</v>
      </c>
      <c r="Y24" s="2">
        <v>0</v>
      </c>
      <c r="Z24" s="2">
        <v>0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</row>
    <row r="25" spans="1:58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</row>
    <row r="26" spans="1:58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</row>
    <row r="27" spans="1:58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5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Y28" s="8"/>
      <c r="Z28" s="8"/>
      <c r="AA28" s="2"/>
      <c r="AB28" s="8"/>
      <c r="AC28" s="8"/>
      <c r="AD28" s="8"/>
      <c r="AE28" s="8"/>
      <c r="AF28" s="8"/>
      <c r="AG28" s="8"/>
      <c r="AH28" s="8"/>
      <c r="AI28" s="8"/>
    </row>
    <row r="29" spans="1:58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58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Y30" s="8"/>
      <c r="Z30" s="8"/>
      <c r="AA30" s="174"/>
      <c r="AB30" s="8"/>
      <c r="AC30" s="8"/>
      <c r="AD30" s="8"/>
      <c r="AE30" s="189"/>
      <c r="AF30" s="8"/>
      <c r="AG30" s="8"/>
      <c r="AH30" s="8"/>
      <c r="AI30" s="8"/>
    </row>
    <row r="31" spans="1:58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58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Y32" s="8"/>
      <c r="Z32" s="8"/>
      <c r="AA32" s="42"/>
      <c r="AB32" s="8"/>
      <c r="AC32" s="190"/>
      <c r="AD32" s="8"/>
      <c r="AE32" s="191"/>
      <c r="AF32" s="8"/>
      <c r="AG32" s="78"/>
      <c r="AH32" s="8"/>
      <c r="AI32" s="8"/>
    </row>
    <row r="33" spans="1:58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58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Y34" s="8"/>
      <c r="Z34" s="8"/>
      <c r="AA34" s="42"/>
      <c r="AB34" s="42"/>
      <c r="AC34" s="190"/>
      <c r="AD34" s="190"/>
      <c r="AE34" s="191"/>
      <c r="AF34" s="191"/>
      <c r="AG34" s="78"/>
      <c r="AH34" s="78"/>
      <c r="AI34" s="8"/>
    </row>
    <row r="35" spans="1:58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Y35" s="8"/>
      <c r="Z35" s="8"/>
      <c r="AA35" s="50">
        <v>0</v>
      </c>
      <c r="AB35" s="50">
        <v>1</v>
      </c>
      <c r="AC35" s="50">
        <v>2</v>
      </c>
      <c r="AD35" s="50">
        <v>3</v>
      </c>
      <c r="AE35" s="50">
        <v>4</v>
      </c>
      <c r="AF35" s="50">
        <v>5</v>
      </c>
      <c r="AG35" s="50">
        <v>6</v>
      </c>
      <c r="AH35" s="50">
        <v>7</v>
      </c>
      <c r="AI35" s="8"/>
    </row>
    <row r="36" spans="1:58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58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</row>
    <row r="38" spans="1:5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Y38" s="8">
        <v>1</v>
      </c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</row>
    <row r="39" spans="1:58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</row>
    <row r="40" spans="1:58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Y40" s="8">
        <v>2</v>
      </c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</row>
    <row r="41" spans="1:58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</row>
    <row r="42" spans="1:58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Y42" s="8">
        <v>4</v>
      </c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</row>
    <row r="43" spans="1:58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</row>
    <row r="44" spans="1:58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Y44" s="8">
        <v>8</v>
      </c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</row>
    <row r="45" spans="1:58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</row>
    <row r="46" spans="1:58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Y46" s="8">
        <v>16</v>
      </c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</row>
    <row r="47" spans="1:58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</row>
    <row r="48" spans="1:5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Y48" s="8">
        <v>32</v>
      </c>
      <c r="Z48" s="2"/>
      <c r="AA48" s="2"/>
      <c r="AB48" s="2"/>
      <c r="AC48" s="2"/>
      <c r="AD48" s="2"/>
      <c r="AE48" s="2">
        <v>1</v>
      </c>
      <c r="AF48" s="2"/>
      <c r="AG48" s="2"/>
      <c r="AH48" s="2"/>
      <c r="AI48" s="2"/>
      <c r="AJ48" s="2"/>
      <c r="AK48" s="2">
        <v>1</v>
      </c>
      <c r="AL48" s="2"/>
      <c r="AM48" s="2"/>
      <c r="AN48" s="2"/>
      <c r="AO48" s="2"/>
      <c r="AP48" s="2">
        <v>1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8"/>
    </row>
    <row r="49" spans="1:58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Y49" s="8"/>
      <c r="Z49" s="8">
        <v>0</v>
      </c>
      <c r="AA49" s="8">
        <v>1</v>
      </c>
      <c r="AB49" s="8">
        <v>2</v>
      </c>
      <c r="AC49" s="8">
        <v>3</v>
      </c>
      <c r="AD49" s="8">
        <v>4</v>
      </c>
      <c r="AE49" s="8">
        <v>5</v>
      </c>
      <c r="AF49" s="8">
        <v>6</v>
      </c>
      <c r="AG49" s="8">
        <v>7</v>
      </c>
      <c r="AH49" s="8">
        <v>8</v>
      </c>
      <c r="AI49" s="8">
        <v>9</v>
      </c>
      <c r="AJ49" s="8">
        <v>10</v>
      </c>
      <c r="AK49" s="8">
        <v>11</v>
      </c>
      <c r="AL49" s="8">
        <v>12</v>
      </c>
      <c r="AM49" s="8">
        <v>13</v>
      </c>
      <c r="AN49" s="8">
        <v>14</v>
      </c>
      <c r="AO49" s="8">
        <v>15</v>
      </c>
      <c r="AP49" s="8">
        <v>16</v>
      </c>
      <c r="AQ49" s="8">
        <v>17</v>
      </c>
      <c r="AR49" s="8">
        <v>18</v>
      </c>
      <c r="AS49" s="8">
        <v>19</v>
      </c>
      <c r="AT49" s="8">
        <v>20</v>
      </c>
      <c r="AU49" s="8">
        <v>21</v>
      </c>
      <c r="AV49" s="8">
        <v>22</v>
      </c>
      <c r="AW49" s="8">
        <v>23</v>
      </c>
      <c r="AX49" s="8">
        <v>24</v>
      </c>
      <c r="AY49" s="8">
        <v>25</v>
      </c>
      <c r="AZ49" s="8">
        <v>26</v>
      </c>
      <c r="BA49" s="8">
        <v>27</v>
      </c>
      <c r="BB49" s="8">
        <v>28</v>
      </c>
      <c r="BC49" s="8">
        <v>29</v>
      </c>
      <c r="BD49" s="8">
        <v>30</v>
      </c>
      <c r="BE49" s="8">
        <v>31</v>
      </c>
      <c r="BF49" s="8"/>
    </row>
    <row r="50" spans="1:58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</row>
  </sheetData>
  <phoneticPr fontId="2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C3D5-ED69-48F4-853A-C47BA3F61AE4}">
  <dimension ref="A2:BF40"/>
  <sheetViews>
    <sheetView zoomScale="40" zoomScaleNormal="40" workbookViewId="0">
      <selection sqref="A1:XFD1048576"/>
    </sheetView>
  </sheetViews>
  <sheetFormatPr baseColWidth="10" defaultColWidth="4.1640625" defaultRowHeight="17"/>
  <cols>
    <col min="1" max="1" width="10.5" style="8" customWidth="1"/>
    <col min="2" max="34" width="4.1640625" style="8"/>
    <col min="35" max="38" width="7.33203125" style="8" customWidth="1"/>
    <col min="39" max="39" width="11" style="8" customWidth="1"/>
    <col min="40" max="51" width="7.33203125" style="8" customWidth="1"/>
    <col min="52" max="16384" width="4.1640625" style="8"/>
  </cols>
  <sheetData>
    <row r="2" spans="1:58" ht="0.5" customHeight="1">
      <c r="B2" s="21">
        <v>0</v>
      </c>
      <c r="C2" s="21">
        <v>1</v>
      </c>
      <c r="D2" s="21">
        <v>2</v>
      </c>
      <c r="E2" s="21">
        <v>3</v>
      </c>
      <c r="F2" s="21">
        <v>4</v>
      </c>
      <c r="G2" s="21">
        <v>5</v>
      </c>
      <c r="H2" s="21">
        <v>6</v>
      </c>
      <c r="I2" s="21">
        <v>7</v>
      </c>
      <c r="J2" s="21">
        <v>8</v>
      </c>
      <c r="K2" s="21">
        <v>9</v>
      </c>
      <c r="L2" s="21">
        <v>10</v>
      </c>
      <c r="M2" s="21">
        <v>11</v>
      </c>
      <c r="N2" s="21">
        <v>12</v>
      </c>
      <c r="O2" s="21">
        <v>13</v>
      </c>
      <c r="P2" s="21">
        <v>14</v>
      </c>
      <c r="Q2" s="21">
        <v>15</v>
      </c>
      <c r="R2" s="21">
        <v>16</v>
      </c>
      <c r="S2" s="21">
        <v>17</v>
      </c>
      <c r="T2" s="21">
        <v>18</v>
      </c>
      <c r="U2" s="21">
        <v>19</v>
      </c>
      <c r="V2" s="21">
        <v>20</v>
      </c>
      <c r="W2" s="21">
        <v>21</v>
      </c>
      <c r="X2" s="21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21">
        <v>30</v>
      </c>
      <c r="AG2" s="21">
        <v>31</v>
      </c>
    </row>
    <row r="3" spans="1:58" hidden="1">
      <c r="B3" s="149" t="s">
        <v>352</v>
      </c>
      <c r="C3" s="149" t="s">
        <v>353</v>
      </c>
      <c r="D3" s="8">
        <v>4</v>
      </c>
      <c r="E3" s="8">
        <v>1</v>
      </c>
      <c r="F3" s="8">
        <v>2</v>
      </c>
      <c r="G3" s="8">
        <v>3</v>
      </c>
      <c r="H3" s="8">
        <v>1</v>
      </c>
      <c r="I3" s="8">
        <v>4</v>
      </c>
      <c r="J3" s="8">
        <v>1</v>
      </c>
      <c r="K3" s="8">
        <v>2</v>
      </c>
      <c r="L3" s="8">
        <v>3</v>
      </c>
      <c r="M3" s="8">
        <v>1</v>
      </c>
      <c r="N3" s="8">
        <v>2</v>
      </c>
      <c r="O3" s="8">
        <v>3</v>
      </c>
      <c r="P3" s="8">
        <v>1</v>
      </c>
      <c r="Q3" s="8">
        <v>2</v>
      </c>
      <c r="R3" s="8">
        <v>3</v>
      </c>
      <c r="S3" s="8">
        <v>1</v>
      </c>
      <c r="T3" s="8">
        <v>2</v>
      </c>
      <c r="U3" s="8">
        <v>3</v>
      </c>
      <c r="V3" s="8">
        <v>1</v>
      </c>
      <c r="W3" s="8">
        <v>2</v>
      </c>
      <c r="X3" s="8">
        <v>3</v>
      </c>
      <c r="Y3" s="8">
        <v>1</v>
      </c>
      <c r="Z3" s="8">
        <v>2</v>
      </c>
      <c r="AA3" s="8">
        <v>3</v>
      </c>
    </row>
    <row r="4" spans="1:58" hidden="1">
      <c r="B4" s="149">
        <v>2</v>
      </c>
      <c r="C4" s="8">
        <v>3</v>
      </c>
      <c r="D4" s="8">
        <v>1</v>
      </c>
      <c r="E4" s="8">
        <v>2</v>
      </c>
      <c r="F4" s="8">
        <v>3</v>
      </c>
      <c r="G4" s="8">
        <v>5</v>
      </c>
      <c r="H4" s="8">
        <v>4</v>
      </c>
      <c r="I4" s="8">
        <v>3</v>
      </c>
      <c r="J4" s="8">
        <v>2</v>
      </c>
      <c r="K4" s="8">
        <v>2</v>
      </c>
      <c r="L4" s="8">
        <v>3</v>
      </c>
      <c r="M4" s="8">
        <v>1</v>
      </c>
      <c r="N4" s="8">
        <v>3</v>
      </c>
      <c r="O4" s="8">
        <v>2</v>
      </c>
      <c r="P4" s="8">
        <v>1</v>
      </c>
      <c r="Q4" s="8">
        <v>2</v>
      </c>
      <c r="R4" s="8">
        <v>3</v>
      </c>
      <c r="S4" s="8">
        <v>1</v>
      </c>
      <c r="T4" s="8">
        <v>2</v>
      </c>
      <c r="U4" s="8">
        <v>3</v>
      </c>
      <c r="V4" s="8">
        <v>1</v>
      </c>
      <c r="W4" s="8">
        <v>2</v>
      </c>
      <c r="X4" s="8">
        <v>3</v>
      </c>
      <c r="Y4" s="8">
        <v>1</v>
      </c>
      <c r="Z4" s="8">
        <v>2</v>
      </c>
      <c r="AA4" s="8">
        <v>3</v>
      </c>
      <c r="AB4" s="8">
        <v>1</v>
      </c>
      <c r="AC4" s="8">
        <v>1</v>
      </c>
    </row>
    <row r="8" spans="1:58">
      <c r="B8" s="21">
        <v>0</v>
      </c>
      <c r="C8" s="21">
        <v>1</v>
      </c>
      <c r="D8" s="21">
        <v>2</v>
      </c>
      <c r="E8" s="21">
        <v>3</v>
      </c>
      <c r="F8" s="21">
        <v>4</v>
      </c>
      <c r="G8" s="21">
        <v>5</v>
      </c>
      <c r="H8" s="21">
        <v>6</v>
      </c>
      <c r="I8" s="21">
        <v>7</v>
      </c>
      <c r="J8" s="21">
        <v>8</v>
      </c>
      <c r="K8" s="21">
        <v>9</v>
      </c>
      <c r="L8" s="21">
        <v>10</v>
      </c>
      <c r="M8" s="21">
        <v>11</v>
      </c>
      <c r="N8" s="21">
        <v>12</v>
      </c>
      <c r="O8" s="21">
        <v>13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58">
      <c r="A9" s="8" t="s">
        <v>354</v>
      </c>
      <c r="B9" s="149" t="s">
        <v>352</v>
      </c>
      <c r="C9" s="149" t="s">
        <v>353</v>
      </c>
      <c r="D9" s="8">
        <v>4</v>
      </c>
      <c r="E9" s="8">
        <v>8</v>
      </c>
      <c r="F9" s="8">
        <v>2</v>
      </c>
      <c r="G9" s="8">
        <v>3</v>
      </c>
      <c r="H9" s="8">
        <v>1</v>
      </c>
      <c r="I9" s="8">
        <v>9</v>
      </c>
      <c r="J9" s="8">
        <v>1</v>
      </c>
      <c r="K9" s="8">
        <v>2</v>
      </c>
      <c r="AJ9" s="21">
        <v>0</v>
      </c>
      <c r="AK9" s="21">
        <v>1</v>
      </c>
      <c r="AL9" s="21">
        <v>2</v>
      </c>
      <c r="AM9" s="21">
        <v>3</v>
      </c>
      <c r="AN9" s="21">
        <v>4</v>
      </c>
      <c r="AO9" s="21">
        <v>5</v>
      </c>
      <c r="AP9" s="21">
        <v>6</v>
      </c>
      <c r="AQ9" s="21">
        <v>7</v>
      </c>
      <c r="AR9" s="21">
        <v>8</v>
      </c>
      <c r="AS9" s="21">
        <v>9</v>
      </c>
      <c r="AT9" s="21">
        <v>10</v>
      </c>
      <c r="AU9" s="21">
        <v>11</v>
      </c>
      <c r="AV9" s="21">
        <v>12</v>
      </c>
      <c r="AW9" s="21">
        <v>13</v>
      </c>
      <c r="AX9" s="21"/>
      <c r="AY9" s="21"/>
      <c r="AZ9" s="21"/>
      <c r="BA9" s="21"/>
      <c r="BB9" s="21"/>
      <c r="BC9" s="21"/>
      <c r="BD9" s="21"/>
      <c r="BE9" s="21"/>
      <c r="BF9" s="21"/>
    </row>
    <row r="10" spans="1:58">
      <c r="A10" s="8" t="s">
        <v>355</v>
      </c>
      <c r="B10" s="149">
        <v>2</v>
      </c>
      <c r="C10" s="8">
        <v>3</v>
      </c>
      <c r="D10" s="8">
        <v>1</v>
      </c>
      <c r="E10" s="8">
        <v>2</v>
      </c>
      <c r="F10" s="8">
        <v>3</v>
      </c>
      <c r="G10" s="8">
        <v>5</v>
      </c>
      <c r="H10" s="8">
        <v>4</v>
      </c>
      <c r="I10" s="8">
        <v>3</v>
      </c>
      <c r="J10" s="8">
        <v>2</v>
      </c>
      <c r="K10" s="8">
        <v>2</v>
      </c>
      <c r="L10" s="8">
        <v>3</v>
      </c>
      <c r="M10" s="8">
        <v>1</v>
      </c>
      <c r="N10" s="8">
        <v>3</v>
      </c>
      <c r="AI10" s="8" t="s">
        <v>354</v>
      </c>
      <c r="AJ10" s="149" t="s">
        <v>352</v>
      </c>
      <c r="AK10" s="149" t="s">
        <v>353</v>
      </c>
      <c r="AL10" s="8">
        <v>4</v>
      </c>
      <c r="AM10" s="8">
        <v>8</v>
      </c>
      <c r="AN10" s="8">
        <v>2</v>
      </c>
      <c r="AO10" s="8">
        <v>3</v>
      </c>
      <c r="AP10" s="8">
        <v>1</v>
      </c>
      <c r="AQ10" s="8">
        <v>9</v>
      </c>
      <c r="AR10" s="8">
        <v>1</v>
      </c>
      <c r="AS10" s="8">
        <v>2</v>
      </c>
    </row>
    <row r="11" spans="1:58">
      <c r="AI11" s="8" t="s">
        <v>355</v>
      </c>
      <c r="AJ11" s="149">
        <v>2</v>
      </c>
      <c r="AK11" s="8">
        <v>3</v>
      </c>
      <c r="AL11" s="8">
        <v>1</v>
      </c>
      <c r="AM11" s="8">
        <v>2</v>
      </c>
      <c r="AN11" s="8">
        <v>3</v>
      </c>
      <c r="AO11" s="8">
        <v>5</v>
      </c>
      <c r="AP11" s="8">
        <v>4</v>
      </c>
      <c r="AQ11" s="8">
        <v>3</v>
      </c>
      <c r="AR11" s="8">
        <v>2</v>
      </c>
      <c r="AS11" s="8">
        <v>2</v>
      </c>
      <c r="AT11" s="8">
        <v>3</v>
      </c>
      <c r="AU11" s="8">
        <v>1</v>
      </c>
      <c r="AV11" s="8">
        <v>3</v>
      </c>
    </row>
    <row r="14" spans="1:58">
      <c r="B14" s="21">
        <v>0</v>
      </c>
      <c r="C14" s="21">
        <v>1</v>
      </c>
      <c r="D14" s="21">
        <v>2</v>
      </c>
      <c r="E14" s="21">
        <v>3</v>
      </c>
      <c r="F14" s="21">
        <v>4</v>
      </c>
      <c r="G14" s="21">
        <v>5</v>
      </c>
      <c r="H14" s="21">
        <v>6</v>
      </c>
      <c r="I14" s="21">
        <v>7</v>
      </c>
      <c r="J14" s="21">
        <v>8</v>
      </c>
      <c r="K14" s="21">
        <v>9</v>
      </c>
      <c r="L14" s="21">
        <v>10</v>
      </c>
      <c r="M14" s="21">
        <v>11</v>
      </c>
      <c r="N14" s="21">
        <v>12</v>
      </c>
      <c r="O14" s="21">
        <v>13</v>
      </c>
      <c r="AJ14" s="21">
        <v>0</v>
      </c>
      <c r="AK14" s="21">
        <v>1</v>
      </c>
      <c r="AL14" s="21">
        <v>2</v>
      </c>
      <c r="AM14" s="21">
        <v>3</v>
      </c>
    </row>
    <row r="15" spans="1:58">
      <c r="A15" s="8" t="s">
        <v>25</v>
      </c>
      <c r="B15" s="8">
        <v>2</v>
      </c>
      <c r="C15" s="8">
        <v>1</v>
      </c>
      <c r="D15" s="8">
        <v>9</v>
      </c>
      <c r="E15" s="8">
        <v>1</v>
      </c>
      <c r="F15" s="8">
        <v>3</v>
      </c>
      <c r="G15" s="8">
        <v>2</v>
      </c>
      <c r="H15" s="8">
        <v>8</v>
      </c>
      <c r="I15" s="8">
        <v>4</v>
      </c>
      <c r="J15" s="8">
        <v>3</v>
      </c>
      <c r="K15" s="8">
        <v>2</v>
      </c>
      <c r="AI15" s="8" t="s">
        <v>25</v>
      </c>
      <c r="AJ15" s="8">
        <v>2313</v>
      </c>
      <c r="AK15" s="8">
        <v>5432</v>
      </c>
      <c r="AL15" s="8">
        <v>3123</v>
      </c>
      <c r="AM15" s="8">
        <v>2</v>
      </c>
    </row>
    <row r="16" spans="1:58">
      <c r="A16" s="8" t="s">
        <v>252</v>
      </c>
      <c r="B16" s="8">
        <v>3</v>
      </c>
      <c r="C16" s="8">
        <v>1</v>
      </c>
      <c r="D16" s="8">
        <v>3</v>
      </c>
      <c r="E16" s="8">
        <v>2</v>
      </c>
      <c r="F16" s="8">
        <v>2</v>
      </c>
      <c r="G16" s="8">
        <v>3</v>
      </c>
      <c r="H16" s="8">
        <v>4</v>
      </c>
      <c r="I16" s="8">
        <v>5</v>
      </c>
      <c r="J16" s="8">
        <v>3</v>
      </c>
      <c r="K16" s="8">
        <v>2</v>
      </c>
      <c r="L16" s="8">
        <v>1</v>
      </c>
      <c r="M16" s="8">
        <v>3</v>
      </c>
      <c r="N16" s="8">
        <v>2</v>
      </c>
      <c r="AI16" s="8" t="s">
        <v>252</v>
      </c>
      <c r="AJ16" s="8">
        <v>1912</v>
      </c>
      <c r="AK16" s="8">
        <v>4823</v>
      </c>
      <c r="AL16" s="8">
        <v>23</v>
      </c>
    </row>
    <row r="17" spans="1:47">
      <c r="A17" s="8" t="s">
        <v>27</v>
      </c>
      <c r="B17" s="8">
        <f>B15+B16</f>
        <v>5</v>
      </c>
      <c r="C17" s="8">
        <f t="shared" ref="C17:N17" si="0">C15+C16</f>
        <v>2</v>
      </c>
      <c r="D17" s="8">
        <f t="shared" si="0"/>
        <v>12</v>
      </c>
      <c r="E17" s="8">
        <f t="shared" si="0"/>
        <v>3</v>
      </c>
      <c r="F17" s="8">
        <f t="shared" si="0"/>
        <v>5</v>
      </c>
      <c r="G17" s="8">
        <f t="shared" si="0"/>
        <v>5</v>
      </c>
      <c r="H17" s="8">
        <f t="shared" si="0"/>
        <v>12</v>
      </c>
      <c r="I17" s="8">
        <f t="shared" si="0"/>
        <v>9</v>
      </c>
      <c r="J17" s="8">
        <f t="shared" si="0"/>
        <v>6</v>
      </c>
      <c r="K17" s="8">
        <f t="shared" si="0"/>
        <v>4</v>
      </c>
      <c r="L17" s="8">
        <f t="shared" si="0"/>
        <v>1</v>
      </c>
      <c r="M17" s="8">
        <f t="shared" si="0"/>
        <v>3</v>
      </c>
      <c r="N17" s="8">
        <f t="shared" si="0"/>
        <v>2</v>
      </c>
    </row>
    <row r="19" spans="1:47">
      <c r="AJ19" s="21">
        <v>0</v>
      </c>
      <c r="AK19" s="21">
        <v>1</v>
      </c>
      <c r="AL19" s="21">
        <v>2</v>
      </c>
      <c r="AM19" s="21">
        <v>3</v>
      </c>
      <c r="AN19" s="21">
        <v>4</v>
      </c>
      <c r="AO19" s="21">
        <v>5</v>
      </c>
      <c r="AP19" s="21">
        <v>6</v>
      </c>
      <c r="AQ19" s="21">
        <v>7</v>
      </c>
      <c r="AR19" s="21">
        <v>8</v>
      </c>
      <c r="AS19" s="21">
        <v>9</v>
      </c>
      <c r="AT19" s="21">
        <v>10</v>
      </c>
      <c r="AU19" s="21">
        <v>11</v>
      </c>
    </row>
    <row r="20" spans="1:47">
      <c r="AJ20" s="8">
        <v>0</v>
      </c>
      <c r="AK20" s="8">
        <v>0</v>
      </c>
      <c r="AL20" s="149" t="s">
        <v>352</v>
      </c>
      <c r="AM20" s="149" t="s">
        <v>353</v>
      </c>
      <c r="AN20" s="8">
        <v>4</v>
      </c>
      <c r="AO20" s="8">
        <v>8</v>
      </c>
      <c r="AP20" s="8">
        <v>2</v>
      </c>
      <c r="AQ20" s="8">
        <v>3</v>
      </c>
      <c r="AR20" s="8">
        <v>1</v>
      </c>
      <c r="AS20" s="8">
        <v>9</v>
      </c>
      <c r="AT20" s="8">
        <v>1</v>
      </c>
      <c r="AU20" s="8">
        <v>2</v>
      </c>
    </row>
    <row r="25" spans="1:47">
      <c r="AI25" s="8" t="s">
        <v>356</v>
      </c>
      <c r="AJ25" s="8">
        <v>3</v>
      </c>
      <c r="AL25" s="8" t="s">
        <v>357</v>
      </c>
      <c r="AM25" s="192" t="s">
        <v>358</v>
      </c>
    </row>
    <row r="26" spans="1:47">
      <c r="AI26" s="8" t="s">
        <v>359</v>
      </c>
      <c r="AJ26" s="8">
        <v>12</v>
      </c>
      <c r="AM26" s="8" t="s">
        <v>360</v>
      </c>
    </row>
    <row r="27" spans="1:47">
      <c r="AI27" s="8" t="s">
        <v>361</v>
      </c>
      <c r="AJ27" s="8">
        <v>-9</v>
      </c>
    </row>
    <row r="29" spans="1:47">
      <c r="B29" s="21">
        <v>0</v>
      </c>
      <c r="C29" s="21">
        <v>1</v>
      </c>
      <c r="D29" s="21">
        <v>2</v>
      </c>
      <c r="E29" s="21">
        <v>3</v>
      </c>
      <c r="F29" s="21">
        <v>4</v>
      </c>
      <c r="G29" s="21">
        <v>5</v>
      </c>
      <c r="H29" s="21">
        <v>6</v>
      </c>
      <c r="I29" s="21">
        <v>7</v>
      </c>
      <c r="J29" s="21">
        <v>8</v>
      </c>
      <c r="K29" s="21">
        <v>9</v>
      </c>
      <c r="L29" s="21">
        <v>10</v>
      </c>
      <c r="M29" s="21">
        <v>11</v>
      </c>
      <c r="N29" s="21">
        <v>12</v>
      </c>
      <c r="O29" s="21">
        <v>13</v>
      </c>
    </row>
    <row r="30" spans="1:47">
      <c r="A30" s="8" t="s">
        <v>25</v>
      </c>
      <c r="B30" s="8">
        <v>3</v>
      </c>
      <c r="C30" s="8">
        <v>1</v>
      </c>
      <c r="D30" s="8">
        <v>3</v>
      </c>
      <c r="E30" s="8">
        <v>2</v>
      </c>
      <c r="F30" s="8">
        <v>2</v>
      </c>
      <c r="G30" s="8">
        <v>3</v>
      </c>
      <c r="H30" s="8">
        <v>4</v>
      </c>
      <c r="I30" s="8">
        <v>5</v>
      </c>
      <c r="J30" s="8">
        <v>3</v>
      </c>
      <c r="K30" s="8">
        <v>2</v>
      </c>
      <c r="L30" s="8">
        <v>1</v>
      </c>
      <c r="M30" s="8">
        <v>3</v>
      </c>
      <c r="N30" s="8">
        <v>2</v>
      </c>
    </row>
    <row r="31" spans="1:47">
      <c r="A31" s="8" t="s">
        <v>252</v>
      </c>
      <c r="B31" s="8">
        <v>2</v>
      </c>
      <c r="C31" s="8">
        <v>1</v>
      </c>
      <c r="D31" s="8">
        <v>9</v>
      </c>
      <c r="E31" s="8">
        <v>1</v>
      </c>
      <c r="F31" s="8">
        <v>3</v>
      </c>
      <c r="G31" s="8">
        <v>2</v>
      </c>
      <c r="H31" s="8">
        <v>8</v>
      </c>
      <c r="I31" s="8">
        <v>4</v>
      </c>
      <c r="J31" s="8">
        <v>3</v>
      </c>
      <c r="K31" s="8">
        <v>2</v>
      </c>
    </row>
    <row r="32" spans="1:47">
      <c r="A32" s="8" t="s">
        <v>362</v>
      </c>
      <c r="B32" s="8">
        <f>B30-B31</f>
        <v>1</v>
      </c>
      <c r="C32" s="8">
        <f t="shared" ref="C32:N32" si="1">C30-C31</f>
        <v>0</v>
      </c>
      <c r="D32" s="8">
        <f t="shared" si="1"/>
        <v>-6</v>
      </c>
      <c r="E32" s="8">
        <f t="shared" si="1"/>
        <v>1</v>
      </c>
      <c r="F32" s="8">
        <f t="shared" si="1"/>
        <v>-1</v>
      </c>
      <c r="G32" s="8">
        <f t="shared" si="1"/>
        <v>1</v>
      </c>
      <c r="H32" s="8">
        <f t="shared" si="1"/>
        <v>-4</v>
      </c>
      <c r="I32" s="8">
        <f t="shared" si="1"/>
        <v>1</v>
      </c>
      <c r="J32" s="8">
        <f t="shared" si="1"/>
        <v>0</v>
      </c>
      <c r="K32" s="8">
        <f t="shared" si="1"/>
        <v>0</v>
      </c>
      <c r="L32" s="8">
        <f t="shared" si="1"/>
        <v>1</v>
      </c>
      <c r="M32" s="8">
        <f t="shared" si="1"/>
        <v>3</v>
      </c>
      <c r="N32" s="8">
        <f t="shared" si="1"/>
        <v>2</v>
      </c>
    </row>
    <row r="40" spans="25:26">
      <c r="Y40" s="21"/>
      <c r="Z40" s="21"/>
    </row>
  </sheetData>
  <phoneticPr fontId="2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FEDE-DBF3-4DBB-9948-B96A6685C8DD}">
  <dimension ref="C3:Q13"/>
  <sheetViews>
    <sheetView workbookViewId="0">
      <selection sqref="A1:XFD1048576"/>
    </sheetView>
  </sheetViews>
  <sheetFormatPr baseColWidth="10" defaultColWidth="5.1640625" defaultRowHeight="17"/>
  <cols>
    <col min="1" max="2" width="5.1640625" style="8"/>
    <col min="3" max="3" width="8" style="8" customWidth="1"/>
    <col min="4" max="16384" width="5.1640625" style="8"/>
  </cols>
  <sheetData>
    <row r="3" spans="3:17">
      <c r="D3" s="21">
        <v>0</v>
      </c>
      <c r="E3" s="21">
        <v>1</v>
      </c>
      <c r="F3" s="21">
        <v>2</v>
      </c>
      <c r="G3" s="21">
        <v>3</v>
      </c>
      <c r="H3" s="21">
        <v>4</v>
      </c>
      <c r="I3" s="21">
        <v>5</v>
      </c>
      <c r="J3" s="21">
        <v>6</v>
      </c>
      <c r="K3" s="21">
        <v>7</v>
      </c>
      <c r="L3" s="21">
        <v>8</v>
      </c>
      <c r="M3" s="21">
        <v>9</v>
      </c>
      <c r="N3" s="21">
        <v>10</v>
      </c>
      <c r="O3" s="21">
        <v>11</v>
      </c>
      <c r="P3" s="21">
        <v>12</v>
      </c>
      <c r="Q3" s="21">
        <v>13</v>
      </c>
    </row>
    <row r="4" spans="3:17">
      <c r="C4" s="8" t="s">
        <v>354</v>
      </c>
      <c r="D4" s="149" t="s">
        <v>352</v>
      </c>
      <c r="E4" s="149">
        <v>0</v>
      </c>
      <c r="F4" s="8">
        <v>4</v>
      </c>
      <c r="G4" s="8">
        <v>8</v>
      </c>
      <c r="H4" s="8">
        <v>2</v>
      </c>
    </row>
    <row r="5" spans="3:17">
      <c r="C5" s="8" t="s">
        <v>355</v>
      </c>
      <c r="D5" s="149">
        <v>2</v>
      </c>
      <c r="E5" s="8">
        <v>3</v>
      </c>
      <c r="F5" s="8">
        <v>1</v>
      </c>
    </row>
    <row r="9" spans="3:17">
      <c r="D9" s="21">
        <v>0</v>
      </c>
      <c r="E9" s="21">
        <v>1</v>
      </c>
      <c r="F9" s="21">
        <v>2</v>
      </c>
      <c r="G9" s="21">
        <v>3</v>
      </c>
      <c r="H9" s="21">
        <v>4</v>
      </c>
      <c r="I9" s="21">
        <v>5</v>
      </c>
      <c r="J9" s="21">
        <v>6</v>
      </c>
      <c r="K9" s="21">
        <v>7</v>
      </c>
      <c r="L9" s="21">
        <v>8</v>
      </c>
      <c r="M9" s="21">
        <v>9</v>
      </c>
      <c r="N9" s="21">
        <v>10</v>
      </c>
      <c r="O9" s="21">
        <v>11</v>
      </c>
      <c r="P9" s="21">
        <v>12</v>
      </c>
      <c r="Q9" s="21">
        <v>13</v>
      </c>
    </row>
    <row r="10" spans="3:17">
      <c r="C10" s="8" t="s">
        <v>25</v>
      </c>
      <c r="D10" s="8">
        <v>2</v>
      </c>
      <c r="E10" s="8">
        <v>8</v>
      </c>
      <c r="F10" s="8">
        <v>4</v>
      </c>
      <c r="G10" s="8">
        <v>0</v>
      </c>
      <c r="H10" s="8">
        <v>2</v>
      </c>
    </row>
    <row r="11" spans="3:17">
      <c r="C11" s="8" t="s">
        <v>252</v>
      </c>
      <c r="D11" s="8">
        <v>1</v>
      </c>
      <c r="E11" s="8">
        <v>3</v>
      </c>
      <c r="F11" s="8">
        <v>2</v>
      </c>
    </row>
    <row r="12" spans="3:17">
      <c r="C12" s="8" t="s">
        <v>363</v>
      </c>
      <c r="D12" s="8">
        <f>$D$10*D11</f>
        <v>2</v>
      </c>
      <c r="E12" s="8">
        <f t="shared" ref="E12:F12" si="0">$D$10*E11</f>
        <v>6</v>
      </c>
      <c r="F12" s="8">
        <f t="shared" si="0"/>
        <v>4</v>
      </c>
    </row>
    <row r="13" spans="3:17">
      <c r="E13" s="8">
        <f>$E$10*D11</f>
        <v>8</v>
      </c>
      <c r="F13" s="8">
        <f t="shared" ref="F13:G13" si="1">$E$10*E11</f>
        <v>24</v>
      </c>
      <c r="G13" s="8">
        <f t="shared" si="1"/>
        <v>16</v>
      </c>
    </row>
  </sheetData>
  <phoneticPr fontId="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6A97-C4BA-43A0-9B42-0831DB62FD8D}">
  <dimension ref="C3:E11"/>
  <sheetViews>
    <sheetView workbookViewId="0">
      <selection activeCell="F6" sqref="F6"/>
    </sheetView>
  </sheetViews>
  <sheetFormatPr baseColWidth="10" defaultColWidth="8.6640625" defaultRowHeight="17"/>
  <cols>
    <col min="1" max="16384" width="8.6640625" style="8"/>
  </cols>
  <sheetData>
    <row r="3" spans="3:5">
      <c r="C3" s="193" t="s">
        <v>364</v>
      </c>
    </row>
    <row r="6" spans="3:5">
      <c r="C6" s="8" t="s">
        <v>365</v>
      </c>
      <c r="D6" s="8" t="s">
        <v>366</v>
      </c>
      <c r="E6" s="8" t="s">
        <v>338</v>
      </c>
    </row>
    <row r="7" spans="3:5">
      <c r="C7" s="8">
        <v>0</v>
      </c>
      <c r="D7" s="149" t="s">
        <v>367</v>
      </c>
    </row>
    <row r="8" spans="3:5">
      <c r="C8" s="8">
        <v>1</v>
      </c>
      <c r="D8" s="8" t="s">
        <v>367</v>
      </c>
      <c r="E8" s="194">
        <v>1</v>
      </c>
    </row>
    <row r="9" spans="3:5">
      <c r="C9" s="8">
        <v>3</v>
      </c>
      <c r="D9" s="8" t="s">
        <v>367</v>
      </c>
      <c r="E9" s="17">
        <v>2</v>
      </c>
    </row>
    <row r="10" spans="3:5">
      <c r="C10" s="8">
        <v>6</v>
      </c>
      <c r="D10" s="8" t="s">
        <v>368</v>
      </c>
      <c r="E10" s="195">
        <v>3</v>
      </c>
    </row>
    <row r="11" spans="3:5">
      <c r="C11" s="8">
        <v>2</v>
      </c>
      <c r="E11" s="196">
        <v>4</v>
      </c>
    </row>
  </sheetData>
  <phoneticPr fontId="2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8216-EAD8-4088-B946-A6637B9B800F}">
  <dimension ref="D5:Z50"/>
  <sheetViews>
    <sheetView workbookViewId="0">
      <selection sqref="A1:XFD1048576"/>
    </sheetView>
  </sheetViews>
  <sheetFormatPr baseColWidth="10" defaultColWidth="8.6640625" defaultRowHeight="17"/>
  <cols>
    <col min="1" max="14" width="8.6640625" style="8"/>
    <col min="15" max="34" width="4.1640625" style="8" customWidth="1"/>
    <col min="35" max="16384" width="8.6640625" style="8"/>
  </cols>
  <sheetData>
    <row r="5" spans="17:26" ht="18" thickBot="1">
      <c r="T5" s="197"/>
      <c r="U5" s="197"/>
      <c r="V5" s="197">
        <v>5</v>
      </c>
      <c r="W5" s="197"/>
      <c r="X5" s="197"/>
      <c r="Y5" s="197"/>
      <c r="Z5" s="197"/>
    </row>
    <row r="6" spans="17:26">
      <c r="Q6" s="8">
        <v>1</v>
      </c>
      <c r="R6" s="8">
        <v>2</v>
      </c>
      <c r="S6" s="198">
        <v>3</v>
      </c>
      <c r="T6" s="199">
        <v>1</v>
      </c>
      <c r="U6" s="8">
        <v>0</v>
      </c>
      <c r="V6" s="8">
        <v>8</v>
      </c>
      <c r="W6" s="8">
        <v>8</v>
      </c>
      <c r="X6" s="8">
        <v>5</v>
      </c>
      <c r="Y6" s="8">
        <v>1</v>
      </c>
      <c r="Z6" s="8">
        <v>4</v>
      </c>
    </row>
    <row r="26" spans="9:10">
      <c r="I26" s="8" t="s">
        <v>369</v>
      </c>
      <c r="J26" s="8" t="s">
        <v>189</v>
      </c>
    </row>
    <row r="27" spans="9:10">
      <c r="I27" s="8">
        <v>1</v>
      </c>
      <c r="J27" s="8">
        <v>2</v>
      </c>
    </row>
    <row r="28" spans="9:10">
      <c r="I28" s="8">
        <v>1</v>
      </c>
      <c r="J28" s="8">
        <v>3</v>
      </c>
    </row>
    <row r="29" spans="9:10">
      <c r="I29" s="8">
        <v>1</v>
      </c>
      <c r="J29" s="8">
        <v>4</v>
      </c>
    </row>
    <row r="30" spans="9:10">
      <c r="I30" s="8">
        <v>1</v>
      </c>
      <c r="J30" s="8">
        <v>5</v>
      </c>
    </row>
    <row r="31" spans="9:10">
      <c r="I31" s="8">
        <v>2</v>
      </c>
      <c r="J31" s="8">
        <v>5</v>
      </c>
    </row>
    <row r="32" spans="9:10">
      <c r="I32" s="8">
        <v>3</v>
      </c>
      <c r="J32" s="8">
        <v>4</v>
      </c>
    </row>
    <row r="37" spans="4:9">
      <c r="D37" s="8" t="s">
        <v>370</v>
      </c>
      <c r="E37" s="8">
        <v>9</v>
      </c>
      <c r="F37" s="8">
        <v>9</v>
      </c>
      <c r="G37" s="8">
        <v>17</v>
      </c>
      <c r="H37" s="8">
        <v>25</v>
      </c>
      <c r="I37" s="8">
        <v>17</v>
      </c>
    </row>
    <row r="38" spans="4:9">
      <c r="D38" s="8" t="s">
        <v>371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</row>
    <row r="39" spans="4:9">
      <c r="D39" s="8" t="s">
        <v>372</v>
      </c>
    </row>
    <row r="40" spans="4:9">
      <c r="D40" s="8" t="s">
        <v>373</v>
      </c>
      <c r="E40" s="8">
        <v>1</v>
      </c>
      <c r="G40" s="8">
        <v>2</v>
      </c>
      <c r="H40" s="8">
        <v>3</v>
      </c>
    </row>
    <row r="41" spans="4:9">
      <c r="D41" s="8" t="s">
        <v>374</v>
      </c>
      <c r="E41" s="8">
        <v>8</v>
      </c>
    </row>
    <row r="42" spans="4:9">
      <c r="F42" s="8" t="s">
        <v>375</v>
      </c>
      <c r="G42" s="8" t="s">
        <v>376</v>
      </c>
      <c r="H42" s="8" t="s">
        <v>377</v>
      </c>
      <c r="I42" s="8" t="s">
        <v>26</v>
      </c>
    </row>
    <row r="43" spans="4:9">
      <c r="E43" s="8">
        <v>0</v>
      </c>
      <c r="G43" s="8">
        <v>0</v>
      </c>
    </row>
    <row r="44" spans="4:9">
      <c r="E44" s="8">
        <v>1</v>
      </c>
      <c r="F44" s="8">
        <v>9</v>
      </c>
      <c r="G44" s="8">
        <v>3</v>
      </c>
      <c r="H44" s="8">
        <v>0</v>
      </c>
      <c r="I44" s="8">
        <v>2</v>
      </c>
    </row>
    <row r="45" spans="4:9">
      <c r="E45" s="8">
        <v>2</v>
      </c>
      <c r="F45" s="8">
        <v>17</v>
      </c>
      <c r="G45" s="8">
        <v>0</v>
      </c>
      <c r="H45" s="8">
        <v>1</v>
      </c>
      <c r="I45" s="8">
        <v>2</v>
      </c>
    </row>
    <row r="46" spans="4:9">
      <c r="E46" s="8">
        <v>3</v>
      </c>
      <c r="F46" s="8">
        <v>25</v>
      </c>
      <c r="G46" s="8">
        <v>0</v>
      </c>
      <c r="H46" s="8">
        <v>2</v>
      </c>
      <c r="I46" s="8">
        <v>1</v>
      </c>
    </row>
    <row r="47" spans="4:9">
      <c r="E47" s="8">
        <v>4</v>
      </c>
      <c r="G47" s="8">
        <v>0</v>
      </c>
    </row>
    <row r="48" spans="4:9">
      <c r="E48" s="8">
        <v>5</v>
      </c>
      <c r="G48" s="8">
        <v>0</v>
      </c>
    </row>
    <row r="49" spans="5:7">
      <c r="E49" s="8">
        <v>6</v>
      </c>
      <c r="G49" s="8">
        <v>0</v>
      </c>
    </row>
    <row r="50" spans="5:7">
      <c r="E50" s="8">
        <v>7</v>
      </c>
      <c r="G50" s="8">
        <v>0</v>
      </c>
    </row>
  </sheetData>
  <phoneticPr fontId="2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7883-F78A-4A88-AB21-736427EFF945}">
  <dimension ref="A1"/>
  <sheetViews>
    <sheetView workbookViewId="0">
      <selection sqref="A1:XFD1048576"/>
    </sheetView>
  </sheetViews>
  <sheetFormatPr baseColWidth="10" defaultColWidth="8.83203125" defaultRowHeight="17"/>
  <sheetData/>
  <phoneticPr fontId="2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F9778-E367-43A6-AD79-E1F464972CA0}">
  <dimension ref="B2:C6"/>
  <sheetViews>
    <sheetView workbookViewId="0">
      <selection sqref="A1:XFD1048576"/>
    </sheetView>
  </sheetViews>
  <sheetFormatPr baseColWidth="10" defaultColWidth="8.83203125" defaultRowHeight="17"/>
  <cols>
    <col min="2" max="2" width="40" bestFit="1" customWidth="1"/>
  </cols>
  <sheetData>
    <row r="2" spans="2:3">
      <c r="B2" t="s">
        <v>90</v>
      </c>
      <c r="C2" s="145"/>
    </row>
    <row r="3" spans="2:3">
      <c r="B3" t="s">
        <v>378</v>
      </c>
    </row>
    <row r="4" spans="2:3">
      <c r="B4" t="s">
        <v>379</v>
      </c>
    </row>
    <row r="5" spans="2:3">
      <c r="B5" t="s">
        <v>380</v>
      </c>
    </row>
    <row r="6" spans="2:3">
      <c r="B6" t="s">
        <v>381</v>
      </c>
    </row>
  </sheetData>
  <phoneticPr fontId="2" type="noConversion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3BAE-80E8-42B2-B413-2AC5A9A8F326}">
  <dimension ref="B3:L21"/>
  <sheetViews>
    <sheetView workbookViewId="0">
      <selection sqref="A1:XFD1048576"/>
    </sheetView>
  </sheetViews>
  <sheetFormatPr baseColWidth="10" defaultColWidth="5" defaultRowHeight="17"/>
  <cols>
    <col min="1" max="9" width="5" style="8"/>
    <col min="10" max="10" width="5.5" style="8" bestFit="1" customWidth="1"/>
    <col min="11" max="16384" width="5" style="8"/>
  </cols>
  <sheetData>
    <row r="3" spans="3:10">
      <c r="D3" s="8">
        <v>0</v>
      </c>
      <c r="E3" s="8">
        <v>10</v>
      </c>
      <c r="F3" s="8">
        <v>20</v>
      </c>
      <c r="G3" s="8">
        <v>30</v>
      </c>
      <c r="H3" s="8">
        <v>40</v>
      </c>
      <c r="I3" s="8">
        <v>50</v>
      </c>
    </row>
    <row r="4" spans="3:10">
      <c r="E4" s="8">
        <v>20</v>
      </c>
      <c r="G4" s="8">
        <v>10</v>
      </c>
      <c r="H4" s="8">
        <v>10</v>
      </c>
      <c r="I4" s="8">
        <v>10</v>
      </c>
    </row>
    <row r="5" spans="3:10">
      <c r="C5" s="8" t="s">
        <v>382</v>
      </c>
      <c r="E5" s="8">
        <f>E3*E4</f>
        <v>200</v>
      </c>
      <c r="F5" s="8">
        <f t="shared" ref="F5:I5" si="0">F3*F4</f>
        <v>0</v>
      </c>
      <c r="G5" s="8">
        <f t="shared" si="0"/>
        <v>300</v>
      </c>
      <c r="H5" s="8">
        <f t="shared" si="0"/>
        <v>400</v>
      </c>
      <c r="I5" s="8">
        <f t="shared" si="0"/>
        <v>500</v>
      </c>
      <c r="J5" s="8">
        <f>SUM(E5:I5)</f>
        <v>1400</v>
      </c>
    </row>
    <row r="7" spans="3:10">
      <c r="C7" s="8" t="s">
        <v>383</v>
      </c>
      <c r="E7" s="8">
        <f>E3*E4</f>
        <v>200</v>
      </c>
      <c r="G7" s="8">
        <v>100</v>
      </c>
      <c r="H7" s="8">
        <v>200</v>
      </c>
      <c r="I7" s="8">
        <v>100</v>
      </c>
      <c r="J7" s="8">
        <f>SUM(E7:I7)</f>
        <v>600</v>
      </c>
    </row>
    <row r="10" spans="3:10">
      <c r="D10" s="200">
        <v>0</v>
      </c>
      <c r="E10" s="200">
        <v>1</v>
      </c>
      <c r="F10" s="200">
        <v>2</v>
      </c>
      <c r="G10" s="200">
        <v>3</v>
      </c>
      <c r="H10" s="200">
        <v>4</v>
      </c>
      <c r="I10" s="200"/>
    </row>
    <row r="11" spans="3:10">
      <c r="C11" s="8" t="s">
        <v>384</v>
      </c>
      <c r="D11" s="8">
        <v>0</v>
      </c>
      <c r="E11" s="8">
        <v>10</v>
      </c>
      <c r="F11" s="8">
        <v>30</v>
      </c>
      <c r="G11" s="8">
        <v>40</v>
      </c>
      <c r="H11" s="8">
        <v>50</v>
      </c>
    </row>
    <row r="12" spans="3:10">
      <c r="C12" s="8" t="s">
        <v>26</v>
      </c>
      <c r="E12" s="8">
        <v>20</v>
      </c>
      <c r="F12" s="8">
        <v>10</v>
      </c>
      <c r="G12" s="8">
        <v>10</v>
      </c>
      <c r="H12" s="8">
        <v>10</v>
      </c>
    </row>
    <row r="18" spans="2:12">
      <c r="C18" s="200">
        <v>0</v>
      </c>
      <c r="D18" s="200">
        <v>1</v>
      </c>
      <c r="E18" s="200">
        <v>2</v>
      </c>
      <c r="F18" s="200">
        <v>3</v>
      </c>
      <c r="G18" s="200">
        <v>4</v>
      </c>
      <c r="H18" s="200">
        <v>5</v>
      </c>
      <c r="I18" s="200">
        <v>6</v>
      </c>
      <c r="J18" s="200">
        <v>7</v>
      </c>
      <c r="K18" s="200">
        <v>8</v>
      </c>
      <c r="L18" s="200">
        <v>9</v>
      </c>
    </row>
    <row r="19" spans="2:12">
      <c r="B19" s="8" t="s">
        <v>6</v>
      </c>
      <c r="D19" s="2">
        <v>1</v>
      </c>
      <c r="E19" s="2">
        <v>1</v>
      </c>
      <c r="F19" s="2">
        <v>2</v>
      </c>
      <c r="G19" s="2">
        <v>3</v>
      </c>
      <c r="H19" s="2">
        <v>5</v>
      </c>
      <c r="I19" s="2">
        <v>7</v>
      </c>
      <c r="J19" s="2">
        <v>8</v>
      </c>
      <c r="K19" s="2">
        <v>10</v>
      </c>
      <c r="L19" s="2">
        <v>11</v>
      </c>
    </row>
    <row r="21" spans="2:12">
      <c r="B21" s="8" t="s">
        <v>385</v>
      </c>
      <c r="D21" s="8">
        <f>C21+D19</f>
        <v>1</v>
      </c>
      <c r="E21" s="8">
        <f t="shared" ref="E21:L21" si="1">D21+E19</f>
        <v>2</v>
      </c>
      <c r="F21" s="8">
        <f t="shared" si="1"/>
        <v>4</v>
      </c>
      <c r="G21" s="8">
        <f t="shared" si="1"/>
        <v>7</v>
      </c>
      <c r="H21" s="8">
        <f t="shared" si="1"/>
        <v>12</v>
      </c>
      <c r="I21" s="8">
        <f t="shared" si="1"/>
        <v>19</v>
      </c>
      <c r="J21" s="8">
        <f t="shared" si="1"/>
        <v>27</v>
      </c>
      <c r="K21" s="8">
        <f t="shared" si="1"/>
        <v>37</v>
      </c>
      <c r="L21" s="8">
        <f t="shared" si="1"/>
        <v>48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7690F-9E5E-45CD-AA12-3DF517A37B2B}">
  <dimension ref="B11:M98"/>
  <sheetViews>
    <sheetView workbookViewId="0">
      <selection sqref="A1:XFD1048576"/>
    </sheetView>
  </sheetViews>
  <sheetFormatPr baseColWidth="10" defaultColWidth="3.5" defaultRowHeight="17"/>
  <cols>
    <col min="1" max="1" width="3.5" style="8"/>
    <col min="2" max="2" width="12.83203125" style="8" customWidth="1"/>
    <col min="3" max="12" width="8.5" style="8" customWidth="1"/>
    <col min="13" max="13" width="10.5" style="8" customWidth="1"/>
    <col min="14" max="16384" width="3.5" style="8"/>
  </cols>
  <sheetData>
    <row r="11" spans="2:12">
      <c r="B11" s="8" t="s">
        <v>386</v>
      </c>
      <c r="C11" s="50">
        <v>1</v>
      </c>
      <c r="D11" s="50">
        <v>2</v>
      </c>
      <c r="E11" s="50">
        <v>3</v>
      </c>
      <c r="F11" s="50">
        <v>4</v>
      </c>
      <c r="G11" s="50">
        <v>5</v>
      </c>
      <c r="H11" s="50">
        <v>6</v>
      </c>
      <c r="I11" s="50">
        <v>7</v>
      </c>
      <c r="J11" s="50">
        <v>8</v>
      </c>
      <c r="K11" s="50">
        <v>9</v>
      </c>
      <c r="L11" s="50"/>
    </row>
    <row r="12" spans="2:12">
      <c r="B12" s="8" t="s">
        <v>387</v>
      </c>
      <c r="C12" s="8">
        <v>0</v>
      </c>
      <c r="D12" s="8">
        <v>1</v>
      </c>
      <c r="E12" s="8">
        <v>2</v>
      </c>
      <c r="F12" s="8">
        <v>5</v>
      </c>
      <c r="G12" s="8">
        <v>9</v>
      </c>
      <c r="H12" s="8">
        <v>10</v>
      </c>
      <c r="I12" s="8">
        <v>13</v>
      </c>
      <c r="J12" s="8">
        <v>19</v>
      </c>
      <c r="K12" s="8">
        <v>10000</v>
      </c>
    </row>
    <row r="13" spans="2:12">
      <c r="G13" s="8" t="s">
        <v>388</v>
      </c>
    </row>
    <row r="15" spans="2:12">
      <c r="B15" s="8" t="s">
        <v>386</v>
      </c>
      <c r="C15" s="50">
        <v>1</v>
      </c>
      <c r="D15" s="50">
        <v>2</v>
      </c>
      <c r="E15" s="50">
        <v>3</v>
      </c>
      <c r="F15" s="50">
        <v>4</v>
      </c>
      <c r="G15" s="50">
        <v>5</v>
      </c>
      <c r="H15" s="50">
        <v>6</v>
      </c>
      <c r="I15" s="50">
        <v>7</v>
      </c>
      <c r="J15" s="50">
        <v>8</v>
      </c>
      <c r="K15" s="50">
        <v>9</v>
      </c>
      <c r="L15" s="50">
        <v>10</v>
      </c>
    </row>
    <row r="16" spans="2:12">
      <c r="B16" s="8" t="s">
        <v>387</v>
      </c>
      <c r="C16" s="8">
        <v>0</v>
      </c>
      <c r="D16" s="8">
        <v>1</v>
      </c>
      <c r="E16" s="8">
        <v>2</v>
      </c>
      <c r="F16" s="8">
        <v>5</v>
      </c>
      <c r="G16" s="8">
        <v>9</v>
      </c>
      <c r="H16" s="8">
        <v>10</v>
      </c>
      <c r="I16" s="8">
        <v>13</v>
      </c>
      <c r="J16" s="8">
        <v>19</v>
      </c>
      <c r="K16" s="8">
        <v>100</v>
      </c>
      <c r="L16" s="8">
        <v>1000</v>
      </c>
    </row>
    <row r="17" spans="3:8">
      <c r="G17" s="8" t="s">
        <v>388</v>
      </c>
    </row>
    <row r="22" spans="3:8">
      <c r="C22" s="8" t="s">
        <v>389</v>
      </c>
      <c r="D22" s="8" t="s">
        <v>390</v>
      </c>
      <c r="E22" s="8" t="s">
        <v>391</v>
      </c>
      <c r="F22" s="8" t="s">
        <v>392</v>
      </c>
      <c r="G22" s="8" t="s">
        <v>393</v>
      </c>
      <c r="H22" s="8" t="s">
        <v>5</v>
      </c>
    </row>
    <row r="23" spans="3:8">
      <c r="C23" s="147">
        <v>12000</v>
      </c>
      <c r="D23" s="8">
        <v>22000</v>
      </c>
      <c r="E23" s="8">
        <v>22000</v>
      </c>
      <c r="F23" s="8">
        <v>22000</v>
      </c>
      <c r="G23" s="8">
        <v>22000</v>
      </c>
      <c r="H23" s="8">
        <f>SUM(C23:G23)</f>
        <v>100000</v>
      </c>
    </row>
    <row r="24" spans="3:8">
      <c r="C24" s="8">
        <v>22000</v>
      </c>
      <c r="D24" s="147">
        <v>12000</v>
      </c>
      <c r="E24" s="8">
        <v>22000</v>
      </c>
      <c r="F24" s="8">
        <v>22000</v>
      </c>
      <c r="G24" s="8">
        <v>22000</v>
      </c>
      <c r="H24" s="8">
        <f t="shared" ref="H24:H37" si="0">SUM(C24:G24)</f>
        <v>100000</v>
      </c>
    </row>
    <row r="25" spans="3:8">
      <c r="C25" s="8">
        <v>22000</v>
      </c>
      <c r="D25" s="8">
        <v>22000</v>
      </c>
      <c r="E25" s="147">
        <v>12000</v>
      </c>
      <c r="F25" s="8">
        <v>22000</v>
      </c>
      <c r="G25" s="8">
        <v>22000</v>
      </c>
      <c r="H25" s="8">
        <f t="shared" si="0"/>
        <v>100000</v>
      </c>
    </row>
    <row r="26" spans="3:8">
      <c r="C26" s="8">
        <v>22000</v>
      </c>
      <c r="D26" s="8">
        <v>22000</v>
      </c>
      <c r="E26" s="8">
        <v>22000</v>
      </c>
      <c r="F26" s="147">
        <v>12000</v>
      </c>
      <c r="G26" s="8">
        <v>22000</v>
      </c>
      <c r="H26" s="8">
        <f t="shared" si="0"/>
        <v>100000</v>
      </c>
    </row>
    <row r="27" spans="3:8">
      <c r="C27" s="8">
        <v>22000</v>
      </c>
      <c r="D27" s="8">
        <v>22000</v>
      </c>
      <c r="E27" s="8">
        <v>22000</v>
      </c>
      <c r="F27" s="8">
        <v>22000</v>
      </c>
      <c r="G27" s="147">
        <v>12000</v>
      </c>
      <c r="H27" s="8">
        <f t="shared" si="0"/>
        <v>100000</v>
      </c>
    </row>
    <row r="28" spans="3:8">
      <c r="C28" s="147">
        <v>17000</v>
      </c>
      <c r="D28" s="147">
        <v>17000</v>
      </c>
      <c r="E28" s="8">
        <v>22000</v>
      </c>
      <c r="F28" s="8">
        <v>22000</v>
      </c>
      <c r="G28" s="8">
        <v>22000</v>
      </c>
      <c r="H28" s="8">
        <f t="shared" si="0"/>
        <v>100000</v>
      </c>
    </row>
    <row r="29" spans="3:8">
      <c r="C29" s="147">
        <v>17000</v>
      </c>
      <c r="D29" s="8">
        <v>22000</v>
      </c>
      <c r="E29" s="147">
        <v>17000</v>
      </c>
      <c r="F29" s="8">
        <v>22000</v>
      </c>
      <c r="G29" s="8">
        <v>22000</v>
      </c>
      <c r="H29" s="8">
        <f t="shared" si="0"/>
        <v>100000</v>
      </c>
    </row>
    <row r="30" spans="3:8">
      <c r="C30" s="147">
        <v>17000</v>
      </c>
      <c r="D30" s="8">
        <v>22000</v>
      </c>
      <c r="E30" s="8">
        <v>22000</v>
      </c>
      <c r="F30" s="147">
        <v>17000</v>
      </c>
      <c r="G30" s="8">
        <v>22000</v>
      </c>
      <c r="H30" s="8">
        <f t="shared" si="0"/>
        <v>100000</v>
      </c>
    </row>
    <row r="31" spans="3:8">
      <c r="C31" s="147">
        <v>17000</v>
      </c>
      <c r="D31" s="8">
        <v>22000</v>
      </c>
      <c r="E31" s="8">
        <v>22000</v>
      </c>
      <c r="F31" s="8">
        <v>22000</v>
      </c>
      <c r="G31" s="147">
        <v>17000</v>
      </c>
      <c r="H31" s="8">
        <f t="shared" si="0"/>
        <v>100000</v>
      </c>
    </row>
    <row r="32" spans="3:8">
      <c r="C32" s="8">
        <v>22000</v>
      </c>
      <c r="D32" s="147">
        <v>17000</v>
      </c>
      <c r="E32" s="147">
        <v>17000</v>
      </c>
      <c r="F32" s="8">
        <v>22000</v>
      </c>
      <c r="G32" s="8">
        <v>22000</v>
      </c>
      <c r="H32" s="8">
        <f t="shared" si="0"/>
        <v>100000</v>
      </c>
    </row>
    <row r="33" spans="3:8">
      <c r="C33" s="8">
        <v>22000</v>
      </c>
      <c r="D33" s="147">
        <v>17000</v>
      </c>
      <c r="E33" s="8">
        <v>22000</v>
      </c>
      <c r="F33" s="147">
        <v>17000</v>
      </c>
      <c r="G33" s="8">
        <v>22000</v>
      </c>
      <c r="H33" s="8">
        <f t="shared" si="0"/>
        <v>100000</v>
      </c>
    </row>
    <row r="34" spans="3:8">
      <c r="C34" s="8">
        <v>22000</v>
      </c>
      <c r="D34" s="147">
        <v>17000</v>
      </c>
      <c r="E34" s="8">
        <v>22000</v>
      </c>
      <c r="F34" s="8">
        <v>22000</v>
      </c>
      <c r="G34" s="147">
        <v>17000</v>
      </c>
      <c r="H34" s="8">
        <f t="shared" si="0"/>
        <v>100000</v>
      </c>
    </row>
    <row r="35" spans="3:8">
      <c r="C35" s="8">
        <v>22000</v>
      </c>
      <c r="D35" s="8">
        <v>22000</v>
      </c>
      <c r="E35" s="147">
        <v>17000</v>
      </c>
      <c r="F35" s="147">
        <v>17000</v>
      </c>
      <c r="G35" s="8">
        <v>22000</v>
      </c>
      <c r="H35" s="8">
        <f t="shared" si="0"/>
        <v>100000</v>
      </c>
    </row>
    <row r="36" spans="3:8">
      <c r="C36" s="8">
        <v>22000</v>
      </c>
      <c r="D36" s="8">
        <v>22000</v>
      </c>
      <c r="E36" s="147">
        <v>17000</v>
      </c>
      <c r="F36" s="8">
        <v>22000</v>
      </c>
      <c r="G36" s="147">
        <v>17000</v>
      </c>
      <c r="H36" s="8">
        <f t="shared" si="0"/>
        <v>100000</v>
      </c>
    </row>
    <row r="37" spans="3:8">
      <c r="C37" s="8">
        <v>22000</v>
      </c>
      <c r="D37" s="8">
        <v>22000</v>
      </c>
      <c r="E37" s="8">
        <v>22000</v>
      </c>
      <c r="F37" s="147">
        <v>17000</v>
      </c>
      <c r="G37" s="147">
        <v>17000</v>
      </c>
      <c r="H37" s="8">
        <f t="shared" si="0"/>
        <v>100000</v>
      </c>
    </row>
    <row r="46" spans="3:8">
      <c r="C46" s="8" t="s">
        <v>394</v>
      </c>
      <c r="D46" s="8">
        <v>1</v>
      </c>
      <c r="E46" s="8">
        <v>2</v>
      </c>
      <c r="F46" s="8">
        <v>3</v>
      </c>
      <c r="G46" s="8">
        <v>4</v>
      </c>
      <c r="H46" s="8">
        <v>5</v>
      </c>
    </row>
    <row r="47" spans="3:8">
      <c r="C47" s="8" t="s">
        <v>395</v>
      </c>
      <c r="D47" s="8">
        <v>12000</v>
      </c>
      <c r="E47" s="8">
        <v>34000</v>
      </c>
      <c r="F47" s="8">
        <v>56000</v>
      </c>
      <c r="G47" s="8">
        <v>78000</v>
      </c>
      <c r="H47" s="8">
        <v>100000</v>
      </c>
    </row>
    <row r="48" spans="3:8">
      <c r="C48" s="8" t="s">
        <v>396</v>
      </c>
      <c r="D48" s="8">
        <v>22000</v>
      </c>
      <c r="E48" s="8">
        <v>44000</v>
      </c>
      <c r="F48" s="8">
        <v>66000</v>
      </c>
      <c r="G48" s="8">
        <v>88000</v>
      </c>
      <c r="H48" s="8">
        <v>100000</v>
      </c>
    </row>
    <row r="94" spans="2:11">
      <c r="G94" s="8" t="s">
        <v>397</v>
      </c>
      <c r="I94" s="8" t="s">
        <v>398</v>
      </c>
      <c r="K94" s="8" t="s">
        <v>399</v>
      </c>
    </row>
    <row r="95" spans="2:11">
      <c r="C95" s="50">
        <v>0</v>
      </c>
      <c r="D95" s="50">
        <v>1</v>
      </c>
      <c r="E95" s="50">
        <v>2</v>
      </c>
      <c r="F95" s="50">
        <v>3</v>
      </c>
      <c r="G95" s="50">
        <v>4</v>
      </c>
      <c r="H95" s="50">
        <v>5</v>
      </c>
      <c r="I95" s="50">
        <v>6</v>
      </c>
      <c r="J95" s="50">
        <v>7</v>
      </c>
      <c r="K95" s="50">
        <v>8</v>
      </c>
    </row>
    <row r="96" spans="2:11">
      <c r="B96" s="8" t="s">
        <v>6</v>
      </c>
      <c r="C96" s="8">
        <v>1</v>
      </c>
      <c r="D96" s="8">
        <v>2</v>
      </c>
      <c r="E96" s="8">
        <v>4</v>
      </c>
      <c r="F96" s="8">
        <v>6</v>
      </c>
      <c r="G96" s="8">
        <v>9</v>
      </c>
      <c r="H96" s="8">
        <v>10</v>
      </c>
      <c r="I96" s="8">
        <v>11</v>
      </c>
      <c r="J96" s="8">
        <v>15</v>
      </c>
      <c r="K96" s="8">
        <v>19</v>
      </c>
    </row>
    <row r="97" spans="2:13">
      <c r="B97" s="8" t="s">
        <v>400</v>
      </c>
      <c r="C97" s="8">
        <v>1</v>
      </c>
      <c r="D97" s="8">
        <f>C97+D96</f>
        <v>3</v>
      </c>
      <c r="E97" s="8">
        <f t="shared" ref="E97:K97" si="1">D97+E96</f>
        <v>7</v>
      </c>
      <c r="F97" s="8">
        <f t="shared" si="1"/>
        <v>13</v>
      </c>
      <c r="G97" s="8">
        <f t="shared" si="1"/>
        <v>22</v>
      </c>
      <c r="H97" s="8">
        <f t="shared" si="1"/>
        <v>32</v>
      </c>
      <c r="I97" s="8">
        <f t="shared" si="1"/>
        <v>43</v>
      </c>
      <c r="J97" s="8">
        <f t="shared" si="1"/>
        <v>58</v>
      </c>
      <c r="K97" s="8">
        <f t="shared" si="1"/>
        <v>77</v>
      </c>
      <c r="M97" s="8" t="s">
        <v>401</v>
      </c>
    </row>
    <row r="98" spans="2:13">
      <c r="B98" s="8" t="s">
        <v>402</v>
      </c>
      <c r="G98" s="2">
        <v>2</v>
      </c>
      <c r="H98" s="2">
        <v>1</v>
      </c>
      <c r="I98" s="2">
        <v>0</v>
      </c>
      <c r="J98" s="2">
        <v>4</v>
      </c>
      <c r="K98" s="2">
        <v>8</v>
      </c>
      <c r="M98" s="8">
        <f>SUM(C98:K98)</f>
        <v>15</v>
      </c>
    </row>
  </sheetData>
  <phoneticPr fontId="2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5FF83-58F7-4B0B-A856-B70718E139A1}">
  <dimension ref="B3:BV273"/>
  <sheetViews>
    <sheetView topLeftCell="AO1" zoomScale="115" zoomScaleNormal="115" workbookViewId="0">
      <selection activeCell="BC13" sqref="BC13"/>
    </sheetView>
  </sheetViews>
  <sheetFormatPr baseColWidth="10" defaultColWidth="2.83203125" defaultRowHeight="17"/>
  <cols>
    <col min="1" max="1" width="2.83203125" style="8"/>
    <col min="2" max="5" width="3.1640625" style="8" bestFit="1" customWidth="1"/>
    <col min="6" max="34" width="2.83203125" style="8"/>
    <col min="35" max="35" width="4.5" style="8" customWidth="1"/>
    <col min="36" max="36" width="9" style="8" customWidth="1"/>
    <col min="37" max="37" width="10" style="8" customWidth="1"/>
    <col min="38" max="42" width="8" style="8" customWidth="1"/>
    <col min="43" max="46" width="11" style="8" customWidth="1"/>
    <col min="47" max="47" width="2.6640625" style="8" customWidth="1"/>
    <col min="48" max="71" width="4.5" style="8" customWidth="1"/>
    <col min="72" max="16384" width="2.83203125" style="8"/>
  </cols>
  <sheetData>
    <row r="3" spans="36:74">
      <c r="BI3" s="42">
        <v>1</v>
      </c>
      <c r="BJ3" s="202">
        <v>2</v>
      </c>
      <c r="BK3" s="25">
        <v>3</v>
      </c>
    </row>
    <row r="4" spans="36:74">
      <c r="BI4" s="3">
        <v>4</v>
      </c>
      <c r="BJ4" s="15">
        <v>5</v>
      </c>
      <c r="BK4" s="2">
        <v>0</v>
      </c>
    </row>
    <row r="5" spans="36:74">
      <c r="AS5" s="42">
        <v>1</v>
      </c>
      <c r="AT5" s="167">
        <v>2</v>
      </c>
      <c r="AU5" s="168">
        <v>3</v>
      </c>
      <c r="BI5" s="169">
        <v>7</v>
      </c>
      <c r="BJ5" s="204">
        <v>8</v>
      </c>
      <c r="BK5" s="203">
        <v>6</v>
      </c>
      <c r="BV5" s="8" t="s">
        <v>416</v>
      </c>
    </row>
    <row r="6" spans="36:74">
      <c r="AS6" s="169">
        <v>4</v>
      </c>
      <c r="AT6" s="170">
        <v>5</v>
      </c>
      <c r="AU6" s="4">
        <v>6</v>
      </c>
      <c r="BM6" s="8" t="s">
        <v>372</v>
      </c>
      <c r="BN6" s="8" t="s">
        <v>188</v>
      </c>
      <c r="BO6" s="8" t="s">
        <v>417</v>
      </c>
      <c r="BV6" s="201">
        <v>0</v>
      </c>
    </row>
    <row r="7" spans="36:74">
      <c r="AJ7" s="8" t="s">
        <v>403</v>
      </c>
      <c r="AS7" s="171">
        <v>7</v>
      </c>
      <c r="AT7" s="172">
        <v>8</v>
      </c>
      <c r="AU7" s="2">
        <v>0</v>
      </c>
      <c r="BI7" s="42">
        <v>1</v>
      </c>
      <c r="BJ7" s="202">
        <v>2</v>
      </c>
      <c r="BK7" s="25">
        <v>3</v>
      </c>
      <c r="BM7" s="2">
        <v>0</v>
      </c>
      <c r="BN7" s="2">
        <v>1</v>
      </c>
      <c r="BO7" s="2">
        <v>2</v>
      </c>
      <c r="BV7" s="201">
        <v>1</v>
      </c>
    </row>
    <row r="8" spans="36:74">
      <c r="AK8" s="8" t="s">
        <v>404</v>
      </c>
      <c r="AL8" s="8" t="s">
        <v>406</v>
      </c>
      <c r="AM8" s="8" t="s">
        <v>407</v>
      </c>
      <c r="AN8" s="8" t="s">
        <v>408</v>
      </c>
      <c r="BI8" s="3">
        <v>4</v>
      </c>
      <c r="BJ8" s="15">
        <v>5</v>
      </c>
      <c r="BK8" s="203">
        <v>6</v>
      </c>
      <c r="BM8" s="2">
        <v>3</v>
      </c>
      <c r="BN8" s="2">
        <v>4</v>
      </c>
      <c r="BO8" s="2">
        <v>5</v>
      </c>
      <c r="BV8" s="201">
        <v>2</v>
      </c>
    </row>
    <row r="9" spans="36:74">
      <c r="AJ9" s="21">
        <v>0</v>
      </c>
      <c r="AK9" s="149" t="s">
        <v>405</v>
      </c>
      <c r="AL9" s="8">
        <v>8</v>
      </c>
      <c r="AM9" s="21">
        <v>0</v>
      </c>
      <c r="AN9" s="8">
        <v>0</v>
      </c>
      <c r="AS9" s="42">
        <v>1</v>
      </c>
      <c r="AT9" s="167">
        <v>2</v>
      </c>
      <c r="AU9" s="2">
        <v>0</v>
      </c>
      <c r="BI9" s="169">
        <v>7</v>
      </c>
      <c r="BJ9" s="204">
        <v>8</v>
      </c>
      <c r="BK9" s="2">
        <v>0</v>
      </c>
      <c r="BM9" s="2">
        <v>6</v>
      </c>
      <c r="BN9" s="2">
        <v>7</v>
      </c>
      <c r="BO9" s="2">
        <v>8</v>
      </c>
      <c r="BV9" s="201">
        <v>3</v>
      </c>
    </row>
    <row r="10" spans="36:74">
      <c r="AJ10" s="21">
        <v>1</v>
      </c>
      <c r="AK10" s="149" t="s">
        <v>412</v>
      </c>
      <c r="AL10" s="8">
        <v>5</v>
      </c>
      <c r="AM10" s="21">
        <v>0</v>
      </c>
      <c r="AN10" s="8">
        <v>1</v>
      </c>
      <c r="AS10" s="169">
        <v>4</v>
      </c>
      <c r="AT10" s="170">
        <v>5</v>
      </c>
      <c r="AU10" s="168">
        <v>3</v>
      </c>
      <c r="BV10" s="201">
        <v>4</v>
      </c>
    </row>
    <row r="11" spans="36:74">
      <c r="AJ11" s="21">
        <v>2</v>
      </c>
      <c r="AK11" s="149" t="s">
        <v>409</v>
      </c>
      <c r="AL11" s="8">
        <v>7</v>
      </c>
      <c r="AM11" s="21">
        <v>0</v>
      </c>
      <c r="AN11" s="8">
        <v>3</v>
      </c>
      <c r="AS11" s="171">
        <v>7</v>
      </c>
      <c r="AT11" s="172">
        <v>8</v>
      </c>
      <c r="AU11" s="4">
        <v>6</v>
      </c>
      <c r="BV11" s="201">
        <v>5</v>
      </c>
    </row>
    <row r="12" spans="36:74">
      <c r="AJ12" s="21">
        <v>3</v>
      </c>
      <c r="AK12" s="149" t="s">
        <v>411</v>
      </c>
      <c r="AL12" s="8">
        <v>2</v>
      </c>
      <c r="AM12" s="21">
        <v>1</v>
      </c>
      <c r="AN12" s="8">
        <v>1</v>
      </c>
      <c r="BV12" s="201">
        <v>6</v>
      </c>
    </row>
    <row r="13" spans="36:74">
      <c r="AJ13" s="21">
        <v>4</v>
      </c>
      <c r="AM13" s="21"/>
      <c r="BV13" s="201">
        <v>7</v>
      </c>
    </row>
    <row r="14" spans="36:74">
      <c r="AJ14" s="21">
        <v>5</v>
      </c>
      <c r="AM14" s="21"/>
      <c r="AQ14" s="8" t="s">
        <v>410</v>
      </c>
    </row>
    <row r="15" spans="36:74">
      <c r="AJ15" s="21">
        <v>6</v>
      </c>
      <c r="AM15" s="21"/>
    </row>
    <row r="16" spans="36:74">
      <c r="AJ16" s="21">
        <v>7</v>
      </c>
      <c r="AM16" s="21"/>
      <c r="AQ16" s="2">
        <v>0</v>
      </c>
      <c r="AR16" s="2">
        <v>1</v>
      </c>
      <c r="AS16" s="2">
        <v>2</v>
      </c>
    </row>
    <row r="17" spans="36:45">
      <c r="AJ17" s="21">
        <v>8</v>
      </c>
      <c r="AM17" s="21"/>
      <c r="AQ17" s="2">
        <v>3</v>
      </c>
      <c r="AR17" s="2">
        <v>4</v>
      </c>
      <c r="AS17" s="2">
        <v>5</v>
      </c>
    </row>
    <row r="18" spans="36:45">
      <c r="AJ18" s="21">
        <v>9</v>
      </c>
      <c r="AM18" s="21"/>
      <c r="AQ18" s="2">
        <v>6</v>
      </c>
      <c r="AR18" s="2">
        <v>7</v>
      </c>
      <c r="AS18" s="2">
        <v>8</v>
      </c>
    </row>
    <row r="19" spans="36:45">
      <c r="AJ19" s="21">
        <v>10</v>
      </c>
      <c r="AM19" s="21"/>
    </row>
    <row r="20" spans="36:45">
      <c r="AJ20" s="21">
        <v>11</v>
      </c>
      <c r="AM20" s="21"/>
    </row>
    <row r="21" spans="36:45">
      <c r="AJ21" s="21">
        <v>12</v>
      </c>
      <c r="AM21" s="21"/>
    </row>
    <row r="22" spans="36:45">
      <c r="AJ22" s="21">
        <v>13</v>
      </c>
      <c r="AM22" s="21"/>
    </row>
    <row r="23" spans="36:45">
      <c r="AJ23" s="21" t="s">
        <v>185</v>
      </c>
    </row>
    <row r="24" spans="36:45">
      <c r="AJ24" s="21"/>
    </row>
    <row r="25" spans="36:45">
      <c r="AJ25" s="21">
        <v>181439</v>
      </c>
    </row>
    <row r="72" spans="2:45">
      <c r="AM72" s="8" t="s">
        <v>374</v>
      </c>
      <c r="AO72" s="8" t="s">
        <v>414</v>
      </c>
      <c r="AP72" s="8" t="s">
        <v>415</v>
      </c>
    </row>
    <row r="73" spans="2:45">
      <c r="AJ73" s="8" t="s">
        <v>403</v>
      </c>
      <c r="AM73" s="22">
        <v>10</v>
      </c>
      <c r="AN73" s="22"/>
      <c r="AO73" s="22">
        <v>6</v>
      </c>
      <c r="AP73" s="22">
        <v>7</v>
      </c>
    </row>
    <row r="74" spans="2:45">
      <c r="Z74" s="2">
        <v>0</v>
      </c>
      <c r="AA74" s="2">
        <v>0</v>
      </c>
      <c r="AB74" s="2">
        <v>0</v>
      </c>
      <c r="AK74" s="8" t="s">
        <v>404</v>
      </c>
      <c r="AQ74" s="8" t="s">
        <v>413</v>
      </c>
      <c r="AR74" s="8" t="s">
        <v>377</v>
      </c>
    </row>
    <row r="75" spans="2:45" ht="20">
      <c r="B75" s="166" t="s">
        <v>290</v>
      </c>
      <c r="Z75" s="2">
        <v>0</v>
      </c>
      <c r="AA75" s="2">
        <v>0</v>
      </c>
      <c r="AB75" s="2">
        <v>0</v>
      </c>
      <c r="AJ75" s="21">
        <v>1</v>
      </c>
      <c r="AK75" s="8">
        <v>12345623</v>
      </c>
      <c r="AP75" s="21">
        <v>0</v>
      </c>
      <c r="AQ75" s="8">
        <v>0</v>
      </c>
      <c r="AS75" s="21">
        <v>0</v>
      </c>
    </row>
    <row r="76" spans="2:45">
      <c r="C76" s="21">
        <v>0</v>
      </c>
      <c r="D76" s="21">
        <v>1</v>
      </c>
      <c r="E76" s="21">
        <v>2</v>
      </c>
      <c r="J76" s="21">
        <v>0</v>
      </c>
      <c r="K76" s="21">
        <v>1</v>
      </c>
      <c r="L76" s="21">
        <v>2</v>
      </c>
      <c r="Q76" s="21">
        <v>0</v>
      </c>
      <c r="R76" s="21">
        <v>1</v>
      </c>
      <c r="S76" s="21">
        <v>2</v>
      </c>
      <c r="Z76" s="2">
        <v>0</v>
      </c>
      <c r="AA76" s="2">
        <v>0</v>
      </c>
      <c r="AB76" s="2">
        <v>0</v>
      </c>
      <c r="AJ76" s="21">
        <v>2</v>
      </c>
      <c r="AK76" s="8">
        <v>6565253</v>
      </c>
      <c r="AP76" s="21">
        <v>1</v>
      </c>
      <c r="AQ76" s="8">
        <v>0</v>
      </c>
      <c r="AR76" s="8">
        <v>0</v>
      </c>
      <c r="AS76" s="21">
        <v>1</v>
      </c>
    </row>
    <row r="77" spans="2:45">
      <c r="B77" s="21">
        <v>0</v>
      </c>
      <c r="C77" s="2" t="s">
        <v>328</v>
      </c>
      <c r="D77" s="2" t="s">
        <v>328</v>
      </c>
      <c r="E77" s="2" t="s">
        <v>328</v>
      </c>
      <c r="I77" s="21">
        <v>0</v>
      </c>
      <c r="J77" s="2"/>
      <c r="K77" s="2" t="s">
        <v>291</v>
      </c>
      <c r="L77" s="2" t="s">
        <v>291</v>
      </c>
      <c r="P77" s="21">
        <v>0</v>
      </c>
      <c r="Q77" s="2" t="s">
        <v>291</v>
      </c>
      <c r="R77" s="2" t="s">
        <v>291</v>
      </c>
      <c r="S77" s="2" t="s">
        <v>291</v>
      </c>
      <c r="AJ77" s="21">
        <v>3</v>
      </c>
      <c r="AK77" s="8">
        <v>987983</v>
      </c>
      <c r="AP77" s="21">
        <v>2</v>
      </c>
      <c r="AQ77" s="8">
        <v>0</v>
      </c>
      <c r="AR77" s="8">
        <v>1</v>
      </c>
      <c r="AS77" s="21">
        <v>2</v>
      </c>
    </row>
    <row r="78" spans="2:45">
      <c r="B78" s="21">
        <v>1</v>
      </c>
      <c r="C78" s="2" t="s">
        <v>328</v>
      </c>
      <c r="D78" s="2" t="s">
        <v>328</v>
      </c>
      <c r="E78" s="2" t="s">
        <v>328</v>
      </c>
      <c r="I78" s="21">
        <v>1</v>
      </c>
      <c r="J78" s="2" t="s">
        <v>291</v>
      </c>
      <c r="K78" s="2" t="s">
        <v>291</v>
      </c>
      <c r="L78" s="2" t="s">
        <v>291</v>
      </c>
      <c r="P78" s="21">
        <v>1</v>
      </c>
      <c r="Q78" s="2" t="s">
        <v>291</v>
      </c>
      <c r="R78" s="2"/>
      <c r="S78" s="2" t="s">
        <v>291</v>
      </c>
      <c r="AJ78" s="21">
        <v>4</v>
      </c>
      <c r="AK78" s="8">
        <v>653217</v>
      </c>
      <c r="AP78" s="21">
        <v>3</v>
      </c>
      <c r="AQ78" s="8">
        <v>3</v>
      </c>
      <c r="AR78" s="8">
        <v>2</v>
      </c>
      <c r="AS78" s="21">
        <v>3</v>
      </c>
    </row>
    <row r="79" spans="2:45">
      <c r="B79" s="21">
        <v>2</v>
      </c>
      <c r="C79" s="2" t="s">
        <v>328</v>
      </c>
      <c r="D79" s="2" t="s">
        <v>328</v>
      </c>
      <c r="E79" s="2" t="s">
        <v>328</v>
      </c>
      <c r="I79" s="21">
        <v>2</v>
      </c>
      <c r="J79" s="2" t="s">
        <v>291</v>
      </c>
      <c r="K79" s="2" t="s">
        <v>291</v>
      </c>
      <c r="L79" s="2" t="s">
        <v>291</v>
      </c>
      <c r="P79" s="21">
        <v>2</v>
      </c>
      <c r="Q79" s="2" t="s">
        <v>291</v>
      </c>
      <c r="R79" s="2" t="s">
        <v>291</v>
      </c>
      <c r="S79" s="2" t="s">
        <v>291</v>
      </c>
      <c r="AJ79" s="21">
        <v>5</v>
      </c>
      <c r="AK79" s="8">
        <v>9986217</v>
      </c>
      <c r="AP79" s="21">
        <v>4</v>
      </c>
      <c r="AQ79" s="8">
        <v>0</v>
      </c>
      <c r="AR79" s="8">
        <v>0</v>
      </c>
      <c r="AS79" s="21">
        <v>4</v>
      </c>
    </row>
    <row r="80" spans="2:45">
      <c r="G80" s="8" t="s">
        <v>330</v>
      </c>
      <c r="N80" s="8" t="s">
        <v>329</v>
      </c>
      <c r="Z80" s="42">
        <v>1</v>
      </c>
      <c r="AA80" s="167">
        <v>2</v>
      </c>
      <c r="AB80" s="168">
        <v>3</v>
      </c>
      <c r="AJ80" s="21">
        <v>6</v>
      </c>
      <c r="AK80" s="8">
        <v>3215117</v>
      </c>
      <c r="AP80" s="21">
        <v>5</v>
      </c>
      <c r="AQ80" s="8">
        <v>0</v>
      </c>
      <c r="AR80" s="8">
        <v>4</v>
      </c>
      <c r="AS80" s="21">
        <v>5</v>
      </c>
    </row>
    <row r="81" spans="2:45">
      <c r="Z81" s="169">
        <v>4</v>
      </c>
      <c r="AA81" s="170">
        <v>5</v>
      </c>
      <c r="AB81" s="4">
        <v>6</v>
      </c>
      <c r="AJ81" s="21">
        <v>7</v>
      </c>
      <c r="AK81" s="8">
        <v>6875123</v>
      </c>
      <c r="AP81" s="21">
        <v>6</v>
      </c>
      <c r="AQ81" s="8">
        <v>0</v>
      </c>
      <c r="AR81" s="8">
        <v>5</v>
      </c>
      <c r="AS81" s="21">
        <v>6</v>
      </c>
    </row>
    <row r="82" spans="2:45">
      <c r="Z82" s="171">
        <v>7</v>
      </c>
      <c r="AA82" s="172">
        <v>8</v>
      </c>
      <c r="AB82" s="2">
        <v>0</v>
      </c>
      <c r="AJ82" s="21">
        <v>8</v>
      </c>
      <c r="AK82" s="8">
        <v>68465225</v>
      </c>
      <c r="AP82" s="21">
        <v>7</v>
      </c>
      <c r="AQ82" s="8">
        <v>6</v>
      </c>
      <c r="AS82" s="21">
        <v>7</v>
      </c>
    </row>
    <row r="83" spans="2:45" ht="20">
      <c r="B83" s="166" t="s">
        <v>292</v>
      </c>
      <c r="AJ83" s="21">
        <v>9</v>
      </c>
      <c r="AK83" s="8">
        <v>968417</v>
      </c>
      <c r="AP83" s="21">
        <v>8</v>
      </c>
      <c r="AQ83" s="8">
        <v>0</v>
      </c>
      <c r="AS83" s="21">
        <v>8</v>
      </c>
    </row>
    <row r="84" spans="2:45">
      <c r="AJ84" s="21">
        <v>10</v>
      </c>
      <c r="AK84" s="8">
        <v>351337</v>
      </c>
      <c r="AP84" s="21">
        <v>9</v>
      </c>
      <c r="AQ84" s="8">
        <v>0</v>
      </c>
      <c r="AS84" s="21">
        <v>9</v>
      </c>
    </row>
    <row r="85" spans="2:45">
      <c r="C85" s="21">
        <v>0</v>
      </c>
      <c r="D85" s="21">
        <v>1</v>
      </c>
      <c r="E85" s="21">
        <v>2</v>
      </c>
      <c r="J85" s="21">
        <v>0</v>
      </c>
      <c r="K85" s="21">
        <v>1</v>
      </c>
      <c r="L85" s="21">
        <v>2</v>
      </c>
      <c r="AJ85" s="21">
        <v>11</v>
      </c>
      <c r="AK85" s="8">
        <v>654219</v>
      </c>
      <c r="AP85" s="21"/>
      <c r="AS85" s="21">
        <v>10</v>
      </c>
    </row>
    <row r="86" spans="2:45">
      <c r="B86" s="21">
        <v>0</v>
      </c>
      <c r="C86" s="2" t="s">
        <v>291</v>
      </c>
      <c r="D86" s="2">
        <v>1</v>
      </c>
      <c r="E86" s="2" t="s">
        <v>291</v>
      </c>
      <c r="I86" s="21">
        <v>0</v>
      </c>
      <c r="J86" s="2">
        <v>1</v>
      </c>
      <c r="K86" s="2" t="s">
        <v>291</v>
      </c>
      <c r="L86" s="2" t="s">
        <v>291</v>
      </c>
      <c r="AJ86" s="21">
        <v>12</v>
      </c>
      <c r="AP86" s="21"/>
      <c r="AS86" s="21">
        <v>11</v>
      </c>
    </row>
    <row r="87" spans="2:45">
      <c r="B87" s="21">
        <v>1</v>
      </c>
      <c r="C87" s="2" t="s">
        <v>291</v>
      </c>
      <c r="D87" s="2"/>
      <c r="E87" s="2" t="s">
        <v>291</v>
      </c>
      <c r="G87" s="149" t="s">
        <v>293</v>
      </c>
      <c r="I87" s="21">
        <v>1</v>
      </c>
      <c r="J87" s="2" t="s">
        <v>291</v>
      </c>
      <c r="K87" s="2"/>
      <c r="L87" s="2" t="s">
        <v>291</v>
      </c>
      <c r="AS87" s="21">
        <v>12</v>
      </c>
    </row>
    <row r="88" spans="2:45">
      <c r="B88" s="21">
        <v>2</v>
      </c>
      <c r="C88" s="2" t="s">
        <v>291</v>
      </c>
      <c r="D88" s="2" t="s">
        <v>291</v>
      </c>
      <c r="E88" s="2" t="s">
        <v>291</v>
      </c>
      <c r="I88" s="21">
        <v>2</v>
      </c>
      <c r="J88" s="2" t="s">
        <v>291</v>
      </c>
      <c r="K88" s="2" t="s">
        <v>291</v>
      </c>
      <c r="L88" s="2" t="s">
        <v>291</v>
      </c>
    </row>
    <row r="89" spans="2:45">
      <c r="G89" s="8" t="s">
        <v>294</v>
      </c>
    </row>
    <row r="91" spans="2:45">
      <c r="C91" s="21">
        <v>0</v>
      </c>
      <c r="D91" s="21">
        <v>1</v>
      </c>
      <c r="E91" s="21">
        <v>2</v>
      </c>
      <c r="J91" s="21">
        <v>0</v>
      </c>
      <c r="K91" s="21">
        <v>1</v>
      </c>
      <c r="L91" s="21">
        <v>2</v>
      </c>
    </row>
    <row r="92" spans="2:45">
      <c r="B92" s="21">
        <v>0</v>
      </c>
      <c r="C92" s="2" t="s">
        <v>291</v>
      </c>
      <c r="D92" s="2" t="s">
        <v>291</v>
      </c>
      <c r="E92" s="2">
        <v>1</v>
      </c>
      <c r="I92" s="21">
        <v>0</v>
      </c>
      <c r="J92" s="2">
        <v>1</v>
      </c>
      <c r="K92" s="2" t="s">
        <v>291</v>
      </c>
      <c r="L92" s="2" t="s">
        <v>291</v>
      </c>
    </row>
    <row r="93" spans="2:45">
      <c r="B93" s="21">
        <v>1</v>
      </c>
      <c r="C93" s="2" t="s">
        <v>291</v>
      </c>
      <c r="D93" s="2"/>
      <c r="E93" s="2" t="s">
        <v>291</v>
      </c>
      <c r="G93" s="149" t="s">
        <v>293</v>
      </c>
      <c r="I93" s="21">
        <v>1</v>
      </c>
      <c r="J93" s="2" t="s">
        <v>291</v>
      </c>
      <c r="K93" s="2"/>
      <c r="L93" s="2" t="s">
        <v>291</v>
      </c>
    </row>
    <row r="94" spans="2:45">
      <c r="B94" s="21">
        <v>2</v>
      </c>
      <c r="C94" s="2" t="s">
        <v>291</v>
      </c>
      <c r="D94" s="2" t="s">
        <v>291</v>
      </c>
      <c r="E94" s="2" t="s">
        <v>291</v>
      </c>
      <c r="I94" s="21">
        <v>2</v>
      </c>
      <c r="J94" s="2" t="s">
        <v>291</v>
      </c>
      <c r="K94" s="2" t="s">
        <v>291</v>
      </c>
      <c r="L94" s="2" t="s">
        <v>291</v>
      </c>
    </row>
    <row r="95" spans="2:45">
      <c r="G95" s="8" t="s">
        <v>295</v>
      </c>
    </row>
    <row r="97" spans="2:12">
      <c r="C97" s="21">
        <v>0</v>
      </c>
      <c r="D97" s="21">
        <v>1</v>
      </c>
      <c r="E97" s="21">
        <v>2</v>
      </c>
      <c r="J97" s="21">
        <v>0</v>
      </c>
      <c r="K97" s="21">
        <v>1</v>
      </c>
      <c r="L97" s="21">
        <v>2</v>
      </c>
    </row>
    <row r="98" spans="2:12">
      <c r="B98" s="21">
        <v>0</v>
      </c>
      <c r="C98" s="2" t="s">
        <v>291</v>
      </c>
      <c r="D98" s="2" t="s">
        <v>291</v>
      </c>
      <c r="E98" s="2" t="s">
        <v>291</v>
      </c>
      <c r="I98" s="21">
        <v>0</v>
      </c>
      <c r="J98" s="2">
        <v>1</v>
      </c>
      <c r="K98" s="2" t="s">
        <v>291</v>
      </c>
      <c r="L98" s="2" t="s">
        <v>291</v>
      </c>
    </row>
    <row r="99" spans="2:12">
      <c r="B99" s="21">
        <v>1</v>
      </c>
      <c r="C99" s="2">
        <v>1</v>
      </c>
      <c r="D99" s="2"/>
      <c r="E99" s="2" t="s">
        <v>291</v>
      </c>
      <c r="G99" s="149" t="s">
        <v>293</v>
      </c>
      <c r="I99" s="21">
        <v>1</v>
      </c>
      <c r="J99" s="2" t="s">
        <v>291</v>
      </c>
      <c r="K99" s="2"/>
      <c r="L99" s="2" t="s">
        <v>291</v>
      </c>
    </row>
    <row r="100" spans="2:12">
      <c r="B100" s="21">
        <v>2</v>
      </c>
      <c r="C100" s="2" t="s">
        <v>291</v>
      </c>
      <c r="D100" s="2" t="s">
        <v>291</v>
      </c>
      <c r="E100" s="2" t="s">
        <v>291</v>
      </c>
      <c r="I100" s="21">
        <v>2</v>
      </c>
      <c r="J100" s="2" t="s">
        <v>291</v>
      </c>
      <c r="K100" s="2" t="s">
        <v>291</v>
      </c>
      <c r="L100" s="2" t="s">
        <v>291</v>
      </c>
    </row>
    <row r="101" spans="2:12">
      <c r="G101" s="8" t="s">
        <v>296</v>
      </c>
    </row>
    <row r="103" spans="2:12">
      <c r="C103" s="21">
        <v>0</v>
      </c>
      <c r="D103" s="21">
        <v>1</v>
      </c>
      <c r="E103" s="21">
        <v>2</v>
      </c>
      <c r="J103" s="21">
        <v>0</v>
      </c>
      <c r="K103" s="21">
        <v>1</v>
      </c>
      <c r="L103" s="21">
        <v>2</v>
      </c>
    </row>
    <row r="104" spans="2:12">
      <c r="B104" s="21">
        <v>0</v>
      </c>
      <c r="C104" s="2" t="s">
        <v>291</v>
      </c>
      <c r="D104" s="2" t="s">
        <v>291</v>
      </c>
      <c r="E104" s="2" t="s">
        <v>291</v>
      </c>
      <c r="I104" s="21">
        <v>0</v>
      </c>
      <c r="J104" s="2">
        <v>1</v>
      </c>
      <c r="K104" s="2" t="s">
        <v>291</v>
      </c>
      <c r="L104" s="2" t="s">
        <v>291</v>
      </c>
    </row>
    <row r="105" spans="2:12">
      <c r="B105" s="21">
        <v>1</v>
      </c>
      <c r="C105" s="2" t="s">
        <v>291</v>
      </c>
      <c r="D105" s="2"/>
      <c r="E105" s="2">
        <v>1</v>
      </c>
      <c r="G105" s="149" t="s">
        <v>293</v>
      </c>
      <c r="I105" s="21">
        <v>1</v>
      </c>
      <c r="J105" s="2" t="s">
        <v>291</v>
      </c>
      <c r="K105" s="2"/>
      <c r="L105" s="2" t="s">
        <v>291</v>
      </c>
    </row>
    <row r="106" spans="2:12">
      <c r="B106" s="21">
        <v>2</v>
      </c>
      <c r="C106" s="2" t="s">
        <v>291</v>
      </c>
      <c r="D106" s="2" t="s">
        <v>291</v>
      </c>
      <c r="E106" s="2" t="s">
        <v>291</v>
      </c>
      <c r="I106" s="21">
        <v>2</v>
      </c>
      <c r="J106" s="2" t="s">
        <v>291</v>
      </c>
      <c r="K106" s="2" t="s">
        <v>291</v>
      </c>
      <c r="L106" s="2" t="s">
        <v>291</v>
      </c>
    </row>
    <row r="107" spans="2:12">
      <c r="G107" s="8" t="s">
        <v>297</v>
      </c>
    </row>
    <row r="109" spans="2:12">
      <c r="C109" s="21">
        <v>0</v>
      </c>
      <c r="D109" s="21">
        <v>1</v>
      </c>
      <c r="E109" s="21">
        <v>2</v>
      </c>
      <c r="J109" s="21">
        <v>0</v>
      </c>
      <c r="K109" s="21">
        <v>1</v>
      </c>
      <c r="L109" s="21">
        <v>2</v>
      </c>
    </row>
    <row r="110" spans="2:12">
      <c r="B110" s="21">
        <v>0</v>
      </c>
      <c r="C110" s="2" t="s">
        <v>291</v>
      </c>
      <c r="D110" s="2" t="s">
        <v>291</v>
      </c>
      <c r="E110" s="2" t="s">
        <v>291</v>
      </c>
      <c r="I110" s="21">
        <v>0</v>
      </c>
      <c r="J110" s="2">
        <v>1</v>
      </c>
      <c r="K110" s="2" t="s">
        <v>291</v>
      </c>
      <c r="L110" s="2" t="s">
        <v>291</v>
      </c>
    </row>
    <row r="111" spans="2:12">
      <c r="B111" s="21">
        <v>1</v>
      </c>
      <c r="C111" s="2" t="s">
        <v>291</v>
      </c>
      <c r="D111" s="2"/>
      <c r="E111" s="2" t="s">
        <v>291</v>
      </c>
      <c r="G111" s="149" t="s">
        <v>293</v>
      </c>
      <c r="I111" s="21">
        <v>1</v>
      </c>
      <c r="J111" s="2" t="s">
        <v>291</v>
      </c>
      <c r="K111" s="2"/>
      <c r="L111" s="2" t="s">
        <v>291</v>
      </c>
    </row>
    <row r="112" spans="2:12">
      <c r="B112" s="21">
        <v>2</v>
      </c>
      <c r="C112" s="2">
        <v>1</v>
      </c>
      <c r="D112" s="2" t="s">
        <v>291</v>
      </c>
      <c r="E112" s="2" t="s">
        <v>291</v>
      </c>
      <c r="I112" s="21">
        <v>2</v>
      </c>
      <c r="J112" s="2" t="s">
        <v>291</v>
      </c>
      <c r="K112" s="2" t="s">
        <v>291</v>
      </c>
      <c r="L112" s="2" t="s">
        <v>291</v>
      </c>
    </row>
    <row r="113" spans="2:12">
      <c r="G113" s="8" t="s">
        <v>298</v>
      </c>
    </row>
    <row r="115" spans="2:12">
      <c r="C115" s="21">
        <v>0</v>
      </c>
      <c r="D115" s="21">
        <v>1</v>
      </c>
      <c r="E115" s="21">
        <v>2</v>
      </c>
      <c r="J115" s="21">
        <v>0</v>
      </c>
      <c r="K115" s="21">
        <v>1</v>
      </c>
      <c r="L115" s="21">
        <v>2</v>
      </c>
    </row>
    <row r="116" spans="2:12">
      <c r="B116" s="21">
        <v>0</v>
      </c>
      <c r="C116" s="2" t="s">
        <v>291</v>
      </c>
      <c r="D116" s="2" t="s">
        <v>291</v>
      </c>
      <c r="E116" s="2" t="s">
        <v>291</v>
      </c>
      <c r="I116" s="21">
        <v>0</v>
      </c>
      <c r="J116" s="2">
        <v>1</v>
      </c>
      <c r="K116" s="2" t="s">
        <v>291</v>
      </c>
      <c r="L116" s="2" t="s">
        <v>291</v>
      </c>
    </row>
    <row r="117" spans="2:12">
      <c r="B117" s="21">
        <v>1</v>
      </c>
      <c r="C117" s="2" t="s">
        <v>291</v>
      </c>
      <c r="D117" s="2"/>
      <c r="E117" s="2" t="s">
        <v>291</v>
      </c>
      <c r="G117" s="149" t="s">
        <v>293</v>
      </c>
      <c r="I117" s="21">
        <v>1</v>
      </c>
      <c r="J117" s="2" t="s">
        <v>291</v>
      </c>
      <c r="K117" s="2"/>
      <c r="L117" s="2" t="s">
        <v>291</v>
      </c>
    </row>
    <row r="118" spans="2:12">
      <c r="B118" s="21">
        <v>2</v>
      </c>
      <c r="C118" s="2" t="s">
        <v>291</v>
      </c>
      <c r="D118" s="2">
        <v>1</v>
      </c>
      <c r="E118" s="2" t="s">
        <v>291</v>
      </c>
      <c r="I118" s="21">
        <v>2</v>
      </c>
      <c r="J118" s="2" t="s">
        <v>291</v>
      </c>
      <c r="K118" s="2" t="s">
        <v>291</v>
      </c>
      <c r="L118" s="2" t="s">
        <v>291</v>
      </c>
    </row>
    <row r="119" spans="2:12">
      <c r="G119" s="8" t="s">
        <v>299</v>
      </c>
    </row>
    <row r="121" spans="2:12">
      <c r="C121" s="21">
        <v>0</v>
      </c>
      <c r="D121" s="21">
        <v>1</v>
      </c>
      <c r="E121" s="21">
        <v>2</v>
      </c>
      <c r="J121" s="21">
        <v>0</v>
      </c>
      <c r="K121" s="21">
        <v>1</v>
      </c>
      <c r="L121" s="21">
        <v>2</v>
      </c>
    </row>
    <row r="122" spans="2:12">
      <c r="B122" s="21">
        <v>0</v>
      </c>
      <c r="C122" s="2" t="s">
        <v>291</v>
      </c>
      <c r="D122" s="2" t="s">
        <v>291</v>
      </c>
      <c r="E122" s="2" t="s">
        <v>291</v>
      </c>
      <c r="I122" s="21">
        <v>0</v>
      </c>
      <c r="J122" s="2">
        <v>1</v>
      </c>
      <c r="K122" s="2" t="s">
        <v>291</v>
      </c>
      <c r="L122" s="2" t="s">
        <v>291</v>
      </c>
    </row>
    <row r="123" spans="2:12">
      <c r="B123" s="21">
        <v>1</v>
      </c>
      <c r="C123" s="2" t="s">
        <v>291</v>
      </c>
      <c r="D123" s="2"/>
      <c r="E123" s="2" t="s">
        <v>291</v>
      </c>
      <c r="G123" s="149" t="s">
        <v>293</v>
      </c>
      <c r="I123" s="21">
        <v>1</v>
      </c>
      <c r="J123" s="2" t="s">
        <v>291</v>
      </c>
      <c r="K123" s="2"/>
      <c r="L123" s="2" t="s">
        <v>291</v>
      </c>
    </row>
    <row r="124" spans="2:12">
      <c r="B124" s="21">
        <v>2</v>
      </c>
      <c r="C124" s="2" t="s">
        <v>291</v>
      </c>
      <c r="D124" s="2" t="s">
        <v>291</v>
      </c>
      <c r="E124" s="2">
        <v>1</v>
      </c>
      <c r="I124" s="21">
        <v>2</v>
      </c>
      <c r="J124" s="2" t="s">
        <v>291</v>
      </c>
      <c r="K124" s="2" t="s">
        <v>291</v>
      </c>
      <c r="L124" s="2" t="s">
        <v>291</v>
      </c>
    </row>
    <row r="125" spans="2:12">
      <c r="G125" s="8" t="s">
        <v>300</v>
      </c>
    </row>
    <row r="129" spans="2:12" ht="20">
      <c r="B129" s="166" t="s">
        <v>301</v>
      </c>
    </row>
    <row r="131" spans="2:12">
      <c r="C131" s="21">
        <v>0</v>
      </c>
      <c r="D131" s="21">
        <v>1</v>
      </c>
      <c r="E131" s="21">
        <v>2</v>
      </c>
      <c r="J131" s="21">
        <v>0</v>
      </c>
      <c r="K131" s="21">
        <v>1</v>
      </c>
      <c r="L131" s="21">
        <v>2</v>
      </c>
    </row>
    <row r="132" spans="2:12">
      <c r="B132" s="21">
        <v>0</v>
      </c>
      <c r="C132" s="2">
        <v>1</v>
      </c>
      <c r="D132" s="2" t="s">
        <v>291</v>
      </c>
      <c r="E132" s="2">
        <v>2</v>
      </c>
      <c r="I132" s="21">
        <v>0</v>
      </c>
      <c r="J132" s="2">
        <v>1</v>
      </c>
      <c r="K132" s="2">
        <v>2</v>
      </c>
      <c r="L132" s="2" t="s">
        <v>291</v>
      </c>
    </row>
    <row r="133" spans="2:12">
      <c r="B133" s="21">
        <v>1</v>
      </c>
      <c r="C133" s="2" t="s">
        <v>291</v>
      </c>
      <c r="D133" s="2"/>
      <c r="E133" s="2" t="s">
        <v>291</v>
      </c>
      <c r="G133" s="149" t="s">
        <v>293</v>
      </c>
      <c r="I133" s="21">
        <v>1</v>
      </c>
      <c r="J133" s="2" t="s">
        <v>291</v>
      </c>
      <c r="K133" s="2"/>
      <c r="L133" s="2" t="s">
        <v>291</v>
      </c>
    </row>
    <row r="134" spans="2:12">
      <c r="B134" s="21">
        <v>2</v>
      </c>
      <c r="C134" s="2" t="s">
        <v>291</v>
      </c>
      <c r="D134" s="2" t="s">
        <v>291</v>
      </c>
      <c r="E134" s="2" t="s">
        <v>291</v>
      </c>
      <c r="I134" s="21">
        <v>2</v>
      </c>
      <c r="J134" s="2" t="s">
        <v>291</v>
      </c>
      <c r="K134" s="2" t="s">
        <v>291</v>
      </c>
      <c r="L134" s="2" t="s">
        <v>291</v>
      </c>
    </row>
    <row r="135" spans="2:12">
      <c r="G135" s="8" t="s">
        <v>302</v>
      </c>
    </row>
    <row r="137" spans="2:12">
      <c r="C137" s="21">
        <v>0</v>
      </c>
      <c r="D137" s="21">
        <v>1</v>
      </c>
      <c r="E137" s="21">
        <v>2</v>
      </c>
      <c r="J137" s="21">
        <v>0</v>
      </c>
      <c r="K137" s="21">
        <v>1</v>
      </c>
      <c r="L137" s="21">
        <v>2</v>
      </c>
    </row>
    <row r="138" spans="2:12">
      <c r="B138" s="21">
        <v>0</v>
      </c>
      <c r="C138" s="2">
        <v>1</v>
      </c>
      <c r="D138" s="2" t="s">
        <v>291</v>
      </c>
      <c r="E138" s="2" t="s">
        <v>291</v>
      </c>
      <c r="I138" s="21">
        <v>0</v>
      </c>
      <c r="J138" s="2">
        <v>1</v>
      </c>
      <c r="K138" s="2">
        <v>2</v>
      </c>
      <c r="L138" s="2" t="s">
        <v>291</v>
      </c>
    </row>
    <row r="139" spans="2:12">
      <c r="B139" s="21">
        <v>1</v>
      </c>
      <c r="C139" s="2">
        <v>2</v>
      </c>
      <c r="D139" s="2"/>
      <c r="E139" s="2" t="s">
        <v>291</v>
      </c>
      <c r="G139" s="149" t="s">
        <v>293</v>
      </c>
      <c r="I139" s="21">
        <v>1</v>
      </c>
      <c r="J139" s="2" t="s">
        <v>291</v>
      </c>
      <c r="K139" s="2"/>
      <c r="L139" s="2" t="s">
        <v>291</v>
      </c>
    </row>
    <row r="140" spans="2:12">
      <c r="B140" s="21">
        <v>2</v>
      </c>
      <c r="C140" s="2" t="s">
        <v>291</v>
      </c>
      <c r="D140" s="2" t="s">
        <v>291</v>
      </c>
      <c r="E140" s="2" t="s">
        <v>291</v>
      </c>
      <c r="I140" s="21">
        <v>2</v>
      </c>
      <c r="J140" s="2" t="s">
        <v>291</v>
      </c>
      <c r="K140" s="2" t="s">
        <v>291</v>
      </c>
      <c r="L140" s="2" t="s">
        <v>291</v>
      </c>
    </row>
    <row r="141" spans="2:12">
      <c r="G141" s="8" t="s">
        <v>303</v>
      </c>
    </row>
    <row r="143" spans="2:12">
      <c r="C143" s="21">
        <v>0</v>
      </c>
      <c r="D143" s="21">
        <v>1</v>
      </c>
      <c r="E143" s="21">
        <v>2</v>
      </c>
      <c r="J143" s="21">
        <v>0</v>
      </c>
      <c r="K143" s="21">
        <v>1</v>
      </c>
      <c r="L143" s="21">
        <v>2</v>
      </c>
    </row>
    <row r="144" spans="2:12">
      <c r="B144" s="21">
        <v>0</v>
      </c>
      <c r="C144" s="2">
        <v>1</v>
      </c>
      <c r="D144" s="2" t="s">
        <v>291</v>
      </c>
      <c r="E144" s="2" t="s">
        <v>291</v>
      </c>
      <c r="I144" s="21">
        <v>0</v>
      </c>
      <c r="J144" s="2">
        <v>1</v>
      </c>
      <c r="K144" s="2">
        <v>2</v>
      </c>
      <c r="L144" s="2" t="s">
        <v>291</v>
      </c>
    </row>
    <row r="145" spans="2:12">
      <c r="B145" s="21">
        <v>1</v>
      </c>
      <c r="C145" s="2" t="s">
        <v>291</v>
      </c>
      <c r="D145" s="2"/>
      <c r="E145" s="2">
        <v>2</v>
      </c>
      <c r="G145" s="149" t="s">
        <v>293</v>
      </c>
      <c r="I145" s="21">
        <v>1</v>
      </c>
      <c r="J145" s="2" t="s">
        <v>291</v>
      </c>
      <c r="K145" s="2"/>
      <c r="L145" s="2" t="s">
        <v>291</v>
      </c>
    </row>
    <row r="146" spans="2:12">
      <c r="B146" s="21">
        <v>2</v>
      </c>
      <c r="C146" s="2" t="s">
        <v>291</v>
      </c>
      <c r="D146" s="2" t="s">
        <v>291</v>
      </c>
      <c r="E146" s="2" t="s">
        <v>291</v>
      </c>
      <c r="I146" s="21">
        <v>2</v>
      </c>
      <c r="J146" s="2" t="s">
        <v>291</v>
      </c>
      <c r="K146" s="2" t="s">
        <v>291</v>
      </c>
      <c r="L146" s="2" t="s">
        <v>291</v>
      </c>
    </row>
    <row r="147" spans="2:12">
      <c r="G147" s="8" t="s">
        <v>304</v>
      </c>
    </row>
    <row r="149" spans="2:12">
      <c r="C149" s="21">
        <v>0</v>
      </c>
      <c r="D149" s="21">
        <v>1</v>
      </c>
      <c r="E149" s="21">
        <v>2</v>
      </c>
      <c r="J149" s="21">
        <v>0</v>
      </c>
      <c r="K149" s="21">
        <v>1</v>
      </c>
      <c r="L149" s="21">
        <v>2</v>
      </c>
    </row>
    <row r="150" spans="2:12">
      <c r="B150" s="21">
        <v>0</v>
      </c>
      <c r="C150" s="2">
        <v>1</v>
      </c>
      <c r="D150" s="2" t="s">
        <v>291</v>
      </c>
      <c r="E150" s="2" t="s">
        <v>291</v>
      </c>
      <c r="I150" s="21">
        <v>0</v>
      </c>
      <c r="J150" s="2">
        <v>1</v>
      </c>
      <c r="K150" s="2">
        <v>2</v>
      </c>
      <c r="L150" s="2" t="s">
        <v>291</v>
      </c>
    </row>
    <row r="151" spans="2:12">
      <c r="B151" s="21">
        <v>1</v>
      </c>
      <c r="C151" s="2" t="s">
        <v>291</v>
      </c>
      <c r="D151" s="2"/>
      <c r="E151" s="2" t="s">
        <v>291</v>
      </c>
      <c r="G151" s="149" t="s">
        <v>293</v>
      </c>
      <c r="I151" s="21">
        <v>1</v>
      </c>
      <c r="J151" s="2" t="s">
        <v>291</v>
      </c>
      <c r="K151" s="2"/>
      <c r="L151" s="2" t="s">
        <v>291</v>
      </c>
    </row>
    <row r="152" spans="2:12">
      <c r="B152" s="21">
        <v>2</v>
      </c>
      <c r="C152" s="2">
        <v>2</v>
      </c>
      <c r="D152" s="2" t="s">
        <v>291</v>
      </c>
      <c r="E152" s="2" t="s">
        <v>291</v>
      </c>
      <c r="I152" s="21">
        <v>2</v>
      </c>
      <c r="J152" s="2" t="s">
        <v>291</v>
      </c>
      <c r="K152" s="2" t="s">
        <v>291</v>
      </c>
      <c r="L152" s="2" t="s">
        <v>291</v>
      </c>
    </row>
    <row r="153" spans="2:12">
      <c r="G153" s="8" t="s">
        <v>305</v>
      </c>
    </row>
    <row r="155" spans="2:12">
      <c r="C155" s="21">
        <v>0</v>
      </c>
      <c r="D155" s="21">
        <v>1</v>
      </c>
      <c r="E155" s="21">
        <v>2</v>
      </c>
      <c r="J155" s="21">
        <v>0</v>
      </c>
      <c r="K155" s="21">
        <v>1</v>
      </c>
      <c r="L155" s="21">
        <v>2</v>
      </c>
    </row>
    <row r="156" spans="2:12">
      <c r="B156" s="21">
        <v>0</v>
      </c>
      <c r="C156" s="2">
        <v>1</v>
      </c>
      <c r="D156" s="2" t="s">
        <v>291</v>
      </c>
      <c r="E156" s="2" t="s">
        <v>291</v>
      </c>
      <c r="I156" s="21">
        <v>0</v>
      </c>
      <c r="J156" s="2">
        <v>1</v>
      </c>
      <c r="K156" s="2">
        <v>2</v>
      </c>
      <c r="L156" s="2" t="s">
        <v>291</v>
      </c>
    </row>
    <row r="157" spans="2:12">
      <c r="B157" s="21">
        <v>1</v>
      </c>
      <c r="C157" s="2" t="s">
        <v>291</v>
      </c>
      <c r="D157" s="2"/>
      <c r="E157" s="2" t="s">
        <v>291</v>
      </c>
      <c r="G157" s="149" t="s">
        <v>293</v>
      </c>
      <c r="I157" s="21">
        <v>1</v>
      </c>
      <c r="J157" s="2" t="s">
        <v>291</v>
      </c>
      <c r="K157" s="2"/>
      <c r="L157" s="2" t="s">
        <v>291</v>
      </c>
    </row>
    <row r="158" spans="2:12">
      <c r="B158" s="21">
        <v>2</v>
      </c>
      <c r="C158" s="2" t="s">
        <v>291</v>
      </c>
      <c r="D158" s="2">
        <v>2</v>
      </c>
      <c r="E158" s="2" t="s">
        <v>291</v>
      </c>
      <c r="I158" s="21">
        <v>2</v>
      </c>
      <c r="J158" s="2" t="s">
        <v>291</v>
      </c>
      <c r="K158" s="2" t="s">
        <v>291</v>
      </c>
      <c r="L158" s="2" t="s">
        <v>291</v>
      </c>
    </row>
    <row r="159" spans="2:12">
      <c r="G159" s="8" t="s">
        <v>306</v>
      </c>
    </row>
    <row r="161" spans="2:12">
      <c r="C161" s="21">
        <v>0</v>
      </c>
      <c r="D161" s="21">
        <v>1</v>
      </c>
      <c r="E161" s="21">
        <v>2</v>
      </c>
      <c r="J161" s="21">
        <v>0</v>
      </c>
      <c r="K161" s="21">
        <v>1</v>
      </c>
      <c r="L161" s="21">
        <v>2</v>
      </c>
    </row>
    <row r="162" spans="2:12">
      <c r="B162" s="21">
        <v>0</v>
      </c>
      <c r="C162" s="2">
        <v>1</v>
      </c>
      <c r="D162" s="2" t="s">
        <v>291</v>
      </c>
      <c r="E162" s="2" t="s">
        <v>291</v>
      </c>
      <c r="I162" s="21">
        <v>0</v>
      </c>
      <c r="J162" s="2">
        <v>1</v>
      </c>
      <c r="K162" s="2">
        <v>2</v>
      </c>
      <c r="L162" s="2" t="s">
        <v>291</v>
      </c>
    </row>
    <row r="163" spans="2:12">
      <c r="B163" s="21">
        <v>1</v>
      </c>
      <c r="C163" s="2" t="s">
        <v>291</v>
      </c>
      <c r="D163" s="2"/>
      <c r="E163" s="2" t="s">
        <v>291</v>
      </c>
      <c r="G163" s="149" t="s">
        <v>293</v>
      </c>
      <c r="I163" s="21">
        <v>1</v>
      </c>
      <c r="J163" s="2" t="s">
        <v>291</v>
      </c>
      <c r="K163" s="2"/>
      <c r="L163" s="2" t="s">
        <v>291</v>
      </c>
    </row>
    <row r="164" spans="2:12">
      <c r="B164" s="21">
        <v>2</v>
      </c>
      <c r="C164" s="2" t="s">
        <v>291</v>
      </c>
      <c r="D164" s="2" t="s">
        <v>291</v>
      </c>
      <c r="E164" s="2">
        <v>2</v>
      </c>
      <c r="I164" s="21">
        <v>2</v>
      </c>
      <c r="J164" s="2" t="s">
        <v>291</v>
      </c>
      <c r="K164" s="2" t="s">
        <v>291</v>
      </c>
      <c r="L164" s="2" t="s">
        <v>291</v>
      </c>
    </row>
    <row r="165" spans="2:12">
      <c r="G165" s="8" t="s">
        <v>307</v>
      </c>
    </row>
    <row r="168" spans="2:12" ht="20">
      <c r="B168" s="166" t="s">
        <v>308</v>
      </c>
    </row>
    <row r="170" spans="2:12">
      <c r="C170" s="21">
        <v>0</v>
      </c>
      <c r="D170" s="21">
        <v>1</v>
      </c>
      <c r="E170" s="21">
        <v>2</v>
      </c>
      <c r="J170" s="21">
        <v>0</v>
      </c>
      <c r="K170" s="21">
        <v>1</v>
      </c>
      <c r="L170" s="21">
        <v>2</v>
      </c>
    </row>
    <row r="171" spans="2:12">
      <c r="B171" s="21">
        <v>0</v>
      </c>
      <c r="C171" s="2">
        <v>1</v>
      </c>
      <c r="D171" s="2">
        <v>2</v>
      </c>
      <c r="E171" s="2" t="s">
        <v>291</v>
      </c>
      <c r="I171" s="21">
        <v>0</v>
      </c>
      <c r="J171" s="2">
        <v>1</v>
      </c>
      <c r="K171" s="2">
        <v>2</v>
      </c>
      <c r="L171" s="2">
        <v>3</v>
      </c>
    </row>
    <row r="172" spans="2:12">
      <c r="B172" s="21">
        <v>1</v>
      </c>
      <c r="C172" s="2">
        <v>3</v>
      </c>
      <c r="D172" s="2"/>
      <c r="E172" s="2" t="s">
        <v>291</v>
      </c>
      <c r="G172" s="149" t="s">
        <v>293</v>
      </c>
      <c r="I172" s="21">
        <v>1</v>
      </c>
      <c r="J172" s="2" t="s">
        <v>291</v>
      </c>
      <c r="K172" s="2"/>
      <c r="L172" s="2" t="s">
        <v>291</v>
      </c>
    </row>
    <row r="173" spans="2:12">
      <c r="B173" s="21">
        <v>2</v>
      </c>
      <c r="C173" s="2" t="s">
        <v>291</v>
      </c>
      <c r="D173" s="2" t="s">
        <v>291</v>
      </c>
      <c r="E173" s="2" t="s">
        <v>291</v>
      </c>
      <c r="I173" s="21">
        <v>2</v>
      </c>
      <c r="J173" s="2" t="s">
        <v>291</v>
      </c>
      <c r="K173" s="2" t="s">
        <v>291</v>
      </c>
      <c r="L173" s="2" t="s">
        <v>291</v>
      </c>
    </row>
    <row r="174" spans="2:12">
      <c r="G174" s="8" t="s">
        <v>309</v>
      </c>
    </row>
    <row r="176" spans="2:12">
      <c r="C176" s="21">
        <v>0</v>
      </c>
      <c r="D176" s="21">
        <v>1</v>
      </c>
      <c r="E176" s="21">
        <v>2</v>
      </c>
      <c r="J176" s="21">
        <v>0</v>
      </c>
      <c r="K176" s="21">
        <v>1</v>
      </c>
      <c r="L176" s="21">
        <v>2</v>
      </c>
    </row>
    <row r="177" spans="2:12">
      <c r="B177" s="21">
        <v>0</v>
      </c>
      <c r="C177" s="2">
        <v>1</v>
      </c>
      <c r="D177" s="2">
        <v>2</v>
      </c>
      <c r="E177" s="2" t="s">
        <v>291</v>
      </c>
      <c r="I177" s="21">
        <v>0</v>
      </c>
      <c r="J177" s="2">
        <v>1</v>
      </c>
      <c r="K177" s="2">
        <v>2</v>
      </c>
      <c r="L177" s="2">
        <v>3</v>
      </c>
    </row>
    <row r="178" spans="2:12">
      <c r="B178" s="21">
        <v>1</v>
      </c>
      <c r="C178" s="2" t="s">
        <v>291</v>
      </c>
      <c r="D178" s="2"/>
      <c r="E178" s="2">
        <v>3</v>
      </c>
      <c r="G178" s="149" t="s">
        <v>293</v>
      </c>
      <c r="I178" s="21">
        <v>1</v>
      </c>
      <c r="J178" s="2" t="s">
        <v>291</v>
      </c>
      <c r="K178" s="2"/>
      <c r="L178" s="2" t="s">
        <v>291</v>
      </c>
    </row>
    <row r="179" spans="2:12">
      <c r="B179" s="21">
        <v>2</v>
      </c>
      <c r="C179" s="2" t="s">
        <v>291</v>
      </c>
      <c r="D179" s="2" t="s">
        <v>291</v>
      </c>
      <c r="E179" s="2" t="s">
        <v>291</v>
      </c>
      <c r="I179" s="21">
        <v>2</v>
      </c>
      <c r="J179" s="2" t="s">
        <v>291</v>
      </c>
      <c r="K179" s="2" t="s">
        <v>291</v>
      </c>
      <c r="L179" s="2" t="s">
        <v>291</v>
      </c>
    </row>
    <row r="180" spans="2:12">
      <c r="G180" s="8" t="s">
        <v>310</v>
      </c>
    </row>
    <row r="182" spans="2:12">
      <c r="C182" s="21">
        <v>0</v>
      </c>
      <c r="D182" s="21">
        <v>1</v>
      </c>
      <c r="E182" s="21">
        <v>2</v>
      </c>
      <c r="J182" s="21">
        <v>0</v>
      </c>
      <c r="K182" s="21">
        <v>1</v>
      </c>
      <c r="L182" s="21">
        <v>2</v>
      </c>
    </row>
    <row r="183" spans="2:12">
      <c r="B183" s="21">
        <v>0</v>
      </c>
      <c r="C183" s="2">
        <v>1</v>
      </c>
      <c r="D183" s="2">
        <v>2</v>
      </c>
      <c r="E183" s="2" t="s">
        <v>291</v>
      </c>
      <c r="I183" s="21">
        <v>0</v>
      </c>
      <c r="J183" s="2">
        <v>1</v>
      </c>
      <c r="K183" s="2">
        <v>2</v>
      </c>
      <c r="L183" s="2">
        <v>3</v>
      </c>
    </row>
    <row r="184" spans="2:12">
      <c r="B184" s="21">
        <v>1</v>
      </c>
      <c r="C184" s="2" t="s">
        <v>291</v>
      </c>
      <c r="D184" s="2"/>
      <c r="E184" s="2" t="s">
        <v>291</v>
      </c>
      <c r="G184" s="149" t="s">
        <v>293</v>
      </c>
      <c r="I184" s="21">
        <v>1</v>
      </c>
      <c r="J184" s="2" t="s">
        <v>291</v>
      </c>
      <c r="K184" s="2"/>
      <c r="L184" s="2" t="s">
        <v>291</v>
      </c>
    </row>
    <row r="185" spans="2:12">
      <c r="B185" s="21">
        <v>2</v>
      </c>
      <c r="C185" s="2">
        <v>3</v>
      </c>
      <c r="D185" s="2" t="s">
        <v>291</v>
      </c>
      <c r="E185" s="2" t="s">
        <v>291</v>
      </c>
      <c r="I185" s="21">
        <v>2</v>
      </c>
      <c r="J185" s="2" t="s">
        <v>291</v>
      </c>
      <c r="K185" s="2" t="s">
        <v>291</v>
      </c>
      <c r="L185" s="2" t="s">
        <v>291</v>
      </c>
    </row>
    <row r="186" spans="2:12">
      <c r="G186" s="8" t="s">
        <v>311</v>
      </c>
    </row>
    <row r="188" spans="2:12">
      <c r="C188" s="21">
        <v>0</v>
      </c>
      <c r="D188" s="21">
        <v>1</v>
      </c>
      <c r="E188" s="21">
        <v>2</v>
      </c>
      <c r="J188" s="21">
        <v>0</v>
      </c>
      <c r="K188" s="21">
        <v>1</v>
      </c>
      <c r="L188" s="21">
        <v>2</v>
      </c>
    </row>
    <row r="189" spans="2:12">
      <c r="B189" s="21">
        <v>0</v>
      </c>
      <c r="C189" s="2">
        <v>1</v>
      </c>
      <c r="D189" s="2">
        <v>2</v>
      </c>
      <c r="E189" s="2" t="s">
        <v>291</v>
      </c>
      <c r="I189" s="21">
        <v>0</v>
      </c>
      <c r="J189" s="2">
        <v>1</v>
      </c>
      <c r="K189" s="2">
        <v>2</v>
      </c>
      <c r="L189" s="2">
        <v>3</v>
      </c>
    </row>
    <row r="190" spans="2:12">
      <c r="B190" s="21">
        <v>1</v>
      </c>
      <c r="C190" s="2" t="s">
        <v>291</v>
      </c>
      <c r="D190" s="2"/>
      <c r="E190" s="2" t="s">
        <v>291</v>
      </c>
      <c r="G190" s="149" t="s">
        <v>293</v>
      </c>
      <c r="I190" s="21">
        <v>1</v>
      </c>
      <c r="J190" s="2" t="s">
        <v>291</v>
      </c>
      <c r="K190" s="2"/>
      <c r="L190" s="2" t="s">
        <v>291</v>
      </c>
    </row>
    <row r="191" spans="2:12">
      <c r="B191" s="21">
        <v>2</v>
      </c>
      <c r="C191" s="2" t="s">
        <v>291</v>
      </c>
      <c r="D191" s="2">
        <v>3</v>
      </c>
      <c r="E191" s="2" t="s">
        <v>291</v>
      </c>
      <c r="I191" s="21">
        <v>2</v>
      </c>
      <c r="J191" s="2" t="s">
        <v>291</v>
      </c>
      <c r="K191" s="2" t="s">
        <v>291</v>
      </c>
      <c r="L191" s="2" t="s">
        <v>291</v>
      </c>
    </row>
    <row r="192" spans="2:12">
      <c r="G192" s="8" t="s">
        <v>312</v>
      </c>
    </row>
    <row r="194" spans="2:12">
      <c r="C194" s="21">
        <v>0</v>
      </c>
      <c r="D194" s="21">
        <v>1</v>
      </c>
      <c r="E194" s="21">
        <v>2</v>
      </c>
      <c r="J194" s="21">
        <v>0</v>
      </c>
      <c r="K194" s="21">
        <v>1</v>
      </c>
      <c r="L194" s="21">
        <v>2</v>
      </c>
    </row>
    <row r="195" spans="2:12">
      <c r="B195" s="21">
        <v>0</v>
      </c>
      <c r="C195" s="2">
        <v>1</v>
      </c>
      <c r="D195" s="2">
        <v>2</v>
      </c>
      <c r="E195" s="2" t="s">
        <v>291</v>
      </c>
      <c r="I195" s="21">
        <v>0</v>
      </c>
      <c r="J195" s="2">
        <v>1</v>
      </c>
      <c r="K195" s="2">
        <v>2</v>
      </c>
      <c r="L195" s="2">
        <v>3</v>
      </c>
    </row>
    <row r="196" spans="2:12">
      <c r="B196" s="21">
        <v>1</v>
      </c>
      <c r="C196" s="2" t="s">
        <v>291</v>
      </c>
      <c r="D196" s="2"/>
      <c r="E196" s="2" t="s">
        <v>291</v>
      </c>
      <c r="G196" s="149" t="s">
        <v>293</v>
      </c>
      <c r="I196" s="21">
        <v>1</v>
      </c>
      <c r="J196" s="2" t="s">
        <v>291</v>
      </c>
      <c r="K196" s="2"/>
      <c r="L196" s="2" t="s">
        <v>291</v>
      </c>
    </row>
    <row r="197" spans="2:12">
      <c r="B197" s="21">
        <v>2</v>
      </c>
      <c r="C197" s="2" t="s">
        <v>291</v>
      </c>
      <c r="D197" s="2" t="s">
        <v>291</v>
      </c>
      <c r="E197" s="2">
        <v>3</v>
      </c>
      <c r="I197" s="21">
        <v>2</v>
      </c>
      <c r="J197" s="2" t="s">
        <v>291</v>
      </c>
      <c r="K197" s="2" t="s">
        <v>291</v>
      </c>
      <c r="L197" s="2" t="s">
        <v>291</v>
      </c>
    </row>
    <row r="198" spans="2:12">
      <c r="G198" s="8" t="s">
        <v>313</v>
      </c>
    </row>
    <row r="201" spans="2:12" ht="20">
      <c r="B201" s="166" t="s">
        <v>314</v>
      </c>
    </row>
    <row r="203" spans="2:12">
      <c r="C203" s="21">
        <v>0</v>
      </c>
      <c r="D203" s="21">
        <v>1</v>
      </c>
      <c r="E203" s="21">
        <v>2</v>
      </c>
      <c r="J203" s="21">
        <v>0</v>
      </c>
      <c r="K203" s="21">
        <v>1</v>
      </c>
      <c r="L203" s="21">
        <v>2</v>
      </c>
    </row>
    <row r="204" spans="2:12">
      <c r="B204" s="21">
        <v>0</v>
      </c>
      <c r="C204" s="2">
        <v>1</v>
      </c>
      <c r="D204" s="2">
        <v>2</v>
      </c>
      <c r="E204" s="2">
        <v>3</v>
      </c>
      <c r="I204" s="21">
        <v>0</v>
      </c>
      <c r="J204" s="2">
        <v>1</v>
      </c>
      <c r="K204" s="2">
        <v>2</v>
      </c>
      <c r="L204" s="2">
        <v>3</v>
      </c>
    </row>
    <row r="205" spans="2:12">
      <c r="B205" s="21">
        <v>1</v>
      </c>
      <c r="C205" s="2" t="s">
        <v>291</v>
      </c>
      <c r="D205" s="2"/>
      <c r="E205" s="2">
        <v>4</v>
      </c>
      <c r="G205" s="149" t="s">
        <v>293</v>
      </c>
      <c r="I205" s="21">
        <v>1</v>
      </c>
      <c r="J205" s="2">
        <v>4</v>
      </c>
      <c r="K205" s="2"/>
      <c r="L205" s="2" t="s">
        <v>291</v>
      </c>
    </row>
    <row r="206" spans="2:12">
      <c r="B206" s="21">
        <v>2</v>
      </c>
      <c r="C206" s="2" t="s">
        <v>291</v>
      </c>
      <c r="D206" s="2" t="s">
        <v>291</v>
      </c>
      <c r="E206" s="2" t="s">
        <v>291</v>
      </c>
      <c r="I206" s="21">
        <v>2</v>
      </c>
      <c r="J206" s="2" t="s">
        <v>291</v>
      </c>
      <c r="K206" s="2" t="s">
        <v>291</v>
      </c>
      <c r="L206" s="2" t="s">
        <v>291</v>
      </c>
    </row>
    <row r="207" spans="2:12">
      <c r="G207" s="8" t="s">
        <v>315</v>
      </c>
    </row>
    <row r="209" spans="2:12">
      <c r="C209" s="21">
        <v>0</v>
      </c>
      <c r="D209" s="21">
        <v>1</v>
      </c>
      <c r="E209" s="21">
        <v>2</v>
      </c>
      <c r="J209" s="21">
        <v>0</v>
      </c>
      <c r="K209" s="21">
        <v>1</v>
      </c>
      <c r="L209" s="21">
        <v>2</v>
      </c>
    </row>
    <row r="210" spans="2:12">
      <c r="B210" s="21">
        <v>0</v>
      </c>
      <c r="C210" s="2">
        <v>1</v>
      </c>
      <c r="D210" s="2">
        <v>2</v>
      </c>
      <c r="E210" s="2">
        <v>3</v>
      </c>
      <c r="I210" s="21">
        <v>0</v>
      </c>
      <c r="J210" s="2">
        <v>1</v>
      </c>
      <c r="K210" s="2">
        <v>2</v>
      </c>
      <c r="L210" s="2">
        <v>3</v>
      </c>
    </row>
    <row r="211" spans="2:12">
      <c r="B211" s="21">
        <v>1</v>
      </c>
      <c r="C211" s="2" t="s">
        <v>291</v>
      </c>
      <c r="D211" s="2"/>
      <c r="E211" s="2" t="s">
        <v>291</v>
      </c>
      <c r="G211" s="149" t="s">
        <v>293</v>
      </c>
      <c r="I211" s="21">
        <v>1</v>
      </c>
      <c r="J211" s="2">
        <v>4</v>
      </c>
      <c r="K211" s="2"/>
      <c r="L211" s="2" t="s">
        <v>291</v>
      </c>
    </row>
    <row r="212" spans="2:12">
      <c r="B212" s="21">
        <v>2</v>
      </c>
      <c r="C212" s="2">
        <v>4</v>
      </c>
      <c r="D212" s="2" t="s">
        <v>291</v>
      </c>
      <c r="E212" s="2" t="s">
        <v>291</v>
      </c>
      <c r="I212" s="21">
        <v>2</v>
      </c>
      <c r="J212" s="2" t="s">
        <v>291</v>
      </c>
      <c r="K212" s="2" t="s">
        <v>291</v>
      </c>
      <c r="L212" s="2" t="s">
        <v>291</v>
      </c>
    </row>
    <row r="213" spans="2:12">
      <c r="G213" s="8" t="s">
        <v>316</v>
      </c>
    </row>
    <row r="215" spans="2:12">
      <c r="C215" s="21">
        <v>0</v>
      </c>
      <c r="D215" s="21">
        <v>1</v>
      </c>
      <c r="E215" s="21">
        <v>2</v>
      </c>
      <c r="J215" s="21">
        <v>0</v>
      </c>
      <c r="K215" s="21">
        <v>1</v>
      </c>
      <c r="L215" s="21">
        <v>2</v>
      </c>
    </row>
    <row r="216" spans="2:12">
      <c r="B216" s="21">
        <v>0</v>
      </c>
      <c r="C216" s="2">
        <v>1</v>
      </c>
      <c r="D216" s="2">
        <v>2</v>
      </c>
      <c r="E216" s="2">
        <v>3</v>
      </c>
      <c r="I216" s="21">
        <v>0</v>
      </c>
      <c r="J216" s="2">
        <v>1</v>
      </c>
      <c r="K216" s="2">
        <v>2</v>
      </c>
      <c r="L216" s="2">
        <v>3</v>
      </c>
    </row>
    <row r="217" spans="2:12">
      <c r="B217" s="21">
        <v>1</v>
      </c>
      <c r="C217" s="2" t="s">
        <v>291</v>
      </c>
      <c r="D217" s="2"/>
      <c r="E217" s="2" t="s">
        <v>291</v>
      </c>
      <c r="G217" s="149" t="s">
        <v>293</v>
      </c>
      <c r="I217" s="21">
        <v>1</v>
      </c>
      <c r="J217" s="2">
        <v>4</v>
      </c>
      <c r="K217" s="2"/>
      <c r="L217" s="2" t="s">
        <v>291</v>
      </c>
    </row>
    <row r="218" spans="2:12">
      <c r="B218" s="21">
        <v>2</v>
      </c>
      <c r="C218" s="2" t="s">
        <v>291</v>
      </c>
      <c r="D218" s="2">
        <v>4</v>
      </c>
      <c r="E218" s="2" t="s">
        <v>291</v>
      </c>
      <c r="I218" s="21">
        <v>2</v>
      </c>
      <c r="J218" s="2" t="s">
        <v>291</v>
      </c>
      <c r="K218" s="2" t="s">
        <v>291</v>
      </c>
      <c r="L218" s="2" t="s">
        <v>291</v>
      </c>
    </row>
    <row r="219" spans="2:12">
      <c r="G219" s="8" t="s">
        <v>317</v>
      </c>
    </row>
    <row r="221" spans="2:12">
      <c r="C221" s="21">
        <v>0</v>
      </c>
      <c r="D221" s="21">
        <v>1</v>
      </c>
      <c r="E221" s="21">
        <v>2</v>
      </c>
      <c r="J221" s="21">
        <v>0</v>
      </c>
      <c r="K221" s="21">
        <v>1</v>
      </c>
      <c r="L221" s="21">
        <v>2</v>
      </c>
    </row>
    <row r="222" spans="2:12">
      <c r="B222" s="21">
        <v>0</v>
      </c>
      <c r="C222" s="2">
        <v>1</v>
      </c>
      <c r="D222" s="2">
        <v>2</v>
      </c>
      <c r="E222" s="2">
        <v>3</v>
      </c>
      <c r="I222" s="21">
        <v>0</v>
      </c>
      <c r="J222" s="2">
        <v>1</v>
      </c>
      <c r="K222" s="2">
        <v>2</v>
      </c>
      <c r="L222" s="2">
        <v>3</v>
      </c>
    </row>
    <row r="223" spans="2:12">
      <c r="B223" s="21">
        <v>1</v>
      </c>
      <c r="C223" s="2" t="s">
        <v>291</v>
      </c>
      <c r="D223" s="2"/>
      <c r="E223" s="2" t="s">
        <v>291</v>
      </c>
      <c r="G223" s="149" t="s">
        <v>293</v>
      </c>
      <c r="I223" s="21">
        <v>1</v>
      </c>
      <c r="J223" s="2">
        <v>4</v>
      </c>
      <c r="K223" s="2"/>
      <c r="L223" s="2" t="s">
        <v>291</v>
      </c>
    </row>
    <row r="224" spans="2:12">
      <c r="B224" s="21">
        <v>2</v>
      </c>
      <c r="C224" s="2" t="s">
        <v>291</v>
      </c>
      <c r="D224" s="2" t="s">
        <v>291</v>
      </c>
      <c r="E224" s="2">
        <v>4</v>
      </c>
      <c r="I224" s="21">
        <v>2</v>
      </c>
      <c r="J224" s="2" t="s">
        <v>291</v>
      </c>
      <c r="K224" s="2" t="s">
        <v>291</v>
      </c>
      <c r="L224" s="2" t="s">
        <v>291</v>
      </c>
    </row>
    <row r="225" spans="2:12">
      <c r="G225" s="8" t="s">
        <v>318</v>
      </c>
    </row>
    <row r="228" spans="2:12" ht="20">
      <c r="B228" s="166" t="s">
        <v>319</v>
      </c>
    </row>
    <row r="230" spans="2:12">
      <c r="C230" s="21">
        <v>0</v>
      </c>
      <c r="D230" s="21">
        <v>1</v>
      </c>
      <c r="E230" s="21">
        <v>2</v>
      </c>
      <c r="J230" s="21">
        <v>0</v>
      </c>
      <c r="K230" s="21">
        <v>1</v>
      </c>
      <c r="L230" s="21">
        <v>2</v>
      </c>
    </row>
    <row r="231" spans="2:12">
      <c r="B231" s="21">
        <v>0</v>
      </c>
      <c r="C231" s="2">
        <v>1</v>
      </c>
      <c r="D231" s="2">
        <v>2</v>
      </c>
      <c r="E231" s="2">
        <v>3</v>
      </c>
      <c r="I231" s="21">
        <v>0</v>
      </c>
      <c r="J231" s="2">
        <v>1</v>
      </c>
      <c r="K231" s="2">
        <v>2</v>
      </c>
      <c r="L231" s="2">
        <v>3</v>
      </c>
    </row>
    <row r="232" spans="2:12">
      <c r="B232" s="21">
        <v>1</v>
      </c>
      <c r="C232" s="2">
        <v>4</v>
      </c>
      <c r="D232" s="2"/>
      <c r="E232" s="2" t="s">
        <v>291</v>
      </c>
      <c r="G232" s="149" t="s">
        <v>293</v>
      </c>
      <c r="I232" s="21">
        <v>1</v>
      </c>
      <c r="J232" s="2">
        <v>4</v>
      </c>
      <c r="K232" s="2" t="s">
        <v>291</v>
      </c>
      <c r="L232" s="2" t="s">
        <v>291</v>
      </c>
    </row>
    <row r="233" spans="2:12">
      <c r="B233" s="21">
        <v>2</v>
      </c>
      <c r="C233" s="2">
        <v>7</v>
      </c>
      <c r="D233" s="2" t="s">
        <v>291</v>
      </c>
      <c r="E233" s="2" t="s">
        <v>291</v>
      </c>
      <c r="I233" s="21">
        <v>2</v>
      </c>
      <c r="J233" s="2">
        <v>7</v>
      </c>
      <c r="K233" s="2"/>
      <c r="L233" s="2" t="s">
        <v>291</v>
      </c>
    </row>
    <row r="234" spans="2:12">
      <c r="G234" s="8" t="s">
        <v>320</v>
      </c>
    </row>
    <row r="236" spans="2:12">
      <c r="C236" s="21">
        <v>0</v>
      </c>
      <c r="D236" s="21">
        <v>1</v>
      </c>
      <c r="E236" s="21">
        <v>2</v>
      </c>
      <c r="J236" s="21">
        <v>0</v>
      </c>
      <c r="K236" s="21">
        <v>1</v>
      </c>
      <c r="L236" s="21">
        <v>2</v>
      </c>
    </row>
    <row r="237" spans="2:12">
      <c r="B237" s="21">
        <v>0</v>
      </c>
      <c r="C237" s="2">
        <v>1</v>
      </c>
      <c r="D237" s="2">
        <v>2</v>
      </c>
      <c r="E237" s="2">
        <v>3</v>
      </c>
      <c r="I237" s="21">
        <v>0</v>
      </c>
      <c r="J237" s="2">
        <v>1</v>
      </c>
      <c r="K237" s="2">
        <v>2</v>
      </c>
      <c r="L237" s="2">
        <v>3</v>
      </c>
    </row>
    <row r="238" spans="2:12">
      <c r="B238" s="21">
        <v>1</v>
      </c>
      <c r="C238" s="2">
        <v>4</v>
      </c>
      <c r="D238" s="2"/>
      <c r="E238" s="2">
        <v>7</v>
      </c>
      <c r="G238" s="149" t="s">
        <v>293</v>
      </c>
      <c r="I238" s="21">
        <v>1</v>
      </c>
      <c r="J238" s="2">
        <v>4</v>
      </c>
      <c r="K238" s="2" t="s">
        <v>291</v>
      </c>
      <c r="L238" s="2" t="s">
        <v>291</v>
      </c>
    </row>
    <row r="239" spans="2:12">
      <c r="B239" s="21">
        <v>2</v>
      </c>
      <c r="C239" s="2" t="s">
        <v>291</v>
      </c>
      <c r="D239" s="2" t="s">
        <v>291</v>
      </c>
      <c r="E239" s="2" t="s">
        <v>291</v>
      </c>
      <c r="I239" s="21">
        <v>2</v>
      </c>
      <c r="J239" s="2">
        <v>7</v>
      </c>
      <c r="K239" s="2"/>
      <c r="L239" s="2" t="s">
        <v>291</v>
      </c>
    </row>
    <row r="240" spans="2:12">
      <c r="G240" s="8" t="s">
        <v>321</v>
      </c>
    </row>
    <row r="242" spans="2:12">
      <c r="C242" s="21">
        <v>0</v>
      </c>
      <c r="D242" s="21">
        <v>1</v>
      </c>
      <c r="E242" s="21">
        <v>2</v>
      </c>
      <c r="J242" s="21">
        <v>0</v>
      </c>
      <c r="K242" s="21">
        <v>1</v>
      </c>
      <c r="L242" s="21">
        <v>2</v>
      </c>
    </row>
    <row r="243" spans="2:12">
      <c r="B243" s="21">
        <v>0</v>
      </c>
      <c r="C243" s="2">
        <v>1</v>
      </c>
      <c r="D243" s="2">
        <v>2</v>
      </c>
      <c r="E243" s="2">
        <v>3</v>
      </c>
      <c r="I243" s="21">
        <v>0</v>
      </c>
      <c r="J243" s="2">
        <v>1</v>
      </c>
      <c r="K243" s="2">
        <v>2</v>
      </c>
      <c r="L243" s="2">
        <v>3</v>
      </c>
    </row>
    <row r="244" spans="2:12">
      <c r="B244" s="21">
        <v>1</v>
      </c>
      <c r="C244" s="2">
        <v>4</v>
      </c>
      <c r="D244" s="2"/>
      <c r="E244" s="2" t="s">
        <v>291</v>
      </c>
      <c r="G244" s="149" t="s">
        <v>293</v>
      </c>
      <c r="I244" s="21">
        <v>1</v>
      </c>
      <c r="J244" s="2">
        <v>4</v>
      </c>
      <c r="K244" s="2" t="s">
        <v>291</v>
      </c>
      <c r="L244" s="2" t="s">
        <v>291</v>
      </c>
    </row>
    <row r="245" spans="2:12">
      <c r="B245" s="21">
        <v>2</v>
      </c>
      <c r="C245" s="2" t="s">
        <v>291</v>
      </c>
      <c r="D245" s="2">
        <v>7</v>
      </c>
      <c r="E245" s="2" t="s">
        <v>291</v>
      </c>
      <c r="I245" s="21">
        <v>2</v>
      </c>
      <c r="J245" s="2">
        <v>7</v>
      </c>
      <c r="K245" s="2"/>
      <c r="L245" s="2" t="s">
        <v>291</v>
      </c>
    </row>
    <row r="246" spans="2:12">
      <c r="G246" s="8" t="s">
        <v>322</v>
      </c>
    </row>
    <row r="248" spans="2:12">
      <c r="C248" s="21">
        <v>0</v>
      </c>
      <c r="D248" s="21">
        <v>1</v>
      </c>
      <c r="E248" s="21">
        <v>2</v>
      </c>
      <c r="J248" s="21">
        <v>0</v>
      </c>
      <c r="K248" s="21">
        <v>1</v>
      </c>
      <c r="L248" s="21">
        <v>2</v>
      </c>
    </row>
    <row r="249" spans="2:12">
      <c r="B249" s="21">
        <v>0</v>
      </c>
      <c r="C249" s="2">
        <v>1</v>
      </c>
      <c r="D249" s="2">
        <v>2</v>
      </c>
      <c r="E249" s="2">
        <v>3</v>
      </c>
      <c r="I249" s="21">
        <v>0</v>
      </c>
      <c r="J249" s="2">
        <v>1</v>
      </c>
      <c r="K249" s="2">
        <v>2</v>
      </c>
      <c r="L249" s="2">
        <v>3</v>
      </c>
    </row>
    <row r="250" spans="2:12">
      <c r="B250" s="21">
        <v>1</v>
      </c>
      <c r="C250" s="2">
        <v>4</v>
      </c>
      <c r="D250" s="2"/>
      <c r="E250" s="2" t="s">
        <v>291</v>
      </c>
      <c r="G250" s="149" t="s">
        <v>293</v>
      </c>
      <c r="I250" s="21">
        <v>1</v>
      </c>
      <c r="J250" s="2">
        <v>4</v>
      </c>
      <c r="K250" s="2" t="s">
        <v>291</v>
      </c>
      <c r="L250" s="2" t="s">
        <v>291</v>
      </c>
    </row>
    <row r="251" spans="2:12">
      <c r="B251" s="21">
        <v>2</v>
      </c>
      <c r="C251" s="2" t="s">
        <v>291</v>
      </c>
      <c r="D251" s="2" t="s">
        <v>291</v>
      </c>
      <c r="E251" s="2">
        <v>7</v>
      </c>
      <c r="I251" s="21">
        <v>2</v>
      </c>
      <c r="J251" s="2">
        <v>7</v>
      </c>
      <c r="K251" s="2"/>
      <c r="L251" s="2" t="s">
        <v>291</v>
      </c>
    </row>
    <row r="252" spans="2:12">
      <c r="G252" s="8" t="s">
        <v>323</v>
      </c>
    </row>
    <row r="255" spans="2:12" ht="20">
      <c r="B255" s="166" t="s">
        <v>324</v>
      </c>
    </row>
    <row r="257" spans="2:12">
      <c r="C257" s="21">
        <v>0</v>
      </c>
      <c r="D257" s="21">
        <v>1</v>
      </c>
      <c r="E257" s="21">
        <v>2</v>
      </c>
      <c r="J257" s="21">
        <v>0</v>
      </c>
      <c r="K257" s="21">
        <v>1</v>
      </c>
      <c r="L257" s="21">
        <v>2</v>
      </c>
    </row>
    <row r="258" spans="2:12">
      <c r="B258" s="21">
        <v>0</v>
      </c>
      <c r="C258" s="2">
        <v>1</v>
      </c>
      <c r="D258" s="2">
        <v>2</v>
      </c>
      <c r="E258" s="2">
        <v>3</v>
      </c>
      <c r="I258" s="21">
        <v>0</v>
      </c>
      <c r="J258" s="2">
        <v>1</v>
      </c>
      <c r="K258" s="2">
        <v>2</v>
      </c>
      <c r="L258" s="2">
        <v>3</v>
      </c>
    </row>
    <row r="259" spans="2:12">
      <c r="B259" s="21">
        <v>1</v>
      </c>
      <c r="C259" s="2">
        <v>4</v>
      </c>
      <c r="D259" s="2">
        <v>5</v>
      </c>
      <c r="E259" s="2">
        <v>6</v>
      </c>
      <c r="G259" s="149" t="s">
        <v>293</v>
      </c>
      <c r="I259" s="21">
        <v>1</v>
      </c>
      <c r="J259" s="2">
        <v>4</v>
      </c>
      <c r="K259" s="2">
        <v>5</v>
      </c>
      <c r="L259" s="2">
        <v>6</v>
      </c>
    </row>
    <row r="260" spans="2:12">
      <c r="B260" s="21">
        <v>2</v>
      </c>
      <c r="C260" s="2">
        <v>7</v>
      </c>
      <c r="D260" s="2"/>
      <c r="E260" s="2">
        <v>8</v>
      </c>
      <c r="I260" s="21">
        <v>2</v>
      </c>
      <c r="J260" s="2">
        <v>7</v>
      </c>
      <c r="K260" s="2">
        <v>8</v>
      </c>
      <c r="L260" s="2"/>
    </row>
    <row r="261" spans="2:12">
      <c r="G261" s="8" t="s">
        <v>325</v>
      </c>
    </row>
    <row r="263" spans="2:12">
      <c r="C263" s="21">
        <v>0</v>
      </c>
      <c r="D263" s="21">
        <v>1</v>
      </c>
      <c r="E263" s="21">
        <v>2</v>
      </c>
      <c r="J263" s="21">
        <v>0</v>
      </c>
      <c r="K263" s="21">
        <v>1</v>
      </c>
      <c r="L263" s="21">
        <v>2</v>
      </c>
    </row>
    <row r="264" spans="2:12">
      <c r="B264" s="21">
        <v>0</v>
      </c>
      <c r="C264" s="2">
        <v>1</v>
      </c>
      <c r="D264" s="2">
        <v>2</v>
      </c>
      <c r="E264" s="2">
        <v>3</v>
      </c>
      <c r="I264" s="21">
        <v>0</v>
      </c>
      <c r="J264" s="2">
        <v>1</v>
      </c>
      <c r="K264" s="2">
        <v>2</v>
      </c>
      <c r="L264" s="2">
        <v>3</v>
      </c>
    </row>
    <row r="265" spans="2:12">
      <c r="B265" s="21">
        <v>1</v>
      </c>
      <c r="C265" s="2">
        <v>4</v>
      </c>
      <c r="D265" s="2">
        <v>8</v>
      </c>
      <c r="E265" s="2">
        <v>5</v>
      </c>
      <c r="G265" s="149" t="s">
        <v>293</v>
      </c>
      <c r="I265" s="21">
        <v>1</v>
      </c>
      <c r="J265" s="2">
        <v>4</v>
      </c>
      <c r="K265" s="2">
        <v>5</v>
      </c>
      <c r="L265" s="2">
        <v>6</v>
      </c>
    </row>
    <row r="266" spans="2:12">
      <c r="B266" s="21">
        <v>2</v>
      </c>
      <c r="C266" s="2">
        <v>7</v>
      </c>
      <c r="D266" s="2"/>
      <c r="E266" s="2">
        <v>6</v>
      </c>
      <c r="I266" s="21">
        <v>2</v>
      </c>
      <c r="J266" s="2">
        <v>7</v>
      </c>
      <c r="K266" s="2">
        <v>8</v>
      </c>
      <c r="L266" s="2"/>
    </row>
    <row r="267" spans="2:12">
      <c r="G267" s="8" t="s">
        <v>326</v>
      </c>
    </row>
    <row r="269" spans="2:12">
      <c r="C269" s="21">
        <v>0</v>
      </c>
      <c r="D269" s="21">
        <v>1</v>
      </c>
      <c r="E269" s="21">
        <v>2</v>
      </c>
      <c r="J269" s="21">
        <v>0</v>
      </c>
      <c r="K269" s="21">
        <v>1</v>
      </c>
      <c r="L269" s="21">
        <v>2</v>
      </c>
    </row>
    <row r="270" spans="2:12">
      <c r="B270" s="21">
        <v>0</v>
      </c>
      <c r="C270" s="2">
        <v>1</v>
      </c>
      <c r="D270" s="2">
        <v>2</v>
      </c>
      <c r="E270" s="2">
        <v>3</v>
      </c>
      <c r="I270" s="21">
        <v>0</v>
      </c>
      <c r="J270" s="2">
        <v>1</v>
      </c>
      <c r="K270" s="2">
        <v>2</v>
      </c>
      <c r="L270" s="2">
        <v>3</v>
      </c>
    </row>
    <row r="271" spans="2:12">
      <c r="B271" s="21">
        <v>1</v>
      </c>
      <c r="C271" s="2">
        <v>4</v>
      </c>
      <c r="D271" s="2">
        <v>6</v>
      </c>
      <c r="E271" s="2">
        <v>8</v>
      </c>
      <c r="G271" s="149" t="s">
        <v>293</v>
      </c>
      <c r="I271" s="21">
        <v>1</v>
      </c>
      <c r="J271" s="2">
        <v>4</v>
      </c>
      <c r="K271" s="2">
        <v>5</v>
      </c>
      <c r="L271" s="2">
        <v>6</v>
      </c>
    </row>
    <row r="272" spans="2:12">
      <c r="B272" s="21">
        <v>2</v>
      </c>
      <c r="C272" s="2">
        <v>7</v>
      </c>
      <c r="D272" s="2"/>
      <c r="E272" s="2">
        <v>5</v>
      </c>
      <c r="I272" s="21">
        <v>2</v>
      </c>
      <c r="J272" s="2">
        <v>7</v>
      </c>
      <c r="K272" s="2">
        <v>8</v>
      </c>
      <c r="L272" s="2"/>
    </row>
    <row r="273" spans="7:7">
      <c r="G273" s="8" t="s">
        <v>327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P44"/>
  <sheetViews>
    <sheetView topLeftCell="B202" zoomScale="145" zoomScaleNormal="145" workbookViewId="0">
      <selection activeCell="K26" sqref="K26"/>
    </sheetView>
  </sheetViews>
  <sheetFormatPr baseColWidth="10" defaultColWidth="5.83203125" defaultRowHeight="17"/>
  <cols>
    <col min="1" max="1" width="2.1640625" style="8" customWidth="1"/>
    <col min="2" max="2" width="10.83203125" style="8" customWidth="1"/>
    <col min="3" max="16384" width="5.83203125" style="8"/>
  </cols>
  <sheetData>
    <row r="4" spans="2:13">
      <c r="C4" s="7">
        <v>0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</row>
    <row r="5" spans="2:13">
      <c r="B5" s="8" t="s">
        <v>6</v>
      </c>
      <c r="C5" s="2"/>
      <c r="D5" s="2">
        <v>7</v>
      </c>
      <c r="E5" s="2">
        <v>2</v>
      </c>
      <c r="F5" s="2">
        <v>3</v>
      </c>
      <c r="G5" s="2">
        <v>8</v>
      </c>
      <c r="H5" s="2">
        <v>5</v>
      </c>
      <c r="I5" s="2">
        <v>1</v>
      </c>
      <c r="J5" s="2">
        <v>6</v>
      </c>
      <c r="K5" s="2">
        <v>4</v>
      </c>
      <c r="L5" s="2">
        <v>3</v>
      </c>
      <c r="M5" s="2">
        <v>9</v>
      </c>
    </row>
    <row r="7" spans="2:13">
      <c r="C7" s="7">
        <v>0</v>
      </c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7">
        <v>8</v>
      </c>
      <c r="L7" s="7">
        <v>9</v>
      </c>
      <c r="M7" s="7">
        <v>10</v>
      </c>
    </row>
    <row r="8" spans="2:13">
      <c r="B8" s="8" t="s">
        <v>7</v>
      </c>
      <c r="C8" s="2"/>
      <c r="D8" s="2">
        <f>C8+D5</f>
        <v>7</v>
      </c>
      <c r="E8" s="11">
        <f t="shared" ref="E8:M8" si="0">D8+E5</f>
        <v>9</v>
      </c>
      <c r="F8" s="2">
        <f t="shared" si="0"/>
        <v>12</v>
      </c>
      <c r="G8" s="2">
        <f t="shared" si="0"/>
        <v>20</v>
      </c>
      <c r="H8" s="12">
        <f t="shared" si="0"/>
        <v>25</v>
      </c>
      <c r="I8" s="2">
        <f t="shared" si="0"/>
        <v>26</v>
      </c>
      <c r="J8" s="2">
        <f t="shared" si="0"/>
        <v>32</v>
      </c>
      <c r="K8" s="2">
        <f t="shared" si="0"/>
        <v>36</v>
      </c>
      <c r="L8" s="2">
        <f t="shared" si="0"/>
        <v>39</v>
      </c>
      <c r="M8" s="2">
        <f t="shared" si="0"/>
        <v>48</v>
      </c>
    </row>
    <row r="19" spans="2:14">
      <c r="C19" s="8" t="s">
        <v>0</v>
      </c>
      <c r="D19" s="8">
        <v>5</v>
      </c>
      <c r="K19" s="8" t="s">
        <v>10</v>
      </c>
      <c r="L19" s="8">
        <v>3</v>
      </c>
    </row>
    <row r="20" spans="2:14">
      <c r="K20" s="8" t="s">
        <v>11</v>
      </c>
      <c r="L20" s="8" t="s">
        <v>12</v>
      </c>
      <c r="M20" s="8" t="s">
        <v>13</v>
      </c>
      <c r="N20" s="8" t="s">
        <v>14</v>
      </c>
    </row>
    <row r="21" spans="2:14">
      <c r="B21" s="8" t="s">
        <v>8</v>
      </c>
      <c r="C21" s="7">
        <v>0</v>
      </c>
      <c r="D21" s="7">
        <v>1</v>
      </c>
      <c r="E21" s="7">
        <v>2</v>
      </c>
      <c r="F21" s="7">
        <v>3</v>
      </c>
      <c r="G21" s="7">
        <v>4</v>
      </c>
      <c r="H21" s="7">
        <v>5</v>
      </c>
      <c r="K21" s="8">
        <v>2</v>
      </c>
      <c r="L21" s="8">
        <v>1</v>
      </c>
      <c r="M21" s="8">
        <v>2</v>
      </c>
      <c r="N21" s="8">
        <v>1</v>
      </c>
    </row>
    <row r="22" spans="2:14">
      <c r="B22" s="9">
        <v>0</v>
      </c>
      <c r="K22" s="8">
        <v>3</v>
      </c>
      <c r="L22" s="8">
        <v>3</v>
      </c>
      <c r="M22" s="8">
        <v>5</v>
      </c>
      <c r="N22" s="8">
        <v>5</v>
      </c>
    </row>
    <row r="23" spans="2:14">
      <c r="B23" s="9">
        <v>1</v>
      </c>
      <c r="D23" s="2">
        <v>1</v>
      </c>
      <c r="E23" s="2">
        <v>2</v>
      </c>
      <c r="F23" s="2">
        <v>3</v>
      </c>
      <c r="G23" s="2">
        <v>4</v>
      </c>
      <c r="H23" s="2">
        <v>5</v>
      </c>
      <c r="K23" s="8">
        <v>1</v>
      </c>
      <c r="L23" s="8">
        <v>1</v>
      </c>
      <c r="M23" s="8">
        <v>5</v>
      </c>
      <c r="N23" s="8">
        <v>5</v>
      </c>
    </row>
    <row r="24" spans="2:14">
      <c r="B24" s="9">
        <v>2</v>
      </c>
      <c r="D24" s="2">
        <v>6</v>
      </c>
      <c r="E24" s="2">
        <v>7</v>
      </c>
      <c r="F24" s="2">
        <v>8</v>
      </c>
      <c r="G24" s="2">
        <v>9</v>
      </c>
      <c r="H24" s="2">
        <v>0</v>
      </c>
    </row>
    <row r="25" spans="2:14">
      <c r="B25" s="9">
        <v>3</v>
      </c>
      <c r="D25" s="2">
        <v>-1</v>
      </c>
      <c r="E25" s="2">
        <v>2</v>
      </c>
      <c r="F25" s="1">
        <v>1</v>
      </c>
      <c r="G25" s="2">
        <v>1</v>
      </c>
      <c r="H25" s="2">
        <v>1</v>
      </c>
    </row>
    <row r="26" spans="2:14">
      <c r="B26" s="9">
        <v>4</v>
      </c>
      <c r="D26" s="2">
        <v>5</v>
      </c>
      <c r="E26" s="2">
        <v>2</v>
      </c>
      <c r="F26" s="2">
        <v>3</v>
      </c>
      <c r="G26" s="2">
        <v>1</v>
      </c>
      <c r="H26" s="2">
        <v>4</v>
      </c>
    </row>
    <row r="27" spans="2:14">
      <c r="B27" s="9">
        <v>5</v>
      </c>
      <c r="D27" s="2">
        <v>1</v>
      </c>
      <c r="E27" s="2">
        <v>0</v>
      </c>
      <c r="F27" s="2">
        <v>1</v>
      </c>
      <c r="G27" s="2">
        <v>0</v>
      </c>
      <c r="H27" s="2">
        <v>1</v>
      </c>
    </row>
    <row r="29" spans="2:14">
      <c r="B29" s="8" t="s">
        <v>9</v>
      </c>
      <c r="C29" s="7">
        <v>0</v>
      </c>
      <c r="D29" s="7">
        <v>1</v>
      </c>
      <c r="E29" s="7">
        <v>2</v>
      </c>
      <c r="F29" s="7">
        <v>3</v>
      </c>
      <c r="G29" s="7">
        <v>4</v>
      </c>
      <c r="H29" s="7">
        <v>5</v>
      </c>
    </row>
    <row r="30" spans="2:14">
      <c r="B30" s="9">
        <v>0</v>
      </c>
    </row>
    <row r="31" spans="2:14">
      <c r="B31" s="9">
        <v>1</v>
      </c>
      <c r="D31" s="2">
        <f>C31+D30-C30+D23</f>
        <v>1</v>
      </c>
      <c r="E31" s="2">
        <f t="shared" ref="E31:H35" si="1">D31+E30-D30+E23</f>
        <v>3</v>
      </c>
      <c r="F31" s="2">
        <f t="shared" si="1"/>
        <v>6</v>
      </c>
      <c r="G31" s="2">
        <f t="shared" si="1"/>
        <v>10</v>
      </c>
      <c r="H31" s="2">
        <f t="shared" si="1"/>
        <v>15</v>
      </c>
    </row>
    <row r="32" spans="2:14">
      <c r="B32" s="9">
        <v>2</v>
      </c>
      <c r="D32" s="2">
        <f>C32+D31-C31+D24</f>
        <v>7</v>
      </c>
      <c r="E32" s="4">
        <f t="shared" si="1"/>
        <v>16</v>
      </c>
      <c r="F32" s="5">
        <f t="shared" si="1"/>
        <v>27</v>
      </c>
      <c r="G32" s="2">
        <f t="shared" si="1"/>
        <v>40</v>
      </c>
      <c r="H32" s="2">
        <f t="shared" si="1"/>
        <v>45</v>
      </c>
    </row>
    <row r="33" spans="2:16">
      <c r="B33" s="9">
        <v>3</v>
      </c>
      <c r="D33" s="2">
        <f>C33+D32-C32+D25</f>
        <v>6</v>
      </c>
      <c r="E33" s="13">
        <f t="shared" si="1"/>
        <v>17</v>
      </c>
      <c r="F33" s="14">
        <f t="shared" si="1"/>
        <v>29</v>
      </c>
      <c r="G33" s="2">
        <f t="shared" si="1"/>
        <v>43</v>
      </c>
      <c r="H33" s="2">
        <f t="shared" si="1"/>
        <v>49</v>
      </c>
    </row>
    <row r="34" spans="2:16">
      <c r="B34" s="9">
        <v>4</v>
      </c>
      <c r="D34" s="2">
        <f>C34+D33-C33+D26</f>
        <v>11</v>
      </c>
      <c r="E34" s="2">
        <f t="shared" si="1"/>
        <v>24</v>
      </c>
      <c r="F34" s="2">
        <f t="shared" si="1"/>
        <v>39</v>
      </c>
      <c r="G34" s="2">
        <f t="shared" si="1"/>
        <v>54</v>
      </c>
      <c r="H34" s="2">
        <f t="shared" si="1"/>
        <v>64</v>
      </c>
      <c r="I34" s="8" t="s">
        <v>37</v>
      </c>
    </row>
    <row r="35" spans="2:16">
      <c r="B35" s="9">
        <v>5</v>
      </c>
      <c r="D35" s="2">
        <f>C35+D34-C34+D27</f>
        <v>12</v>
      </c>
      <c r="E35" s="2">
        <f t="shared" si="1"/>
        <v>25</v>
      </c>
      <c r="F35" s="2">
        <f t="shared" si="1"/>
        <v>41</v>
      </c>
      <c r="G35" s="2">
        <f t="shared" si="1"/>
        <v>56</v>
      </c>
      <c r="H35" s="2">
        <f t="shared" si="1"/>
        <v>67</v>
      </c>
    </row>
    <row r="38" spans="2:16">
      <c r="B38" s="8" t="s">
        <v>8</v>
      </c>
      <c r="C38" s="7">
        <v>0</v>
      </c>
      <c r="D38" s="7">
        <v>1</v>
      </c>
      <c r="E38" s="7">
        <v>2</v>
      </c>
      <c r="F38" s="7">
        <v>3</v>
      </c>
      <c r="G38" s="7">
        <v>4</v>
      </c>
      <c r="H38" s="7">
        <v>5</v>
      </c>
      <c r="J38" s="8" t="s">
        <v>9</v>
      </c>
      <c r="K38" s="7">
        <v>0</v>
      </c>
      <c r="L38" s="7">
        <v>1</v>
      </c>
      <c r="M38" s="7">
        <v>2</v>
      </c>
      <c r="N38" s="7">
        <v>3</v>
      </c>
      <c r="O38" s="7">
        <v>4</v>
      </c>
      <c r="P38" s="7">
        <v>5</v>
      </c>
    </row>
    <row r="39" spans="2:16">
      <c r="B39" s="9">
        <v>0</v>
      </c>
      <c r="J39" s="9">
        <v>0</v>
      </c>
    </row>
    <row r="40" spans="2:16">
      <c r="B40" s="9">
        <v>1</v>
      </c>
      <c r="D40" s="2">
        <v>1</v>
      </c>
      <c r="E40" s="2">
        <v>2</v>
      </c>
      <c r="F40" s="2">
        <v>3</v>
      </c>
      <c r="G40" s="2">
        <v>4</v>
      </c>
      <c r="H40" s="2">
        <v>5</v>
      </c>
      <c r="J40" s="9">
        <v>1</v>
      </c>
      <c r="L40" s="2">
        <v>1</v>
      </c>
      <c r="M40" s="2">
        <v>3</v>
      </c>
      <c r="N40" s="2">
        <v>6</v>
      </c>
      <c r="O40" s="2">
        <v>10</v>
      </c>
      <c r="P40" s="2">
        <v>15</v>
      </c>
    </row>
    <row r="41" spans="2:16">
      <c r="B41" s="9">
        <v>2</v>
      </c>
      <c r="D41" s="2">
        <v>6</v>
      </c>
      <c r="E41" s="2">
        <v>7</v>
      </c>
      <c r="F41" s="2">
        <v>8</v>
      </c>
      <c r="G41" s="2">
        <v>9</v>
      </c>
      <c r="H41" s="2">
        <v>0</v>
      </c>
      <c r="J41" s="9">
        <v>2</v>
      </c>
      <c r="L41" s="2">
        <v>7</v>
      </c>
      <c r="M41" s="25">
        <v>16</v>
      </c>
      <c r="N41" s="2">
        <v>27</v>
      </c>
      <c r="O41" s="2">
        <v>40</v>
      </c>
      <c r="P41" s="5">
        <v>45</v>
      </c>
    </row>
    <row r="42" spans="2:16">
      <c r="B42" s="9">
        <v>3</v>
      </c>
      <c r="D42" s="2">
        <v>-1</v>
      </c>
      <c r="E42" s="2">
        <v>2</v>
      </c>
      <c r="F42" s="26">
        <v>1</v>
      </c>
      <c r="G42" s="27">
        <v>1</v>
      </c>
      <c r="H42" s="27">
        <v>1</v>
      </c>
      <c r="J42" s="9">
        <v>3</v>
      </c>
      <c r="L42" s="2">
        <v>6</v>
      </c>
      <c r="M42" s="2">
        <v>17</v>
      </c>
      <c r="N42" s="2">
        <v>29</v>
      </c>
      <c r="O42" s="2">
        <v>43</v>
      </c>
      <c r="P42" s="2">
        <v>49</v>
      </c>
    </row>
    <row r="43" spans="2:16">
      <c r="B43" s="9">
        <v>4</v>
      </c>
      <c r="D43" s="2">
        <v>5</v>
      </c>
      <c r="E43" s="2">
        <v>2</v>
      </c>
      <c r="F43" s="27">
        <v>3</v>
      </c>
      <c r="G43" s="27">
        <v>1</v>
      </c>
      <c r="H43" s="27">
        <v>4</v>
      </c>
      <c r="J43" s="9">
        <v>4</v>
      </c>
      <c r="L43" s="2">
        <v>11</v>
      </c>
      <c r="M43" s="2">
        <v>24</v>
      </c>
      <c r="N43" s="2">
        <v>39</v>
      </c>
      <c r="O43" s="2">
        <v>54</v>
      </c>
      <c r="P43" s="2">
        <v>64</v>
      </c>
    </row>
    <row r="44" spans="2:16">
      <c r="B44" s="9">
        <v>5</v>
      </c>
      <c r="D44" s="2">
        <v>1</v>
      </c>
      <c r="E44" s="2">
        <v>0</v>
      </c>
      <c r="F44" s="27">
        <v>1</v>
      </c>
      <c r="G44" s="27">
        <v>0</v>
      </c>
      <c r="H44" s="27">
        <v>1</v>
      </c>
      <c r="J44" s="9">
        <v>5</v>
      </c>
      <c r="L44" s="2">
        <v>12</v>
      </c>
      <c r="M44" s="15">
        <v>25</v>
      </c>
      <c r="N44" s="2">
        <v>41</v>
      </c>
      <c r="O44" s="2">
        <v>56</v>
      </c>
      <c r="P44" s="3">
        <v>67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6A26-02B7-4CCD-808E-1ECEB3BC5F3C}">
  <dimension ref="A1"/>
  <sheetViews>
    <sheetView topLeftCell="A26" zoomScale="115" zoomScaleNormal="115" workbookViewId="0">
      <selection activeCell="V20" activeCellId="1" sqref="S13 V20"/>
    </sheetView>
  </sheetViews>
  <sheetFormatPr baseColWidth="10" defaultColWidth="8.83203125" defaultRowHeight="17"/>
  <sheetData/>
  <phoneticPr fontId="2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878A-2801-4758-B76C-1C35C65229CA}">
  <dimension ref="A1"/>
  <sheetViews>
    <sheetView topLeftCell="A4" zoomScale="145" zoomScaleNormal="145" workbookViewId="0">
      <selection activeCell="K28" sqref="K28"/>
    </sheetView>
  </sheetViews>
  <sheetFormatPr baseColWidth="10" defaultColWidth="8.83203125" defaultRowHeight="17"/>
  <sheetData/>
  <phoneticPr fontId="2" type="noConversion"/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624E-136E-4266-B4DD-B72ED1D3254F}">
  <dimension ref="N2:O3"/>
  <sheetViews>
    <sheetView zoomScale="145" zoomScaleNormal="145" workbookViewId="0">
      <selection activeCell="N17" sqref="N17"/>
    </sheetView>
  </sheetViews>
  <sheetFormatPr baseColWidth="10" defaultColWidth="8.83203125" defaultRowHeight="17"/>
  <sheetData>
    <row r="2" spans="14:15">
      <c r="N2" s="8" t="s">
        <v>288</v>
      </c>
      <c r="O2" s="8">
        <v>19050</v>
      </c>
    </row>
    <row r="3" spans="14:15">
      <c r="N3" s="8" t="s">
        <v>289</v>
      </c>
      <c r="O3" s="8">
        <v>41416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0:W57"/>
  <sheetViews>
    <sheetView topLeftCell="A34" zoomScale="130" zoomScaleNormal="130" workbookViewId="0">
      <selection activeCell="R48" sqref="R48"/>
    </sheetView>
  </sheetViews>
  <sheetFormatPr baseColWidth="10" defaultColWidth="5.1640625" defaultRowHeight="17"/>
  <cols>
    <col min="1" max="1" width="5.1640625" style="8"/>
    <col min="2" max="2" width="10.5" style="8" customWidth="1"/>
    <col min="3" max="16384" width="5.1640625" style="8"/>
  </cols>
  <sheetData>
    <row r="10" spans="2:23">
      <c r="C10" s="7">
        <v>0</v>
      </c>
      <c r="D10" s="7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8</v>
      </c>
      <c r="L10" s="7">
        <v>9</v>
      </c>
      <c r="M10" s="7">
        <v>10</v>
      </c>
      <c r="N10" s="7">
        <v>11</v>
      </c>
      <c r="O10" s="7">
        <v>12</v>
      </c>
      <c r="P10" s="7">
        <v>13</v>
      </c>
      <c r="Q10" s="7">
        <v>14</v>
      </c>
      <c r="R10" s="7">
        <v>15</v>
      </c>
      <c r="S10" s="7">
        <v>16</v>
      </c>
      <c r="T10" s="7">
        <v>17</v>
      </c>
      <c r="U10" s="7">
        <v>18</v>
      </c>
      <c r="V10" s="7">
        <v>19</v>
      </c>
      <c r="W10" s="7">
        <v>20</v>
      </c>
    </row>
    <row r="11" spans="2:23">
      <c r="B11" s="8" t="s">
        <v>6</v>
      </c>
      <c r="C11" s="2"/>
      <c r="D11" s="2">
        <v>1</v>
      </c>
      <c r="E11" s="2"/>
      <c r="F11" s="2">
        <v>5</v>
      </c>
      <c r="G11" s="2"/>
      <c r="H11" s="2"/>
      <c r="I11" s="2"/>
      <c r="J11" s="2">
        <v>3</v>
      </c>
      <c r="K11" s="2"/>
      <c r="L11" s="2">
        <v>-3</v>
      </c>
      <c r="M11" s="2"/>
      <c r="N11" s="2">
        <v>-1</v>
      </c>
      <c r="O11" s="2"/>
      <c r="P11" s="2"/>
      <c r="Q11" s="2"/>
      <c r="R11" s="2"/>
      <c r="S11" s="2">
        <v>-3</v>
      </c>
      <c r="T11" s="2"/>
      <c r="U11" s="2"/>
      <c r="V11" s="2"/>
      <c r="W11" s="2">
        <v>-2</v>
      </c>
    </row>
    <row r="13" spans="2:23"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</row>
    <row r="14" spans="2:23">
      <c r="F14" s="8">
        <v>5</v>
      </c>
      <c r="G14" s="8">
        <v>5</v>
      </c>
      <c r="H14" s="8">
        <v>5</v>
      </c>
      <c r="I14" s="8">
        <v>5</v>
      </c>
      <c r="J14" s="8">
        <v>5</v>
      </c>
      <c r="K14" s="8">
        <v>5</v>
      </c>
    </row>
    <row r="15" spans="2:23">
      <c r="J15" s="8">
        <v>3</v>
      </c>
      <c r="K15" s="8">
        <v>3</v>
      </c>
      <c r="L15" s="8">
        <v>3</v>
      </c>
      <c r="M15" s="8">
        <v>3</v>
      </c>
      <c r="N15" s="8">
        <v>3</v>
      </c>
      <c r="O15" s="8">
        <v>3</v>
      </c>
      <c r="P15" s="8">
        <v>3</v>
      </c>
      <c r="Q15" s="8">
        <v>3</v>
      </c>
      <c r="R15" s="8">
        <v>3</v>
      </c>
    </row>
    <row r="16" spans="2:23">
      <c r="L16" s="8">
        <v>2</v>
      </c>
      <c r="M16" s="8">
        <v>2</v>
      </c>
      <c r="N16" s="8">
        <v>2</v>
      </c>
      <c r="O16" s="8">
        <v>2</v>
      </c>
      <c r="P16" s="8">
        <v>2</v>
      </c>
      <c r="Q16" s="8">
        <v>2</v>
      </c>
      <c r="R16" s="8">
        <v>2</v>
      </c>
      <c r="S16" s="8">
        <v>2</v>
      </c>
      <c r="T16" s="8">
        <v>2</v>
      </c>
      <c r="U16" s="8">
        <v>2</v>
      </c>
      <c r="V16" s="8">
        <v>2</v>
      </c>
    </row>
    <row r="17" spans="2:23">
      <c r="B17" s="8" t="s">
        <v>38</v>
      </c>
      <c r="D17" s="2">
        <f>SUM(D13:D16)</f>
        <v>1</v>
      </c>
      <c r="E17" s="2">
        <f t="shared" ref="E17:V17" si="0">SUM(E13:E16)</f>
        <v>1</v>
      </c>
      <c r="F17" s="2">
        <f t="shared" si="0"/>
        <v>6</v>
      </c>
      <c r="G17" s="2">
        <f t="shared" si="0"/>
        <v>6</v>
      </c>
      <c r="H17" s="2">
        <f t="shared" si="0"/>
        <v>6</v>
      </c>
      <c r="I17" s="2">
        <f>SUM(I13:I16)</f>
        <v>6</v>
      </c>
      <c r="J17" s="2">
        <f t="shared" si="0"/>
        <v>9</v>
      </c>
      <c r="K17" s="2">
        <f t="shared" si="0"/>
        <v>9</v>
      </c>
      <c r="L17" s="2">
        <f t="shared" si="0"/>
        <v>6</v>
      </c>
      <c r="M17" s="2">
        <f t="shared" si="0"/>
        <v>6</v>
      </c>
      <c r="N17" s="2">
        <f t="shared" si="0"/>
        <v>5</v>
      </c>
      <c r="O17" s="2">
        <f t="shared" si="0"/>
        <v>5</v>
      </c>
      <c r="P17" s="2">
        <f t="shared" si="0"/>
        <v>5</v>
      </c>
      <c r="Q17" s="2">
        <f t="shared" si="0"/>
        <v>5</v>
      </c>
      <c r="R17" s="2">
        <f t="shared" si="0"/>
        <v>5</v>
      </c>
      <c r="S17" s="2">
        <f t="shared" si="0"/>
        <v>2</v>
      </c>
      <c r="T17" s="2">
        <f t="shared" si="0"/>
        <v>2</v>
      </c>
      <c r="U17" s="2">
        <f t="shared" si="0"/>
        <v>2</v>
      </c>
      <c r="V17" s="2">
        <f t="shared" si="0"/>
        <v>2</v>
      </c>
      <c r="W17" s="2">
        <f>SUM(W13:W16)</f>
        <v>0</v>
      </c>
    </row>
    <row r="18" spans="2:23">
      <c r="C18" s="7">
        <v>0</v>
      </c>
      <c r="D18" s="7">
        <v>1</v>
      </c>
      <c r="E18" s="7">
        <v>2</v>
      </c>
      <c r="F18" s="7">
        <v>3</v>
      </c>
      <c r="G18" s="7">
        <v>4</v>
      </c>
      <c r="H18" s="7">
        <v>5</v>
      </c>
      <c r="I18" s="7">
        <v>6</v>
      </c>
      <c r="J18" s="7">
        <v>7</v>
      </c>
      <c r="K18" s="7">
        <v>8</v>
      </c>
      <c r="L18" s="7">
        <v>9</v>
      </c>
      <c r="M18" s="7">
        <v>10</v>
      </c>
      <c r="N18" s="7">
        <v>11</v>
      </c>
      <c r="O18" s="7">
        <v>12</v>
      </c>
      <c r="P18" s="7">
        <v>13</v>
      </c>
      <c r="Q18" s="7">
        <v>14</v>
      </c>
      <c r="R18" s="7">
        <v>15</v>
      </c>
      <c r="S18" s="7">
        <v>16</v>
      </c>
      <c r="T18" s="7">
        <v>17</v>
      </c>
      <c r="U18" s="7">
        <v>18</v>
      </c>
      <c r="V18" s="7">
        <v>19</v>
      </c>
    </row>
    <row r="19" spans="2:23">
      <c r="B19" s="8" t="s">
        <v>7</v>
      </c>
      <c r="C19" s="2"/>
      <c r="D19" s="2">
        <f>C19+D11</f>
        <v>1</v>
      </c>
      <c r="E19" s="2">
        <f t="shared" ref="E19:V19" si="1">D19+E11</f>
        <v>1</v>
      </c>
      <c r="F19" s="2">
        <f>E19+F11</f>
        <v>6</v>
      </c>
      <c r="G19" s="2">
        <f t="shared" si="1"/>
        <v>6</v>
      </c>
      <c r="H19" s="2">
        <f>G19+H11</f>
        <v>6</v>
      </c>
      <c r="I19" s="2">
        <f t="shared" si="1"/>
        <v>6</v>
      </c>
      <c r="J19" s="2">
        <f t="shared" si="1"/>
        <v>9</v>
      </c>
      <c r="K19" s="2">
        <f t="shared" si="1"/>
        <v>9</v>
      </c>
      <c r="L19" s="2">
        <f t="shared" si="1"/>
        <v>6</v>
      </c>
      <c r="M19" s="2">
        <f t="shared" si="1"/>
        <v>6</v>
      </c>
      <c r="N19" s="2">
        <f t="shared" si="1"/>
        <v>5</v>
      </c>
      <c r="O19" s="2">
        <f t="shared" si="1"/>
        <v>5</v>
      </c>
      <c r="P19" s="2">
        <f t="shared" si="1"/>
        <v>5</v>
      </c>
      <c r="Q19" s="2">
        <f t="shared" si="1"/>
        <v>5</v>
      </c>
      <c r="R19" s="2">
        <f t="shared" si="1"/>
        <v>5</v>
      </c>
      <c r="S19" s="2">
        <f t="shared" si="1"/>
        <v>2</v>
      </c>
      <c r="T19" s="2">
        <f t="shared" si="1"/>
        <v>2</v>
      </c>
      <c r="U19" s="2">
        <f t="shared" si="1"/>
        <v>2</v>
      </c>
      <c r="V19" s="2">
        <f t="shared" si="1"/>
        <v>2</v>
      </c>
      <c r="W19" s="2">
        <f>V19+W11</f>
        <v>0</v>
      </c>
    </row>
    <row r="43" spans="2:19">
      <c r="B43" s="8" t="s">
        <v>8</v>
      </c>
      <c r="C43" s="7">
        <v>0</v>
      </c>
      <c r="D43" s="7">
        <v>1</v>
      </c>
      <c r="E43" s="7">
        <v>2</v>
      </c>
      <c r="F43" s="7">
        <v>3</v>
      </c>
      <c r="G43" s="7">
        <v>4</v>
      </c>
      <c r="H43" s="7">
        <v>5</v>
      </c>
      <c r="I43" s="7">
        <v>6</v>
      </c>
      <c r="L43" s="8" t="s">
        <v>9</v>
      </c>
      <c r="M43" s="7">
        <v>0</v>
      </c>
      <c r="N43" s="7">
        <v>1</v>
      </c>
      <c r="O43" s="7">
        <v>2</v>
      </c>
      <c r="P43" s="7">
        <v>3</v>
      </c>
      <c r="Q43" s="7">
        <v>4</v>
      </c>
      <c r="R43" s="7">
        <v>5</v>
      </c>
      <c r="S43" s="7">
        <v>6</v>
      </c>
    </row>
    <row r="44" spans="2:19" ht="18" thickBot="1">
      <c r="B44" s="9">
        <v>0</v>
      </c>
      <c r="L44" s="9">
        <v>0</v>
      </c>
    </row>
    <row r="45" spans="2:19">
      <c r="B45" s="9">
        <v>1</v>
      </c>
      <c r="D45" s="28"/>
      <c r="E45" s="31">
        <v>1</v>
      </c>
      <c r="F45" s="32"/>
      <c r="G45" s="33"/>
      <c r="H45" s="29">
        <v>-1</v>
      </c>
      <c r="L45" s="9">
        <v>1</v>
      </c>
      <c r="N45" s="2">
        <f>M45+N44-M44+D45</f>
        <v>0</v>
      </c>
      <c r="O45" s="2">
        <f>N45+O44-N44+E45</f>
        <v>1</v>
      </c>
      <c r="P45" s="2">
        <f t="shared" ref="O45:R49" si="2">O45+P44-O44+F45</f>
        <v>1</v>
      </c>
      <c r="Q45" s="2">
        <f t="shared" si="2"/>
        <v>1</v>
      </c>
      <c r="R45" s="2">
        <f t="shared" si="2"/>
        <v>0</v>
      </c>
    </row>
    <row r="46" spans="2:19">
      <c r="B46" s="9">
        <v>2</v>
      </c>
      <c r="D46" s="28">
        <v>0</v>
      </c>
      <c r="E46" s="34"/>
      <c r="F46" s="2"/>
      <c r="G46" s="35">
        <v>0</v>
      </c>
      <c r="H46" s="29"/>
      <c r="L46" s="9">
        <v>2</v>
      </c>
      <c r="N46" s="2">
        <f>M46+N45-M45+D46</f>
        <v>0</v>
      </c>
      <c r="O46" s="2">
        <f>N46+O45-N45+E46</f>
        <v>1</v>
      </c>
      <c r="P46" s="2">
        <f t="shared" si="2"/>
        <v>1</v>
      </c>
      <c r="Q46" s="2">
        <f>P46+Q45-P45+G46</f>
        <v>1</v>
      </c>
      <c r="R46" s="2">
        <f t="shared" si="2"/>
        <v>0</v>
      </c>
    </row>
    <row r="47" spans="2:19" ht="18" thickBot="1">
      <c r="B47" s="9">
        <v>3</v>
      </c>
      <c r="D47" s="28"/>
      <c r="E47" s="36"/>
      <c r="F47" s="37">
        <v>0</v>
      </c>
      <c r="G47" s="38"/>
      <c r="H47" s="29"/>
      <c r="I47" s="8">
        <v>0</v>
      </c>
      <c r="L47" s="9">
        <v>3</v>
      </c>
      <c r="N47" s="2">
        <f>M47+N46-M46+D47</f>
        <v>0</v>
      </c>
      <c r="O47" s="2">
        <f t="shared" si="2"/>
        <v>1</v>
      </c>
      <c r="P47" s="2">
        <f>O47+P46-O46+F47</f>
        <v>1</v>
      </c>
      <c r="Q47" s="2">
        <f t="shared" si="2"/>
        <v>1</v>
      </c>
      <c r="R47" s="2">
        <f t="shared" si="2"/>
        <v>0</v>
      </c>
    </row>
    <row r="48" spans="2:19">
      <c r="B48" s="9">
        <v>4</v>
      </c>
      <c r="D48" s="2"/>
      <c r="E48" s="30">
        <v>-1</v>
      </c>
      <c r="F48" s="30"/>
      <c r="G48" s="30"/>
      <c r="H48" s="2">
        <v>1</v>
      </c>
      <c r="L48" s="9">
        <v>4</v>
      </c>
      <c r="N48" s="2">
        <f>M48+N47-M47+D48</f>
        <v>0</v>
      </c>
      <c r="O48" s="2">
        <f t="shared" si="2"/>
        <v>0</v>
      </c>
      <c r="P48" s="2">
        <f t="shared" si="2"/>
        <v>0</v>
      </c>
      <c r="Q48" s="2">
        <f t="shared" si="2"/>
        <v>0</v>
      </c>
      <c r="R48" s="2">
        <f>Q48+R47-Q47+H48</f>
        <v>0</v>
      </c>
    </row>
    <row r="49" spans="2:18">
      <c r="B49" s="9">
        <v>5</v>
      </c>
      <c r="D49" s="2">
        <v>0</v>
      </c>
      <c r="E49" s="2"/>
      <c r="F49" s="2"/>
      <c r="G49" s="2">
        <v>0</v>
      </c>
      <c r="H49" s="2"/>
      <c r="L49" s="9">
        <v>5</v>
      </c>
      <c r="N49" s="2">
        <f>M49+N48-M48+D49</f>
        <v>0</v>
      </c>
      <c r="O49" s="2">
        <f t="shared" si="2"/>
        <v>0</v>
      </c>
      <c r="P49" s="2">
        <f t="shared" si="2"/>
        <v>0</v>
      </c>
      <c r="Q49" s="2">
        <f t="shared" si="2"/>
        <v>0</v>
      </c>
      <c r="R49" s="2">
        <f t="shared" si="2"/>
        <v>0</v>
      </c>
    </row>
    <row r="50" spans="2:18">
      <c r="B50" s="9">
        <v>6</v>
      </c>
      <c r="F50" s="8">
        <v>0</v>
      </c>
      <c r="I50" s="8">
        <v>0</v>
      </c>
      <c r="L50" s="9">
        <v>6</v>
      </c>
    </row>
    <row r="53" spans="2:18">
      <c r="D53" s="10"/>
    </row>
    <row r="54" spans="2:18">
      <c r="D54" s="10"/>
    </row>
    <row r="55" spans="2:18">
      <c r="D55" s="10"/>
    </row>
    <row r="56" spans="2:18">
      <c r="D56" s="10"/>
    </row>
    <row r="57" spans="2:18">
      <c r="D57" s="10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87"/>
  <sheetViews>
    <sheetView topLeftCell="D16" zoomScale="115" zoomScaleNormal="115" workbookViewId="0">
      <selection activeCell="AG19" sqref="AG19"/>
    </sheetView>
  </sheetViews>
  <sheetFormatPr baseColWidth="10" defaultColWidth="9" defaultRowHeight="19.5" customHeight="1"/>
  <cols>
    <col min="1" max="1" width="2.5" style="8" customWidth="1"/>
    <col min="2" max="2" width="14" style="8" customWidth="1"/>
    <col min="3" max="3" width="40.33203125" style="8" customWidth="1"/>
    <col min="4" max="4" width="9" style="8"/>
    <col min="5" max="5" width="3.5" style="8" customWidth="1"/>
    <col min="6" max="23" width="3" style="8" customWidth="1"/>
    <col min="24" max="42" width="3.5" style="8" customWidth="1"/>
    <col min="43" max="16384" width="9" style="8"/>
  </cols>
  <sheetData>
    <row r="1" spans="2:3" ht="19.5" customHeight="1">
      <c r="B1" s="8" t="s">
        <v>1</v>
      </c>
    </row>
    <row r="3" spans="2:3" ht="19.5" customHeight="1">
      <c r="C3" s="8" t="s">
        <v>2</v>
      </c>
    </row>
    <row r="4" spans="2:3" ht="19.5" customHeight="1">
      <c r="C4" s="8" t="s">
        <v>3</v>
      </c>
    </row>
    <row r="5" spans="2:3" ht="19.5" customHeight="1">
      <c r="B5" s="8">
        <v>20181119</v>
      </c>
      <c r="C5" s="8" t="s">
        <v>4</v>
      </c>
    </row>
    <row r="20" spans="6:33" ht="19.5" customHeight="1">
      <c r="F20" s="8" t="s">
        <v>18</v>
      </c>
      <c r="G20" s="8" t="s">
        <v>19</v>
      </c>
      <c r="H20" s="8" t="s">
        <v>20</v>
      </c>
      <c r="I20" s="8" t="s">
        <v>21</v>
      </c>
      <c r="J20" s="8" t="s">
        <v>22</v>
      </c>
    </row>
    <row r="21" spans="6:33" ht="19.5" customHeight="1">
      <c r="F21" s="16">
        <v>1</v>
      </c>
      <c r="G21" s="16">
        <v>1</v>
      </c>
      <c r="H21" s="16">
        <v>5</v>
      </c>
      <c r="I21" s="16">
        <v>5</v>
      </c>
      <c r="J21" s="16">
        <v>1</v>
      </c>
    </row>
    <row r="22" spans="6:33" ht="19.5" customHeight="1">
      <c r="F22" s="18">
        <v>4</v>
      </c>
      <c r="G22" s="18">
        <v>3</v>
      </c>
      <c r="H22" s="18">
        <v>9</v>
      </c>
      <c r="I22" s="18">
        <v>8</v>
      </c>
      <c r="J22" s="18">
        <v>1</v>
      </c>
    </row>
    <row r="24" spans="6:33" ht="19.5" customHeight="1">
      <c r="G24" s="21">
        <v>0</v>
      </c>
      <c r="H24" s="21">
        <v>1</v>
      </c>
      <c r="I24" s="21">
        <v>2</v>
      </c>
      <c r="J24" s="21">
        <v>3</v>
      </c>
      <c r="K24" s="21">
        <v>4</v>
      </c>
      <c r="L24" s="21">
        <v>5</v>
      </c>
      <c r="M24" s="21">
        <v>6</v>
      </c>
      <c r="N24" s="21">
        <v>7</v>
      </c>
      <c r="O24" s="21">
        <v>8</v>
      </c>
      <c r="P24" s="21">
        <v>9</v>
      </c>
      <c r="Q24" s="21">
        <v>10</v>
      </c>
      <c r="W24" s="21">
        <v>0</v>
      </c>
      <c r="X24" s="21">
        <v>1</v>
      </c>
      <c r="Y24" s="21">
        <v>2</v>
      </c>
      <c r="Z24" s="21">
        <v>3</v>
      </c>
      <c r="AA24" s="21">
        <v>4</v>
      </c>
      <c r="AB24" s="21">
        <v>5</v>
      </c>
      <c r="AC24" s="21">
        <v>6</v>
      </c>
      <c r="AD24" s="21">
        <v>7</v>
      </c>
      <c r="AE24" s="21">
        <v>8</v>
      </c>
      <c r="AF24" s="21">
        <v>9</v>
      </c>
      <c r="AG24" s="21">
        <v>10</v>
      </c>
    </row>
    <row r="25" spans="6:33" ht="19.5" customHeight="1">
      <c r="F25" s="21">
        <v>0</v>
      </c>
      <c r="V25" s="21">
        <v>0</v>
      </c>
    </row>
    <row r="26" spans="6:33" ht="19.5" customHeight="1">
      <c r="F26" s="21">
        <v>1</v>
      </c>
      <c r="H26" s="17">
        <v>1</v>
      </c>
      <c r="I26" s="8">
        <v>0</v>
      </c>
      <c r="J26" s="8">
        <v>0</v>
      </c>
      <c r="K26" s="8">
        <v>0</v>
      </c>
      <c r="L26" s="8">
        <v>0</v>
      </c>
      <c r="M26" s="17">
        <v>-1</v>
      </c>
      <c r="N26" s="8">
        <v>0</v>
      </c>
      <c r="O26" s="8">
        <v>0</v>
      </c>
      <c r="P26" s="8">
        <v>0</v>
      </c>
      <c r="V26" s="21">
        <v>1</v>
      </c>
      <c r="X26" s="8">
        <f>W26+X25-W25+H26</f>
        <v>1</v>
      </c>
      <c r="Y26" s="8">
        <f t="shared" ref="Y26:AF26" si="0">X26+Y25-X25+I26</f>
        <v>1</v>
      </c>
      <c r="Z26" s="8">
        <f t="shared" si="0"/>
        <v>1</v>
      </c>
      <c r="AA26" s="8">
        <f t="shared" si="0"/>
        <v>1</v>
      </c>
      <c r="AB26" s="8">
        <f t="shared" si="0"/>
        <v>1</v>
      </c>
      <c r="AC26" s="8">
        <f t="shared" si="0"/>
        <v>0</v>
      </c>
      <c r="AD26" s="8">
        <f t="shared" si="0"/>
        <v>0</v>
      </c>
      <c r="AE26" s="8">
        <f t="shared" si="0"/>
        <v>0</v>
      </c>
      <c r="AF26" s="8">
        <f t="shared" si="0"/>
        <v>0</v>
      </c>
    </row>
    <row r="27" spans="6:33" ht="19.5" customHeight="1">
      <c r="F27" s="21">
        <v>2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V27" s="21">
        <v>2</v>
      </c>
      <c r="X27" s="8">
        <f t="shared" ref="X27:X34" si="1">W27+X26-W26+H27</f>
        <v>1</v>
      </c>
      <c r="Y27" s="8">
        <f t="shared" ref="Y27:Y34" si="2">X27+Y26-X26+I27</f>
        <v>1</v>
      </c>
      <c r="Z27" s="8">
        <f t="shared" ref="Z27:Z34" si="3">Y27+Z26-Y26+J27</f>
        <v>1</v>
      </c>
      <c r="AA27" s="8">
        <f t="shared" ref="AA27:AA34" si="4">Z27+AA26-Z26+K27</f>
        <v>1</v>
      </c>
      <c r="AB27" s="8">
        <f t="shared" ref="AB27:AB34" si="5">AA27+AB26-AA26+L27</f>
        <v>1</v>
      </c>
      <c r="AC27" s="8">
        <f t="shared" ref="AC27:AC34" si="6">AB27+AC26-AB26+M27</f>
        <v>0</v>
      </c>
      <c r="AD27" s="8">
        <f t="shared" ref="AD27:AD34" si="7">AC27+AD26-AC26+N27</f>
        <v>0</v>
      </c>
      <c r="AE27" s="8">
        <f t="shared" ref="AE27:AE34" si="8">AD27+AE26-AD26+O27</f>
        <v>0</v>
      </c>
      <c r="AF27" s="8">
        <f t="shared" ref="AF27:AF34" si="9">AE27+AF26-AE26+P27</f>
        <v>0</v>
      </c>
    </row>
    <row r="28" spans="6:33" ht="19.5" customHeight="1">
      <c r="F28" s="21">
        <v>3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V28" s="21">
        <v>3</v>
      </c>
      <c r="X28" s="8">
        <f t="shared" si="1"/>
        <v>1</v>
      </c>
      <c r="Y28" s="8">
        <f t="shared" si="2"/>
        <v>1</v>
      </c>
      <c r="Z28" s="8">
        <f t="shared" si="3"/>
        <v>1</v>
      </c>
      <c r="AA28" s="8">
        <f t="shared" si="4"/>
        <v>1</v>
      </c>
      <c r="AB28" s="8">
        <f t="shared" si="5"/>
        <v>1</v>
      </c>
      <c r="AC28" s="8">
        <f t="shared" si="6"/>
        <v>0</v>
      </c>
      <c r="AD28" s="8">
        <f t="shared" si="7"/>
        <v>0</v>
      </c>
      <c r="AE28" s="8">
        <f t="shared" si="8"/>
        <v>0</v>
      </c>
      <c r="AF28" s="8">
        <f t="shared" si="9"/>
        <v>0</v>
      </c>
    </row>
    <row r="29" spans="6:33" ht="19.5" customHeight="1">
      <c r="F29" s="21">
        <v>4</v>
      </c>
      <c r="H29" s="8">
        <v>0</v>
      </c>
      <c r="I29" s="8">
        <v>0</v>
      </c>
      <c r="J29" s="18">
        <v>1</v>
      </c>
      <c r="K29" s="8">
        <v>0</v>
      </c>
      <c r="L29" s="8">
        <v>0</v>
      </c>
      <c r="M29" s="8">
        <v>0</v>
      </c>
      <c r="N29" s="8">
        <v>0</v>
      </c>
      <c r="O29" s="18">
        <v>-1</v>
      </c>
      <c r="P29" s="8">
        <v>0</v>
      </c>
      <c r="V29" s="21">
        <v>4</v>
      </c>
      <c r="X29" s="8">
        <f t="shared" si="1"/>
        <v>1</v>
      </c>
      <c r="Y29" s="8">
        <f t="shared" si="2"/>
        <v>1</v>
      </c>
      <c r="Z29" s="8">
        <f t="shared" si="3"/>
        <v>2</v>
      </c>
      <c r="AA29" s="8">
        <f t="shared" si="4"/>
        <v>2</v>
      </c>
      <c r="AB29" s="8">
        <f t="shared" si="5"/>
        <v>2</v>
      </c>
      <c r="AC29" s="8">
        <f t="shared" si="6"/>
        <v>1</v>
      </c>
      <c r="AD29" s="8">
        <f t="shared" si="7"/>
        <v>1</v>
      </c>
      <c r="AE29" s="8">
        <f t="shared" si="8"/>
        <v>0</v>
      </c>
      <c r="AF29" s="8">
        <f t="shared" si="9"/>
        <v>0</v>
      </c>
    </row>
    <row r="30" spans="6:33" ht="19.5" customHeight="1">
      <c r="F30" s="21">
        <v>5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V30" s="21">
        <v>5</v>
      </c>
      <c r="X30" s="8">
        <f t="shared" si="1"/>
        <v>1</v>
      </c>
      <c r="Y30" s="8">
        <f t="shared" si="2"/>
        <v>1</v>
      </c>
      <c r="Z30" s="8">
        <f t="shared" si="3"/>
        <v>2</v>
      </c>
      <c r="AA30" s="8">
        <f t="shared" si="4"/>
        <v>2</v>
      </c>
      <c r="AB30" s="8">
        <f t="shared" si="5"/>
        <v>2</v>
      </c>
      <c r="AC30" s="8">
        <f t="shared" si="6"/>
        <v>1</v>
      </c>
      <c r="AD30" s="8">
        <f t="shared" si="7"/>
        <v>1</v>
      </c>
      <c r="AE30" s="8">
        <f t="shared" si="8"/>
        <v>0</v>
      </c>
      <c r="AF30" s="8">
        <f t="shared" si="9"/>
        <v>0</v>
      </c>
    </row>
    <row r="31" spans="6:33" ht="19.5" customHeight="1">
      <c r="F31" s="21">
        <v>6</v>
      </c>
      <c r="H31" s="17">
        <v>-1</v>
      </c>
      <c r="I31" s="8">
        <v>0</v>
      </c>
      <c r="J31" s="8">
        <v>0</v>
      </c>
      <c r="K31" s="8">
        <v>0</v>
      </c>
      <c r="L31" s="8">
        <v>0</v>
      </c>
      <c r="M31" s="17">
        <v>1</v>
      </c>
      <c r="N31" s="8">
        <v>0</v>
      </c>
      <c r="O31" s="8">
        <v>0</v>
      </c>
      <c r="P31" s="8">
        <v>0</v>
      </c>
      <c r="V31" s="21">
        <v>6</v>
      </c>
      <c r="X31" s="8">
        <f t="shared" si="1"/>
        <v>0</v>
      </c>
      <c r="Y31" s="8">
        <f t="shared" si="2"/>
        <v>0</v>
      </c>
      <c r="Z31" s="8">
        <f t="shared" si="3"/>
        <v>1</v>
      </c>
      <c r="AA31" s="8">
        <f t="shared" si="4"/>
        <v>1</v>
      </c>
      <c r="AB31" s="8">
        <f t="shared" si="5"/>
        <v>1</v>
      </c>
      <c r="AC31" s="8">
        <f t="shared" si="6"/>
        <v>1</v>
      </c>
      <c r="AD31" s="8">
        <f t="shared" si="7"/>
        <v>1</v>
      </c>
      <c r="AE31" s="8">
        <f t="shared" si="8"/>
        <v>0</v>
      </c>
      <c r="AF31" s="8">
        <f t="shared" si="9"/>
        <v>0</v>
      </c>
    </row>
    <row r="32" spans="6:33" ht="19.5" customHeight="1">
      <c r="F32" s="21">
        <v>7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V32" s="21">
        <v>7</v>
      </c>
      <c r="X32" s="8">
        <f t="shared" si="1"/>
        <v>0</v>
      </c>
      <c r="Y32" s="8">
        <f t="shared" si="2"/>
        <v>0</v>
      </c>
      <c r="Z32" s="8">
        <f t="shared" si="3"/>
        <v>1</v>
      </c>
      <c r="AA32" s="8">
        <f t="shared" si="4"/>
        <v>1</v>
      </c>
      <c r="AB32" s="8">
        <f t="shared" si="5"/>
        <v>1</v>
      </c>
      <c r="AC32" s="8">
        <f t="shared" si="6"/>
        <v>1</v>
      </c>
      <c r="AD32" s="8">
        <f t="shared" si="7"/>
        <v>1</v>
      </c>
      <c r="AE32" s="8">
        <f t="shared" si="8"/>
        <v>0</v>
      </c>
      <c r="AF32" s="8">
        <f t="shared" si="9"/>
        <v>0</v>
      </c>
    </row>
    <row r="33" spans="6:32" ht="19.5" customHeight="1">
      <c r="F33" s="21">
        <v>8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V33" s="21">
        <v>8</v>
      </c>
      <c r="X33" s="8">
        <f t="shared" si="1"/>
        <v>0</v>
      </c>
      <c r="Y33" s="8">
        <f t="shared" si="2"/>
        <v>0</v>
      </c>
      <c r="Z33" s="8">
        <f t="shared" si="3"/>
        <v>1</v>
      </c>
      <c r="AA33" s="8">
        <f t="shared" si="4"/>
        <v>1</v>
      </c>
      <c r="AB33" s="8">
        <f t="shared" si="5"/>
        <v>1</v>
      </c>
      <c r="AC33" s="8">
        <f t="shared" si="6"/>
        <v>1</v>
      </c>
      <c r="AD33" s="8">
        <f t="shared" si="7"/>
        <v>1</v>
      </c>
      <c r="AE33" s="8">
        <f t="shared" si="8"/>
        <v>0</v>
      </c>
      <c r="AF33" s="8">
        <f t="shared" si="9"/>
        <v>0</v>
      </c>
    </row>
    <row r="34" spans="6:32" ht="19.5" customHeight="1">
      <c r="F34" s="21">
        <v>9</v>
      </c>
      <c r="H34" s="8">
        <v>0</v>
      </c>
      <c r="I34" s="8">
        <v>0</v>
      </c>
      <c r="J34" s="18">
        <v>-1</v>
      </c>
      <c r="K34" s="8">
        <v>0</v>
      </c>
      <c r="L34" s="8">
        <v>0</v>
      </c>
      <c r="M34" s="8">
        <v>0</v>
      </c>
      <c r="N34" s="8">
        <v>0</v>
      </c>
      <c r="O34" s="18">
        <v>1</v>
      </c>
      <c r="P34" s="8">
        <v>0</v>
      </c>
      <c r="V34" s="21">
        <v>9</v>
      </c>
      <c r="X34" s="8">
        <f t="shared" si="1"/>
        <v>0</v>
      </c>
      <c r="Y34" s="8">
        <f t="shared" si="2"/>
        <v>0</v>
      </c>
      <c r="Z34" s="8">
        <f t="shared" si="3"/>
        <v>0</v>
      </c>
      <c r="AA34" s="8">
        <f t="shared" si="4"/>
        <v>0</v>
      </c>
      <c r="AB34" s="8">
        <f t="shared" si="5"/>
        <v>0</v>
      </c>
      <c r="AC34" s="8">
        <f t="shared" si="6"/>
        <v>0</v>
      </c>
      <c r="AD34" s="8">
        <f t="shared" si="7"/>
        <v>0</v>
      </c>
      <c r="AE34" s="8">
        <f t="shared" si="8"/>
        <v>0</v>
      </c>
      <c r="AF34" s="8">
        <f t="shared" si="9"/>
        <v>0</v>
      </c>
    </row>
    <row r="35" spans="6:32" ht="19.5" customHeight="1">
      <c r="F35" s="21">
        <v>10</v>
      </c>
      <c r="V35" s="21">
        <v>10</v>
      </c>
    </row>
    <row r="48" spans="6:32" ht="19.5" customHeight="1">
      <c r="H48" s="21">
        <v>0</v>
      </c>
      <c r="I48" s="21">
        <v>1</v>
      </c>
      <c r="J48" s="21">
        <v>2</v>
      </c>
      <c r="K48" s="21">
        <v>3</v>
      </c>
      <c r="L48" s="21">
        <v>4</v>
      </c>
      <c r="M48" s="21">
        <v>5</v>
      </c>
      <c r="N48" s="21">
        <v>6</v>
      </c>
      <c r="O48" s="21">
        <v>7</v>
      </c>
      <c r="P48" s="21">
        <v>8</v>
      </c>
      <c r="Q48" s="21">
        <v>9</v>
      </c>
      <c r="R48" s="21">
        <v>10</v>
      </c>
      <c r="S48" s="21">
        <v>11</v>
      </c>
      <c r="T48" s="21">
        <v>12</v>
      </c>
      <c r="U48" s="21">
        <v>13</v>
      </c>
      <c r="V48" s="21">
        <v>14</v>
      </c>
      <c r="W48" s="21">
        <v>15</v>
      </c>
      <c r="X48" s="21">
        <v>16</v>
      </c>
      <c r="Y48" s="21">
        <v>17</v>
      </c>
      <c r="Z48" s="21">
        <v>18</v>
      </c>
      <c r="AA48" s="21">
        <v>19</v>
      </c>
    </row>
    <row r="49" spans="7:18" ht="19.5" customHeight="1">
      <c r="G49" s="21">
        <v>0</v>
      </c>
    </row>
    <row r="50" spans="7:18" ht="19.5" customHeight="1">
      <c r="G50" s="21">
        <v>1</v>
      </c>
      <c r="I50" s="22">
        <v>1</v>
      </c>
      <c r="J50" s="22">
        <v>1</v>
      </c>
      <c r="K50" s="22">
        <v>1</v>
      </c>
      <c r="L50" s="22">
        <v>1</v>
      </c>
      <c r="M50" s="22">
        <v>1</v>
      </c>
      <c r="N50" s="22">
        <v>1</v>
      </c>
      <c r="O50" s="22">
        <v>1</v>
      </c>
      <c r="P50" s="22">
        <v>1</v>
      </c>
      <c r="Q50" s="22">
        <v>1</v>
      </c>
      <c r="R50" s="22">
        <v>1</v>
      </c>
    </row>
    <row r="51" spans="7:18" ht="19.5" customHeight="1">
      <c r="G51" s="21">
        <v>2</v>
      </c>
      <c r="I51" s="22">
        <v>1</v>
      </c>
      <c r="J51" s="22">
        <v>1</v>
      </c>
      <c r="K51" s="22">
        <v>1</v>
      </c>
      <c r="L51" s="22">
        <v>1</v>
      </c>
      <c r="M51" s="22">
        <v>1</v>
      </c>
      <c r="N51" s="22">
        <v>1</v>
      </c>
      <c r="O51" s="22">
        <v>1</v>
      </c>
      <c r="P51" s="22">
        <v>1</v>
      </c>
      <c r="Q51" s="22">
        <v>1</v>
      </c>
      <c r="R51" s="22">
        <v>1</v>
      </c>
    </row>
    <row r="52" spans="7:18" ht="19.5" customHeight="1">
      <c r="G52" s="21">
        <v>3</v>
      </c>
      <c r="I52" s="22">
        <v>1</v>
      </c>
      <c r="J52" s="22">
        <v>1</v>
      </c>
      <c r="K52" s="22">
        <v>1</v>
      </c>
      <c r="L52" s="22">
        <v>1</v>
      </c>
      <c r="M52" s="22">
        <v>1</v>
      </c>
      <c r="N52" s="22">
        <v>1</v>
      </c>
      <c r="O52" s="22">
        <v>1</v>
      </c>
      <c r="P52" s="22">
        <v>1</v>
      </c>
      <c r="Q52" s="22">
        <v>1</v>
      </c>
      <c r="R52" s="22">
        <v>1</v>
      </c>
    </row>
    <row r="53" spans="7:18" ht="19.5" customHeight="1">
      <c r="G53" s="21">
        <v>4</v>
      </c>
      <c r="I53" s="22">
        <v>1</v>
      </c>
      <c r="J53" s="22">
        <v>1</v>
      </c>
      <c r="K53" s="22">
        <v>1</v>
      </c>
      <c r="L53" s="22">
        <v>1</v>
      </c>
      <c r="M53" s="22">
        <v>1</v>
      </c>
      <c r="N53" s="22">
        <v>1</v>
      </c>
      <c r="O53" s="22">
        <v>1</v>
      </c>
      <c r="P53" s="22">
        <v>1</v>
      </c>
      <c r="Q53" s="22">
        <v>1</v>
      </c>
      <c r="R53" s="22">
        <v>1</v>
      </c>
    </row>
    <row r="54" spans="7:18" ht="19.5" customHeight="1">
      <c r="G54" s="21">
        <v>5</v>
      </c>
      <c r="I54" s="22">
        <v>1</v>
      </c>
      <c r="J54" s="22">
        <v>1</v>
      </c>
      <c r="K54" s="22">
        <v>1</v>
      </c>
      <c r="L54" s="22">
        <v>1</v>
      </c>
      <c r="M54" s="22">
        <v>1</v>
      </c>
      <c r="N54" s="22">
        <v>1</v>
      </c>
      <c r="O54" s="22">
        <v>1</v>
      </c>
      <c r="P54" s="22">
        <v>1</v>
      </c>
      <c r="Q54" s="22">
        <v>1</v>
      </c>
      <c r="R54" s="22">
        <v>1</v>
      </c>
    </row>
    <row r="55" spans="7:18" ht="19.5" customHeight="1">
      <c r="G55" s="21">
        <v>6</v>
      </c>
      <c r="I55" s="22">
        <v>1</v>
      </c>
      <c r="J55" s="22">
        <v>1</v>
      </c>
      <c r="K55" s="22">
        <v>1</v>
      </c>
      <c r="L55" s="22">
        <v>1</v>
      </c>
      <c r="M55" s="22">
        <v>1</v>
      </c>
      <c r="N55" s="22">
        <v>1</v>
      </c>
      <c r="O55" s="22">
        <v>1</v>
      </c>
      <c r="P55" s="22">
        <v>1</v>
      </c>
      <c r="Q55" s="22">
        <v>1</v>
      </c>
      <c r="R55" s="22">
        <v>1</v>
      </c>
    </row>
    <row r="56" spans="7:18" ht="19.5" customHeight="1">
      <c r="G56" s="21">
        <v>7</v>
      </c>
      <c r="I56" s="22">
        <v>1</v>
      </c>
      <c r="J56" s="22">
        <v>1</v>
      </c>
      <c r="K56" s="22">
        <v>1</v>
      </c>
      <c r="L56" s="22">
        <v>1</v>
      </c>
      <c r="M56" s="22">
        <v>1</v>
      </c>
      <c r="N56" s="22">
        <v>1</v>
      </c>
      <c r="O56" s="22">
        <v>1</v>
      </c>
      <c r="P56" s="22">
        <v>1</v>
      </c>
      <c r="Q56" s="22">
        <v>1</v>
      </c>
      <c r="R56" s="22">
        <v>1</v>
      </c>
    </row>
    <row r="57" spans="7:18" ht="19.5" customHeight="1">
      <c r="G57" s="21">
        <v>8</v>
      </c>
      <c r="I57" s="22">
        <v>1</v>
      </c>
      <c r="J57" s="22">
        <v>1</v>
      </c>
      <c r="K57" s="22">
        <v>1</v>
      </c>
      <c r="L57" s="22">
        <v>1</v>
      </c>
      <c r="M57" s="22">
        <v>1</v>
      </c>
      <c r="N57" s="22">
        <v>1</v>
      </c>
      <c r="O57" s="22">
        <v>1</v>
      </c>
      <c r="P57" s="22">
        <v>1</v>
      </c>
      <c r="Q57" s="22">
        <v>1</v>
      </c>
      <c r="R57" s="22">
        <v>1</v>
      </c>
    </row>
    <row r="58" spans="7:18" ht="19.5" customHeight="1">
      <c r="G58" s="21">
        <v>9</v>
      </c>
      <c r="I58" s="22">
        <v>1</v>
      </c>
      <c r="J58" s="22">
        <v>1</v>
      </c>
      <c r="K58" s="22">
        <v>1</v>
      </c>
      <c r="L58" s="22">
        <v>1</v>
      </c>
      <c r="M58" s="22">
        <v>1</v>
      </c>
      <c r="N58" s="22">
        <v>1</v>
      </c>
      <c r="O58" s="22">
        <v>1</v>
      </c>
      <c r="P58" s="22">
        <v>1</v>
      </c>
      <c r="Q58" s="22">
        <v>1</v>
      </c>
      <c r="R58" s="22">
        <v>1</v>
      </c>
    </row>
    <row r="59" spans="7:18" ht="19.5" customHeight="1">
      <c r="G59" s="21">
        <v>10</v>
      </c>
      <c r="I59" s="22">
        <v>1</v>
      </c>
      <c r="J59" s="22">
        <v>1</v>
      </c>
      <c r="K59" s="22">
        <v>1</v>
      </c>
      <c r="L59" s="22">
        <v>1</v>
      </c>
      <c r="M59" s="22">
        <v>1</v>
      </c>
      <c r="N59" s="22">
        <v>1</v>
      </c>
      <c r="O59" s="22">
        <v>1</v>
      </c>
      <c r="P59" s="22">
        <v>1</v>
      </c>
      <c r="Q59" s="22">
        <v>1</v>
      </c>
      <c r="R59" s="22">
        <v>1</v>
      </c>
    </row>
    <row r="60" spans="7:18" ht="19.5" customHeight="1">
      <c r="G60" s="21">
        <v>11</v>
      </c>
      <c r="I60" s="22">
        <v>1</v>
      </c>
      <c r="J60" s="22">
        <v>1</v>
      </c>
      <c r="K60" s="22">
        <v>1</v>
      </c>
      <c r="L60" s="22">
        <v>1</v>
      </c>
      <c r="M60" s="22">
        <v>1</v>
      </c>
    </row>
    <row r="61" spans="7:18" ht="19.5" customHeight="1">
      <c r="G61" s="21">
        <v>12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</row>
    <row r="62" spans="7:18" ht="19.5" customHeight="1">
      <c r="G62" s="21">
        <v>13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</row>
    <row r="63" spans="7:18" ht="19.5" customHeight="1">
      <c r="G63" s="21">
        <v>14</v>
      </c>
      <c r="I63" s="22">
        <v>1</v>
      </c>
      <c r="J63" s="22">
        <v>1</v>
      </c>
      <c r="K63" s="22">
        <v>1</v>
      </c>
      <c r="L63" s="22">
        <v>1</v>
      </c>
      <c r="M63" s="22">
        <v>1</v>
      </c>
    </row>
    <row r="64" spans="7:18" ht="19.5" customHeight="1">
      <c r="G64" s="21">
        <v>15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</row>
    <row r="65" spans="7:32" ht="19.5" customHeight="1">
      <c r="G65" s="21">
        <v>16</v>
      </c>
    </row>
    <row r="71" spans="7:32" ht="19.5" customHeight="1">
      <c r="G71" s="8" t="s">
        <v>8</v>
      </c>
      <c r="H71" s="7">
        <v>0</v>
      </c>
      <c r="I71" s="7">
        <v>1</v>
      </c>
      <c r="J71" s="7">
        <v>2</v>
      </c>
      <c r="K71" s="7">
        <v>3</v>
      </c>
      <c r="L71" s="7">
        <v>4</v>
      </c>
      <c r="M71" s="7">
        <v>5</v>
      </c>
      <c r="N71" s="7">
        <v>6</v>
      </c>
      <c r="O71" s="7">
        <v>7</v>
      </c>
      <c r="P71" s="7">
        <v>8</v>
      </c>
      <c r="Q71" s="7">
        <v>9</v>
      </c>
      <c r="R71" s="7">
        <v>10</v>
      </c>
      <c r="S71" s="7">
        <v>11</v>
      </c>
      <c r="T71" s="7">
        <v>12</v>
      </c>
      <c r="U71" s="7">
        <v>13</v>
      </c>
      <c r="V71" s="7">
        <v>14</v>
      </c>
      <c r="W71" s="7">
        <v>15</v>
      </c>
      <c r="X71" s="7">
        <v>16</v>
      </c>
      <c r="Y71" s="7">
        <v>17</v>
      </c>
      <c r="Z71" s="7">
        <v>18</v>
      </c>
      <c r="AA71" s="7">
        <v>19</v>
      </c>
      <c r="AB71" s="7">
        <v>20</v>
      </c>
      <c r="AC71" s="7">
        <v>21</v>
      </c>
      <c r="AD71" s="7">
        <v>22</v>
      </c>
      <c r="AE71" s="7">
        <v>23</v>
      </c>
      <c r="AF71" s="7">
        <v>24</v>
      </c>
    </row>
    <row r="72" spans="7:32" ht="19.5" customHeight="1">
      <c r="G72" s="9">
        <v>0</v>
      </c>
    </row>
    <row r="73" spans="7:32" ht="19.5" customHeight="1">
      <c r="G73" s="9">
        <v>1</v>
      </c>
      <c r="I73" s="28">
        <v>1</v>
      </c>
      <c r="J73" s="28">
        <v>1</v>
      </c>
      <c r="K73" s="28">
        <v>1</v>
      </c>
      <c r="L73" s="28">
        <v>1</v>
      </c>
      <c r="M73" s="28">
        <v>1</v>
      </c>
      <c r="N73" s="28">
        <v>1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</row>
    <row r="74" spans="7:32" ht="19.5" customHeight="1">
      <c r="G74" s="9">
        <v>2</v>
      </c>
      <c r="I74" s="28">
        <v>1</v>
      </c>
      <c r="J74" s="28">
        <v>1</v>
      </c>
      <c r="K74" s="28">
        <v>1</v>
      </c>
      <c r="L74" s="28">
        <v>1</v>
      </c>
      <c r="M74" s="28">
        <v>1</v>
      </c>
      <c r="N74" s="28">
        <v>1</v>
      </c>
      <c r="O74" s="28"/>
      <c r="P74" s="28"/>
      <c r="Q74" s="28">
        <v>1</v>
      </c>
      <c r="R74" s="28">
        <v>1</v>
      </c>
      <c r="S74" s="28">
        <v>1</v>
      </c>
      <c r="T74" s="28">
        <v>1</v>
      </c>
      <c r="U74" s="28">
        <v>1</v>
      </c>
      <c r="V74" s="28">
        <v>1</v>
      </c>
      <c r="W74" s="28"/>
      <c r="X74" s="28"/>
      <c r="Y74" s="28"/>
      <c r="Z74" s="28"/>
      <c r="AA74" s="28"/>
      <c r="AB74" s="28"/>
      <c r="AC74" s="28"/>
      <c r="AD74" s="28"/>
      <c r="AE74" s="28"/>
      <c r="AF74" s="28"/>
    </row>
    <row r="75" spans="7:32" ht="19.5" customHeight="1">
      <c r="G75" s="9">
        <v>3</v>
      </c>
      <c r="I75" s="28">
        <v>1</v>
      </c>
      <c r="J75" s="28">
        <v>1</v>
      </c>
      <c r="K75" s="28">
        <v>1</v>
      </c>
      <c r="L75" s="28">
        <v>2</v>
      </c>
      <c r="M75" s="28">
        <v>2</v>
      </c>
      <c r="N75" s="28">
        <v>2</v>
      </c>
      <c r="O75" s="28">
        <v>1</v>
      </c>
      <c r="P75" s="28">
        <v>1</v>
      </c>
      <c r="Q75" s="28">
        <v>2</v>
      </c>
      <c r="R75" s="28">
        <v>2</v>
      </c>
      <c r="S75" s="28">
        <v>1</v>
      </c>
      <c r="T75" s="28">
        <v>1</v>
      </c>
      <c r="U75" s="28">
        <v>1</v>
      </c>
      <c r="V75" s="28">
        <v>1</v>
      </c>
      <c r="W75" s="28"/>
      <c r="X75" s="28"/>
      <c r="Y75" s="28"/>
      <c r="Z75" s="28"/>
      <c r="AA75" s="28"/>
      <c r="AB75" s="28"/>
      <c r="AC75" s="28"/>
      <c r="AD75" s="28"/>
      <c r="AE75" s="28"/>
      <c r="AF75" s="28"/>
    </row>
    <row r="76" spans="7:32" ht="19.5" customHeight="1">
      <c r="G76" s="9">
        <v>4</v>
      </c>
      <c r="I76" s="2">
        <v>1</v>
      </c>
      <c r="J76" s="2">
        <v>1</v>
      </c>
      <c r="K76" s="2">
        <v>1</v>
      </c>
      <c r="L76" s="2">
        <v>2</v>
      </c>
      <c r="M76" s="2">
        <v>2</v>
      </c>
      <c r="N76" s="2">
        <v>2</v>
      </c>
      <c r="O76" s="2">
        <v>1</v>
      </c>
      <c r="P76" s="2">
        <v>1</v>
      </c>
      <c r="Q76" s="2">
        <v>2</v>
      </c>
      <c r="R76" s="2">
        <v>2</v>
      </c>
      <c r="S76" s="2">
        <v>1</v>
      </c>
      <c r="T76" s="2">
        <v>1</v>
      </c>
      <c r="U76" s="2">
        <v>1</v>
      </c>
      <c r="V76" s="2">
        <v>1</v>
      </c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7:32" ht="19.5" customHeight="1">
      <c r="G77" s="9">
        <v>5</v>
      </c>
      <c r="I77" s="2"/>
      <c r="J77" s="2"/>
      <c r="K77" s="2"/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2</v>
      </c>
      <c r="R77" s="2">
        <v>2</v>
      </c>
      <c r="S77" s="2">
        <v>1</v>
      </c>
      <c r="T77" s="2">
        <v>1</v>
      </c>
      <c r="U77" s="2">
        <v>1</v>
      </c>
      <c r="V77" s="2">
        <v>1</v>
      </c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7:32" ht="19.5" customHeight="1">
      <c r="G78" s="9">
        <v>6</v>
      </c>
      <c r="I78" s="28"/>
      <c r="J78" s="28"/>
      <c r="K78" s="28"/>
      <c r="L78" s="28">
        <v>1</v>
      </c>
      <c r="M78" s="28">
        <v>1</v>
      </c>
      <c r="N78" s="28">
        <v>1</v>
      </c>
      <c r="O78" s="28">
        <v>1</v>
      </c>
      <c r="P78" s="28">
        <v>2</v>
      </c>
      <c r="Q78" s="28">
        <v>3</v>
      </c>
      <c r="R78" s="28">
        <v>3</v>
      </c>
      <c r="S78" s="28">
        <v>2</v>
      </c>
      <c r="T78" s="28">
        <v>2</v>
      </c>
      <c r="U78" s="28">
        <v>1</v>
      </c>
      <c r="V78" s="28">
        <v>1</v>
      </c>
      <c r="W78" s="28"/>
      <c r="X78" s="28"/>
      <c r="Y78" s="28"/>
      <c r="Z78" s="28"/>
      <c r="AA78" s="28"/>
      <c r="AB78" s="28"/>
      <c r="AC78" s="28"/>
      <c r="AD78" s="28"/>
      <c r="AE78" s="28"/>
      <c r="AF78" s="28"/>
    </row>
    <row r="79" spans="7:32" ht="19.5" customHeight="1">
      <c r="G79" s="9">
        <v>7</v>
      </c>
      <c r="I79" s="28"/>
      <c r="J79" s="28"/>
      <c r="K79" s="28"/>
      <c r="L79" s="28">
        <v>1</v>
      </c>
      <c r="M79" s="28">
        <v>1</v>
      </c>
      <c r="N79" s="28">
        <v>1</v>
      </c>
      <c r="O79" s="28">
        <v>1</v>
      </c>
      <c r="P79" s="28">
        <v>2</v>
      </c>
      <c r="Q79" s="28">
        <v>3</v>
      </c>
      <c r="R79" s="28">
        <v>3</v>
      </c>
      <c r="S79" s="28">
        <v>2</v>
      </c>
      <c r="T79" s="28">
        <v>2</v>
      </c>
      <c r="U79" s="28">
        <v>1</v>
      </c>
      <c r="V79" s="28">
        <v>1</v>
      </c>
      <c r="W79" s="28"/>
      <c r="X79" s="28"/>
      <c r="Y79" s="28"/>
      <c r="Z79" s="28"/>
      <c r="AA79" s="28"/>
      <c r="AB79" s="28"/>
      <c r="AC79" s="28"/>
      <c r="AD79" s="28"/>
      <c r="AE79" s="28"/>
      <c r="AF79" s="28"/>
    </row>
    <row r="80" spans="7:32" ht="19.5" customHeight="1">
      <c r="G80" s="9">
        <v>8</v>
      </c>
      <c r="I80" s="28"/>
      <c r="J80" s="28"/>
      <c r="K80" s="28"/>
      <c r="L80" s="28">
        <v>1</v>
      </c>
      <c r="M80" s="28">
        <v>1</v>
      </c>
      <c r="N80" s="28">
        <v>1</v>
      </c>
      <c r="O80" s="28">
        <v>1</v>
      </c>
      <c r="P80" s="28">
        <v>2</v>
      </c>
      <c r="Q80" s="28">
        <v>2</v>
      </c>
      <c r="R80" s="28">
        <v>2</v>
      </c>
      <c r="S80" s="28">
        <v>1</v>
      </c>
      <c r="T80" s="28">
        <v>1</v>
      </c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</row>
    <row r="81" spans="7:32" ht="19.5" customHeight="1">
      <c r="G81" s="9">
        <v>9</v>
      </c>
      <c r="I81" s="2"/>
      <c r="J81" s="2"/>
      <c r="K81" s="2"/>
      <c r="L81" s="2"/>
      <c r="M81" s="2"/>
      <c r="N81" s="2"/>
      <c r="O81" s="2"/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7:32" ht="19.5" customHeight="1">
      <c r="G82" s="9">
        <v>10</v>
      </c>
      <c r="I82" s="2"/>
      <c r="J82" s="2"/>
      <c r="K82" s="2"/>
      <c r="L82" s="2"/>
      <c r="M82" s="2"/>
      <c r="N82" s="2"/>
      <c r="O82" s="2"/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7:32" ht="19.5" customHeight="1">
      <c r="G83" s="9">
        <v>11</v>
      </c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</row>
    <row r="84" spans="7:32" ht="19.5" customHeight="1">
      <c r="G84" s="9">
        <v>12</v>
      </c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</row>
    <row r="85" spans="7:32" ht="19.5" customHeight="1">
      <c r="G85" s="9">
        <v>13</v>
      </c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</row>
    <row r="86" spans="7:32" ht="19.5" customHeight="1">
      <c r="G86" s="9">
        <v>14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7:32" ht="19.5" customHeight="1">
      <c r="G87" s="9">
        <v>15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19E8-AFC3-4FFD-9CF8-3536DCD3E627}">
  <dimension ref="A1"/>
  <sheetViews>
    <sheetView topLeftCell="A8" zoomScale="115" zoomScaleNormal="115" workbookViewId="0">
      <selection activeCell="AS28" sqref="AS28"/>
    </sheetView>
  </sheetViews>
  <sheetFormatPr baseColWidth="10" defaultColWidth="4.5" defaultRowHeight="17"/>
  <cols>
    <col min="1" max="1" width="2.6640625" customWidth="1"/>
  </cols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9FEB-BB16-4A4B-8E2C-062B63E3DFA4}">
  <dimension ref="A1"/>
  <sheetViews>
    <sheetView zoomScale="115" zoomScaleNormal="115" workbookViewId="0">
      <selection activeCell="U15" sqref="U15"/>
    </sheetView>
  </sheetViews>
  <sheetFormatPr baseColWidth="10" defaultColWidth="8.83203125" defaultRowHeight="17"/>
  <sheetData/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E3AF-DAA1-48F7-9C3A-85439838F6B9}">
  <dimension ref="B1:Z25"/>
  <sheetViews>
    <sheetView topLeftCell="K1" workbookViewId="0">
      <selection activeCell="AC16" sqref="AC16"/>
    </sheetView>
  </sheetViews>
  <sheetFormatPr baseColWidth="10" defaultColWidth="8.83203125" defaultRowHeight="17"/>
  <cols>
    <col min="1" max="1" width="6.5" bestFit="1" customWidth="1"/>
    <col min="2" max="2" width="10.5" bestFit="1" customWidth="1"/>
    <col min="3" max="3" width="10.83203125" bestFit="1" customWidth="1"/>
    <col min="8" max="8" width="10" bestFit="1" customWidth="1"/>
    <col min="9" max="9" width="3.5" customWidth="1"/>
    <col min="10" max="10" width="8" bestFit="1" customWidth="1"/>
    <col min="11" max="30" width="3.5" customWidth="1"/>
  </cols>
  <sheetData>
    <row r="1" spans="2:26"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2:26">
      <c r="E2" t="s">
        <v>39</v>
      </c>
      <c r="F2">
        <v>-1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2:26">
      <c r="E3" s="39" t="s">
        <v>40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2:26">
      <c r="B4" s="40" t="s">
        <v>41</v>
      </c>
      <c r="C4" t="s">
        <v>42</v>
      </c>
      <c r="E4" s="41" t="s">
        <v>43</v>
      </c>
      <c r="F4">
        <v>1</v>
      </c>
      <c r="I4" s="8"/>
      <c r="J4" s="8" t="s">
        <v>44</v>
      </c>
      <c r="K4" s="8"/>
      <c r="L4" s="8"/>
      <c r="M4" s="8" t="s">
        <v>45</v>
      </c>
      <c r="N4" s="8"/>
      <c r="O4" s="8"/>
      <c r="P4" s="8"/>
      <c r="Q4" s="8"/>
      <c r="R4" s="8"/>
    </row>
    <row r="5" spans="2:26">
      <c r="B5" s="40" t="s">
        <v>46</v>
      </c>
      <c r="C5" t="s">
        <v>47</v>
      </c>
      <c r="E5" s="41" t="s">
        <v>48</v>
      </c>
      <c r="F5">
        <v>2</v>
      </c>
      <c r="I5" s="8" t="s">
        <v>49</v>
      </c>
      <c r="J5" s="8">
        <v>1</v>
      </c>
      <c r="K5" s="8"/>
      <c r="L5" s="8"/>
      <c r="M5" s="2">
        <v>0</v>
      </c>
      <c r="N5" s="2">
        <v>0</v>
      </c>
      <c r="O5" s="2">
        <v>0</v>
      </c>
      <c r="P5" s="42">
        <v>1</v>
      </c>
      <c r="Q5" s="8"/>
      <c r="R5" s="8"/>
    </row>
    <row r="6" spans="2:26" ht="18" thickBot="1">
      <c r="B6" s="40" t="s">
        <v>50</v>
      </c>
      <c r="C6" t="s">
        <v>51</v>
      </c>
      <c r="E6" s="39" t="s">
        <v>52</v>
      </c>
      <c r="I6" s="8" t="s">
        <v>53</v>
      </c>
      <c r="J6" s="8">
        <v>0</v>
      </c>
      <c r="K6" s="8"/>
      <c r="L6" s="8" t="s">
        <v>54</v>
      </c>
      <c r="M6" s="43">
        <v>0</v>
      </c>
      <c r="N6" s="43">
        <v>0</v>
      </c>
      <c r="O6" s="43">
        <v>0</v>
      </c>
      <c r="P6" s="43">
        <v>0</v>
      </c>
      <c r="Q6" s="8"/>
      <c r="R6" s="8"/>
    </row>
    <row r="7" spans="2:26" ht="18" thickBot="1">
      <c r="B7" s="40" t="s">
        <v>55</v>
      </c>
      <c r="C7" t="s">
        <v>56</v>
      </c>
      <c r="E7" s="41" t="s">
        <v>57</v>
      </c>
      <c r="F7">
        <v>4</v>
      </c>
      <c r="I7" s="8"/>
      <c r="J7" s="8"/>
      <c r="K7" s="8"/>
      <c r="L7" s="8"/>
      <c r="M7" s="44">
        <v>0</v>
      </c>
      <c r="N7" s="45">
        <v>0</v>
      </c>
      <c r="O7" s="45">
        <v>0</v>
      </c>
      <c r="P7" s="46">
        <v>0</v>
      </c>
      <c r="Q7" s="8"/>
      <c r="R7" s="8"/>
    </row>
    <row r="8" spans="2:26">
      <c r="B8" s="40" t="s">
        <v>58</v>
      </c>
      <c r="C8" t="s">
        <v>59</v>
      </c>
      <c r="E8" s="39" t="s">
        <v>60</v>
      </c>
      <c r="I8" s="8"/>
      <c r="J8" s="8"/>
      <c r="K8" s="8"/>
      <c r="L8" s="8"/>
      <c r="M8" s="8"/>
      <c r="N8" s="8"/>
      <c r="O8" s="8"/>
      <c r="P8" s="8"/>
      <c r="Q8" s="8"/>
      <c r="R8" s="8"/>
    </row>
    <row r="9" spans="2:26">
      <c r="B9" s="40" t="s">
        <v>61</v>
      </c>
      <c r="C9" t="s">
        <v>62</v>
      </c>
      <c r="E9" s="39" t="s">
        <v>63</v>
      </c>
      <c r="I9" s="8"/>
      <c r="J9" s="8"/>
      <c r="K9" s="8"/>
      <c r="L9" s="8"/>
      <c r="M9" s="8"/>
      <c r="N9" s="8"/>
      <c r="O9" s="8"/>
      <c r="P9" s="8"/>
      <c r="Q9" s="8"/>
      <c r="R9" s="8"/>
    </row>
    <row r="10" spans="2:26">
      <c r="B10" s="40" t="s">
        <v>64</v>
      </c>
      <c r="C10" t="s">
        <v>65</v>
      </c>
      <c r="E10" s="39" t="s">
        <v>66</v>
      </c>
      <c r="I10" s="8"/>
      <c r="J10" s="8" t="s">
        <v>44</v>
      </c>
      <c r="K10" s="8"/>
      <c r="L10" s="8"/>
      <c r="M10" s="8" t="s">
        <v>45</v>
      </c>
      <c r="N10" s="8"/>
      <c r="O10" s="8"/>
      <c r="P10" s="8"/>
      <c r="Q10" s="8"/>
      <c r="R10" s="8"/>
    </row>
    <row r="11" spans="2:26">
      <c r="B11" s="40" t="s">
        <v>67</v>
      </c>
      <c r="C11" t="s">
        <v>68</v>
      </c>
      <c r="E11" s="41" t="s">
        <v>69</v>
      </c>
      <c r="F11">
        <v>8</v>
      </c>
      <c r="I11" s="8" t="s">
        <v>49</v>
      </c>
      <c r="J11" s="8">
        <v>2</v>
      </c>
      <c r="K11" s="8"/>
      <c r="L11" s="8"/>
      <c r="M11" s="2">
        <v>0</v>
      </c>
      <c r="N11" s="2">
        <v>0</v>
      </c>
      <c r="O11" s="42">
        <v>1</v>
      </c>
      <c r="P11" s="2">
        <v>0</v>
      </c>
      <c r="Q11" s="8"/>
      <c r="R11" s="8"/>
    </row>
    <row r="12" spans="2:26" ht="18" thickBot="1">
      <c r="C12" s="39"/>
      <c r="I12" s="8" t="s">
        <v>53</v>
      </c>
      <c r="J12" s="8">
        <v>1</v>
      </c>
      <c r="K12" s="8"/>
      <c r="L12" s="8" t="s">
        <v>54</v>
      </c>
      <c r="M12" s="2">
        <v>0</v>
      </c>
      <c r="N12" s="2">
        <v>0</v>
      </c>
      <c r="O12" s="2">
        <v>0</v>
      </c>
      <c r="P12" s="47">
        <v>1</v>
      </c>
      <c r="Q12" s="8"/>
      <c r="R12" s="8"/>
    </row>
    <row r="13" spans="2:26" ht="18" thickBot="1">
      <c r="C13" s="39"/>
      <c r="I13" s="8"/>
      <c r="J13" s="8"/>
      <c r="K13" s="8"/>
      <c r="L13" s="8"/>
      <c r="M13" s="44">
        <v>0</v>
      </c>
      <c r="N13" s="45">
        <v>0</v>
      </c>
      <c r="O13" s="45">
        <v>0</v>
      </c>
      <c r="P13" s="46">
        <v>0</v>
      </c>
      <c r="Q13" s="8"/>
      <c r="R13" s="8"/>
    </row>
    <row r="14" spans="2:26">
      <c r="C14" s="39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6" spans="2:26">
      <c r="I16" s="8"/>
      <c r="J16" s="8" t="s">
        <v>44</v>
      </c>
      <c r="K16" s="8"/>
      <c r="L16" s="8"/>
      <c r="M16" s="8" t="s">
        <v>45</v>
      </c>
      <c r="N16" s="8"/>
      <c r="O16" s="8"/>
      <c r="P16" s="8"/>
    </row>
    <row r="17" spans="9:16">
      <c r="I17" s="8" t="s">
        <v>49</v>
      </c>
      <c r="J17" s="8">
        <v>4</v>
      </c>
      <c r="K17" s="8"/>
      <c r="L17" s="8"/>
      <c r="M17" s="2">
        <v>0</v>
      </c>
      <c r="N17" s="42">
        <v>1</v>
      </c>
      <c r="O17" s="2">
        <v>0</v>
      </c>
      <c r="P17" s="2">
        <v>0</v>
      </c>
    </row>
    <row r="18" spans="9:16" ht="18" thickBot="1">
      <c r="I18" s="8" t="s">
        <v>53</v>
      </c>
      <c r="J18" s="8">
        <v>3</v>
      </c>
      <c r="K18" s="8"/>
      <c r="L18" s="8" t="s">
        <v>54</v>
      </c>
      <c r="M18" s="2">
        <v>0</v>
      </c>
      <c r="N18" s="2">
        <v>0</v>
      </c>
      <c r="O18" s="47">
        <v>1</v>
      </c>
      <c r="P18" s="47">
        <v>1</v>
      </c>
    </row>
    <row r="19" spans="9:16" ht="18" thickBot="1">
      <c r="I19" s="8"/>
      <c r="J19" s="8"/>
      <c r="K19" s="8"/>
      <c r="L19" s="8"/>
      <c r="M19" s="44">
        <v>0</v>
      </c>
      <c r="N19" s="45">
        <v>0</v>
      </c>
      <c r="O19" s="45">
        <v>0</v>
      </c>
      <c r="P19" s="46">
        <v>0</v>
      </c>
    </row>
    <row r="20" spans="9:16">
      <c r="I20" s="8"/>
      <c r="J20" s="8"/>
      <c r="K20" s="8"/>
      <c r="L20" s="8"/>
      <c r="M20" s="8"/>
      <c r="N20" s="8"/>
      <c r="O20" s="8"/>
      <c r="P20" s="8"/>
    </row>
    <row r="21" spans="9:16">
      <c r="I21" s="8"/>
      <c r="J21" s="8"/>
      <c r="K21" s="8"/>
      <c r="L21" s="8"/>
      <c r="M21" s="8"/>
      <c r="N21" s="8"/>
      <c r="O21" s="8"/>
      <c r="P21" s="8"/>
    </row>
    <row r="22" spans="9:16">
      <c r="I22" s="8"/>
      <c r="J22" s="8" t="s">
        <v>44</v>
      </c>
      <c r="K22" s="8"/>
      <c r="L22" s="8"/>
      <c r="M22" s="8" t="s">
        <v>45</v>
      </c>
      <c r="N22" s="8"/>
      <c r="O22" s="8"/>
      <c r="P22" s="8"/>
    </row>
    <row r="23" spans="9:16">
      <c r="I23" s="8" t="s">
        <v>49</v>
      </c>
      <c r="J23" s="8">
        <v>8</v>
      </c>
      <c r="K23" s="8"/>
      <c r="L23" s="8"/>
      <c r="M23" s="42">
        <v>1</v>
      </c>
      <c r="N23" s="2">
        <v>0</v>
      </c>
      <c r="O23" s="2">
        <v>0</v>
      </c>
      <c r="P23" s="2">
        <v>0</v>
      </c>
    </row>
    <row r="24" spans="9:16" ht="18" thickBot="1">
      <c r="I24" s="8" t="s">
        <v>53</v>
      </c>
      <c r="J24" s="8">
        <v>7</v>
      </c>
      <c r="K24" s="8"/>
      <c r="L24" s="8" t="s">
        <v>54</v>
      </c>
      <c r="M24" s="2">
        <v>0</v>
      </c>
      <c r="N24" s="47">
        <v>1</v>
      </c>
      <c r="O24" s="47">
        <v>1</v>
      </c>
      <c r="P24" s="47">
        <v>1</v>
      </c>
    </row>
    <row r="25" spans="9:16" ht="18" thickBot="1">
      <c r="I25" s="8"/>
      <c r="J25" s="8"/>
      <c r="K25" s="8"/>
      <c r="L25" s="8"/>
      <c r="M25" s="44">
        <v>0</v>
      </c>
      <c r="N25" s="45">
        <v>0</v>
      </c>
      <c r="O25" s="45">
        <v>0</v>
      </c>
      <c r="P25" s="46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42</vt:i4>
      </vt:variant>
    </vt:vector>
  </HeadingPairs>
  <TitlesOfParts>
    <vt:vector size="42" baseType="lpstr">
      <vt:lpstr>01마인크래프트</vt:lpstr>
      <vt:lpstr>02점모으기</vt:lpstr>
      <vt:lpstr>03합이0에가까운</vt:lpstr>
      <vt:lpstr>04const구간합</vt:lpstr>
      <vt:lpstr>05구간업데이트</vt:lpstr>
      <vt:lpstr>06square</vt:lpstr>
      <vt:lpstr>07진법변환</vt:lpstr>
      <vt:lpstr>08비트연산1</vt:lpstr>
      <vt:lpstr>09비밀편지</vt:lpstr>
      <vt:lpstr>10비트연산2</vt:lpstr>
      <vt:lpstr>11보안시스템</vt:lpstr>
      <vt:lpstr>12Bit_imageMap3</vt:lpstr>
      <vt:lpstr>13데이터압축1</vt:lpstr>
      <vt:lpstr>14데이터압축2</vt:lpstr>
      <vt:lpstr>15힙정렬2</vt:lpstr>
      <vt:lpstr>16수열복원</vt:lpstr>
      <vt:lpstr>17계수정렬1</vt:lpstr>
      <vt:lpstr>18기수정렬</vt:lpstr>
      <vt:lpstr>19FAST_Sort</vt:lpstr>
      <vt:lpstr>20구간의 최대값1</vt:lpstr>
      <vt:lpstr>21줄세우기</vt:lpstr>
      <vt:lpstr>22EX메모장</vt:lpstr>
      <vt:lpstr>23토마토(초)</vt:lpstr>
      <vt:lpstr>24TS죄인의 숲</vt:lpstr>
      <vt:lpstr>25EX최단경로</vt:lpstr>
      <vt:lpstr>26TS페어찾기</vt:lpstr>
      <vt:lpstr>퀴즈</vt:lpstr>
      <vt:lpstr>27거기있니</vt:lpstr>
      <vt:lpstr>28어디있니</vt:lpstr>
      <vt:lpstr>29바이러스제거</vt:lpstr>
      <vt:lpstr>30긴자리덧셈뺄셈</vt:lpstr>
      <vt:lpstr>31긴자리곱셈2</vt:lpstr>
      <vt:lpstr>32수식계산기1</vt:lpstr>
      <vt:lpstr>33수식계산기2</vt:lpstr>
      <vt:lpstr>34EX합차곱계산기</vt:lpstr>
      <vt:lpstr>35우주정거장</vt:lpstr>
      <vt:lpstr>36택배</vt:lpstr>
      <vt:lpstr>37정거장배정</vt:lpstr>
      <vt:lpstr>38EX8퍼즐A</vt:lpstr>
      <vt:lpstr>39EX8퍼즐B</vt:lpstr>
      <vt:lpstr>40EX8퍼즐F</vt:lpstr>
      <vt:lpstr>41EX8퍼즐G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2023-02-11T07:31:40Z</dcterms:modified>
</cp:coreProperties>
</file>