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495" yWindow="-225" windowWidth="29040" windowHeight="6210"/>
  </bookViews>
  <sheets>
    <sheet name="PHEP" sheetId="8" r:id="rId1"/>
  </sheets>
  <definedNames>
    <definedName name="_xlnm._FilterDatabase" localSheetId="0" hidden="1">PHEP!$B$6:$BE$7</definedName>
  </definedNames>
  <calcPr calcId="124519"/>
</workbook>
</file>

<file path=xl/calcChain.xml><?xml version="1.0" encoding="utf-8"?>
<calcChain xmlns="http://schemas.openxmlformats.org/spreadsheetml/2006/main">
  <c r="AO10" i="8"/>
  <c r="J5"/>
  <c r="J6" l="1"/>
  <c r="K5" l="1"/>
  <c r="L5" s="1"/>
  <c r="L6" s="1"/>
  <c r="K6" l="1"/>
  <c r="M5"/>
  <c r="M6" s="1"/>
  <c r="N5" l="1"/>
  <c r="N6" s="1"/>
  <c r="O5" l="1"/>
  <c r="O6" s="1"/>
  <c r="P5" l="1"/>
  <c r="P6" s="1"/>
  <c r="Q5" l="1"/>
  <c r="Q6" s="1"/>
  <c r="R5" l="1"/>
  <c r="R6" s="1"/>
  <c r="S5" l="1"/>
  <c r="S6" s="1"/>
  <c r="T5" l="1"/>
  <c r="T6" s="1"/>
  <c r="U5" l="1"/>
  <c r="U6" s="1"/>
  <c r="V5" l="1"/>
  <c r="V6" s="1"/>
  <c r="W5" l="1"/>
  <c r="W6" s="1"/>
  <c r="X5" l="1"/>
  <c r="X6" s="1"/>
  <c r="Y5" l="1"/>
  <c r="Y6" s="1"/>
  <c r="Z5" l="1"/>
  <c r="Z6" s="1"/>
  <c r="AA5" l="1"/>
  <c r="AA6" s="1"/>
  <c r="AB5" l="1"/>
  <c r="AB6" s="1"/>
  <c r="AC5" l="1"/>
  <c r="AC6" s="1"/>
  <c r="AD5" l="1"/>
  <c r="AD6" s="1"/>
  <c r="AE5" l="1"/>
  <c r="AE6" s="1"/>
  <c r="AF5" l="1"/>
  <c r="AF6" s="1"/>
  <c r="AG5" l="1"/>
  <c r="AG6" l="1"/>
  <c r="AH5"/>
  <c r="AH6" s="1"/>
  <c r="AI5" l="1"/>
  <c r="AI6" s="1"/>
  <c r="AJ5" l="1"/>
  <c r="AJ6" s="1"/>
  <c r="AK5" l="1"/>
  <c r="AL5" s="1"/>
  <c r="AL6" s="1"/>
  <c r="AM5" l="1"/>
  <c r="AK6"/>
  <c r="AN5" l="1"/>
  <c r="AN6" s="1"/>
  <c r="AM6"/>
</calcChain>
</file>

<file path=xl/sharedStrings.xml><?xml version="1.0" encoding="utf-8"?>
<sst xmlns="http://schemas.openxmlformats.org/spreadsheetml/2006/main" count="32" uniqueCount="29">
  <si>
    <r>
      <t>Tháng 11 năm 2019</t>
    </r>
    <r>
      <rPr>
        <i/>
        <sz val="12"/>
        <color rgb="FFFF0000"/>
        <rFont val="Calibri"/>
        <family val="2"/>
      </rPr>
      <t xml:space="preserve"> (từ ngày: 10/26/2019 - đến ngày: 11/20/2019)</t>
    </r>
  </si>
  <si>
    <t>NGÀY TRONG THÁNG</t>
  </si>
  <si>
    <t>Hidden
Column</t>
  </si>
  <si>
    <t>C</t>
  </si>
  <si>
    <t>Tổng cộng:</t>
  </si>
  <si>
    <t>NGHỈ VẮNG</t>
  </si>
  <si>
    <t>Ghi chú:</t>
  </si>
  <si>
    <t>MSVT
(Code)</t>
  </si>
  <si>
    <t>THÁNG
(Month)</t>
  </si>
  <si>
    <t>STT
(No.)</t>
  </si>
  <si>
    <t>Mã Nhân Viên
(EmpCode)</t>
  </si>
  <si>
    <t>Họ và Tên
(FullName)</t>
  </si>
  <si>
    <t>Tổng cộng
(TOTAL)</t>
  </si>
  <si>
    <t>ỐM- ĐAU
(Sick - Risk accident)</t>
  </si>
  <si>
    <t>VIỆC RIÊNG 
(Personal
problem)</t>
  </si>
  <si>
    <t>THAI SẢN
(Maternity leave)</t>
  </si>
  <si>
    <t>NGHỈ PHÉP NGÀY OFF
(File only)</t>
  </si>
  <si>
    <t>TAI NẠN LAO ĐỘNG
(Labor
accident)</t>
  </si>
  <si>
    <t>NGHỈ KHÔNG PHÉP
(AB without
notice)</t>
  </si>
  <si>
    <t>ĐI TRỄ, VỀ SỚM CHƯA XIN PHÉP 
(Undertime/ Tardiness)</t>
  </si>
  <si>
    <t>GHI CHÚ 1
(Remark 1)</t>
  </si>
  <si>
    <t>PHÉP NĂM (Annual leave)</t>
  </si>
  <si>
    <t>PHÉP TANG
(Funeral)</t>
  </si>
  <si>
    <t>PHÉP CƯỚI
(Wedding)</t>
  </si>
  <si>
    <t>PHÉP ĐI ĐƯỜNG
(Time for travelling)</t>
  </si>
  <si>
    <t>TRỪ PHÉP
(force leave)</t>
  </si>
  <si>
    <t>BỘ PHẬN
department</t>
  </si>
  <si>
    <t>GHI CHÚ 2
(Remark 2)</t>
  </si>
  <si>
    <t>HR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</si>
</sst>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64" formatCode="&quot;Tháng &quot;mm&quot; năm &quot;yyyy"/>
    <numFmt numFmtId="165" formatCode="00"/>
    <numFmt numFmtId="166" formatCode="d"/>
    <numFmt numFmtId="167" formatCode="[$-F800]dddd\,\ mmmm\ dd\,\ yyyy"/>
    <numFmt numFmtId="168" formatCode="_-* #,##0.00\ _€_-;\-* #,##0.00\ _€_-;_-* &quot;-&quot;??\ _€_-;_-@_-"/>
  </numFmts>
  <fonts count="31">
    <font>
      <sz val="11"/>
      <color theme="1"/>
      <name val="Calibri"/>
      <family val="2"/>
      <scheme val="minor"/>
    </font>
    <font>
      <sz val="1"/>
      <color theme="4" tint="0.79995117038483843"/>
      <name val="Times New Roman"/>
      <family val="1"/>
    </font>
    <font>
      <b/>
      <sz val="11"/>
      <color theme="9" tint="-0.249977111117893"/>
      <name val="Calibri"/>
      <family val="2"/>
      <scheme val="minor"/>
    </font>
    <font>
      <sz val="36"/>
      <color rgb="FF0070C0"/>
      <name val="Calibri"/>
      <family val="2"/>
      <scheme val="minor"/>
    </font>
    <font>
      <sz val="1"/>
      <color theme="4" tint="0.7999511703848384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Times New Roman"/>
      <family val="1"/>
    </font>
    <font>
      <sz val="9"/>
      <name val="Times New Roman"/>
      <family val="1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Franklin Gothic Heavy"/>
      <family val="2"/>
    </font>
    <font>
      <sz val="10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2"/>
      <name val=".VnTime"/>
    </font>
    <font>
      <i/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sz val="1"/>
      <color theme="4" tint="0.79998168889431442"/>
      <name val="Calibri"/>
      <family val="2"/>
      <scheme val="minor"/>
    </font>
    <font>
      <b/>
      <sz val="1"/>
      <color theme="4" tint="0.7999816888943144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4" tint="-0.249977111117893"/>
      <name val="Calibri"/>
      <family val="2"/>
    </font>
    <font>
      <b/>
      <sz val="10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.5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gradientFill degree="90">
        <stop position="0">
          <color theme="4" tint="0.39997558519241921"/>
        </stop>
        <stop position="1">
          <color theme="4" tint="0.79998168889431442"/>
        </stop>
      </gradientFill>
    </fill>
    <fill>
      <gradientFill degree="90">
        <stop position="0">
          <color theme="4" tint="0.79998168889431442"/>
        </stop>
        <stop position="1">
          <color theme="4" tint="0.59999389629810485"/>
        </stop>
      </gradientFill>
    </fill>
    <fill>
      <patternFill patternType="solid">
        <fgColor rgb="FFFFFF0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auto="1"/>
      </patternFill>
    </fill>
  </fills>
  <borders count="39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hair">
        <color rgb="FF0070C0"/>
      </right>
      <top style="thin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/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/>
      <diagonal/>
    </border>
    <border>
      <left/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 style="thin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theme="4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/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rgb="FF0070C0"/>
      </left>
      <right style="medium">
        <color rgb="FF0070C0"/>
      </right>
      <top/>
      <bottom/>
      <diagonal/>
    </border>
    <border>
      <left style="hair">
        <color rgb="FF0070C0"/>
      </left>
      <right style="hair">
        <color rgb="FF0070C0"/>
      </right>
      <top/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/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/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medium">
        <color rgb="FF0070C0"/>
      </bottom>
      <diagonal/>
    </border>
  </borders>
  <cellStyleXfs count="6">
    <xf numFmtId="0" fontId="0" fillId="0" borderId="0"/>
    <xf numFmtId="0" fontId="15" fillId="0" borderId="0"/>
    <xf numFmtId="0" fontId="16" fillId="0" borderId="0" applyProtection="0"/>
    <xf numFmtId="0" fontId="17" fillId="0" borderId="0"/>
    <xf numFmtId="168" fontId="15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128">
    <xf numFmtId="0" fontId="0" fillId="0" borderId="0" xfId="0"/>
    <xf numFmtId="166" fontId="9" fillId="2" borderId="7" xfId="4" applyNumberFormat="1" applyFont="1" applyFill="1" applyBorder="1" applyAlignment="1">
      <alignment horizontal="center" vertical="center" wrapText="1"/>
    </xf>
    <xf numFmtId="3" fontId="10" fillId="3" borderId="11" xfId="4" applyNumberFormat="1" applyFont="1" applyFill="1" applyBorder="1" applyAlignment="1">
      <alignment horizontal="center" textRotation="90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167" fontId="12" fillId="0" borderId="16" xfId="0" applyNumberFormat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Fill="1" applyBorder="1" applyAlignment="1">
      <alignment horizontal="left" vertical="center"/>
    </xf>
    <xf numFmtId="167" fontId="12" fillId="0" borderId="19" xfId="0" applyNumberFormat="1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right" vertical="center"/>
    </xf>
    <xf numFmtId="2" fontId="0" fillId="0" borderId="19" xfId="0" applyNumberFormat="1" applyFill="1" applyBorder="1" applyAlignment="1">
      <alignment horizontal="right" vertical="center"/>
    </xf>
    <xf numFmtId="0" fontId="13" fillId="0" borderId="16" xfId="0" applyNumberFormat="1" applyFont="1" applyFill="1" applyBorder="1" applyAlignment="1">
      <alignment horizontal="center" vertical="center"/>
    </xf>
    <xf numFmtId="0" fontId="13" fillId="0" borderId="16" xfId="5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center" vertical="center"/>
    </xf>
    <xf numFmtId="0" fontId="13" fillId="0" borderId="19" xfId="5" applyNumberFormat="1" applyFont="1" applyFill="1" applyBorder="1" applyAlignment="1">
      <alignment horizontal="center" vertical="center"/>
    </xf>
    <xf numFmtId="0" fontId="24" fillId="0" borderId="16" xfId="0" applyNumberFormat="1" applyFont="1" applyFill="1" applyBorder="1" applyAlignment="1">
      <alignment horizontal="center" vertical="center"/>
    </xf>
    <xf numFmtId="0" fontId="24" fillId="0" borderId="19" xfId="0" applyNumberFormat="1" applyFont="1" applyFill="1" applyBorder="1" applyAlignment="1">
      <alignment horizontal="center" vertical="center"/>
    </xf>
    <xf numFmtId="0" fontId="20" fillId="0" borderId="0" xfId="0" applyFont="1" applyFill="1"/>
    <xf numFmtId="0" fontId="3" fillId="0" borderId="0" xfId="0" applyFont="1" applyFill="1" applyAlignment="1"/>
    <xf numFmtId="0" fontId="0" fillId="0" borderId="0" xfId="0" applyFill="1"/>
    <xf numFmtId="164" fontId="20" fillId="0" borderId="0" xfId="2" applyNumberFormat="1" applyFont="1" applyFill="1" applyBorder="1" applyAlignment="1">
      <alignment vertical="center"/>
    </xf>
    <xf numFmtId="164" fontId="4" fillId="0" borderId="0" xfId="2" applyNumberFormat="1" applyFont="1" applyFill="1" applyBorder="1" applyAlignment="1">
      <alignment vertical="center"/>
    </xf>
    <xf numFmtId="0" fontId="1" fillId="0" borderId="0" xfId="1" applyFont="1" applyFill="1"/>
    <xf numFmtId="0" fontId="20" fillId="0" borderId="0" xfId="0" applyFont="1" applyFill="1" applyAlignment="1">
      <alignment vertical="top"/>
    </xf>
    <xf numFmtId="0" fontId="5" fillId="0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0" fillId="0" borderId="0" xfId="0" applyFont="1" applyFill="1" applyBorder="1"/>
    <xf numFmtId="0" fontId="20" fillId="0" borderId="13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7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0" fontId="14" fillId="0" borderId="28" xfId="0" applyFont="1" applyFill="1" applyBorder="1" applyAlignment="1">
      <alignment horizontal="right" vertical="center"/>
    </xf>
    <xf numFmtId="0" fontId="25" fillId="0" borderId="29" xfId="0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2" fontId="25" fillId="0" borderId="30" xfId="0" applyNumberFormat="1" applyFont="1" applyFill="1" applyBorder="1" applyAlignment="1">
      <alignment horizontal="right" vertical="center"/>
    </xf>
    <xf numFmtId="2" fontId="25" fillId="0" borderId="31" xfId="0" applyNumberFormat="1" applyFont="1" applyFill="1" applyBorder="1" applyAlignment="1">
      <alignment horizontal="right" vertical="center"/>
    </xf>
    <xf numFmtId="0" fontId="2" fillId="0" borderId="2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8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8" fillId="0" borderId="0" xfId="0" applyFon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23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2" fontId="0" fillId="0" borderId="35" xfId="0" applyNumberFormat="1" applyFill="1" applyBorder="1" applyAlignment="1">
      <alignment horizontal="right" vertical="center"/>
    </xf>
    <xf numFmtId="164" fontId="4" fillId="0" borderId="0" xfId="2" applyNumberFormat="1" applyFont="1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8" xfId="0" applyFill="1" applyBorder="1" applyAlignment="1">
      <alignment horizontal="right" vertical="center"/>
    </xf>
    <xf numFmtId="0" fontId="2" fillId="0" borderId="2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5" xfId="0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164" fontId="4" fillId="0" borderId="0" xfId="2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2" fontId="0" fillId="0" borderId="35" xfId="0" applyNumberFormat="1" applyFill="1" applyBorder="1" applyAlignment="1">
      <alignment horizontal="left" vertical="center"/>
    </xf>
    <xf numFmtId="2" fontId="0" fillId="0" borderId="19" xfId="0" applyNumberFormat="1" applyFill="1" applyBorder="1" applyAlignment="1">
      <alignment horizontal="left" vertical="center"/>
    </xf>
    <xf numFmtId="2" fontId="25" fillId="0" borderId="30" xfId="0" applyNumberFormat="1" applyFont="1" applyFill="1" applyBorder="1" applyAlignment="1">
      <alignment horizontal="left" vertical="center"/>
    </xf>
    <xf numFmtId="2" fontId="29" fillId="0" borderId="36" xfId="0" applyNumberFormat="1" applyFont="1" applyFill="1" applyBorder="1" applyAlignment="1">
      <alignment horizontal="left" vertical="center"/>
    </xf>
    <xf numFmtId="2" fontId="29" fillId="0" borderId="37" xfId="0" applyNumberFormat="1" applyFont="1" applyFill="1" applyBorder="1" applyAlignment="1">
      <alignment horizontal="left" vertical="center"/>
    </xf>
    <xf numFmtId="2" fontId="29" fillId="0" borderId="38" xfId="0" applyNumberFormat="1" applyFont="1" applyFill="1" applyBorder="1" applyAlignment="1">
      <alignment horizontal="left" vertical="center"/>
    </xf>
    <xf numFmtId="2" fontId="0" fillId="0" borderId="19" xfId="0" applyNumberFormat="1" applyFill="1" applyBorder="1" applyAlignment="1">
      <alignment horizontal="left" vertical="center" wrapText="1"/>
    </xf>
    <xf numFmtId="0" fontId="13" fillId="5" borderId="18" xfId="0" applyFont="1" applyFill="1" applyBorder="1" applyAlignment="1">
      <alignment horizontal="center" vertical="center"/>
    </xf>
    <xf numFmtId="2" fontId="30" fillId="0" borderId="35" xfId="0" applyNumberFormat="1" applyFont="1" applyFill="1" applyBorder="1" applyAlignment="1">
      <alignment horizontal="left" vertical="center" wrapText="1"/>
    </xf>
    <xf numFmtId="2" fontId="30" fillId="0" borderId="19" xfId="0" applyNumberFormat="1" applyFont="1" applyFill="1" applyBorder="1" applyAlignment="1">
      <alignment horizontal="left" vertical="center" wrapText="1"/>
    </xf>
    <xf numFmtId="2" fontId="30" fillId="0" borderId="19" xfId="0" applyNumberFormat="1" applyFont="1" applyFill="1" applyBorder="1" applyAlignment="1">
      <alignment horizontal="left" vertical="center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3" fontId="6" fillId="2" borderId="8" xfId="4" applyNumberFormat="1" applyFont="1" applyFill="1" applyBorder="1" applyAlignment="1">
      <alignment horizontal="center" vertical="top" wrapText="1"/>
    </xf>
    <xf numFmtId="0" fontId="0" fillId="0" borderId="10" xfId="0" applyBorder="1"/>
    <xf numFmtId="165" fontId="6" fillId="2" borderId="3" xfId="3" applyNumberFormat="1" applyFont="1" applyFill="1" applyBorder="1" applyAlignment="1">
      <alignment horizontal="center" vertical="center" wrapText="1"/>
    </xf>
    <xf numFmtId="165" fontId="6" fillId="2" borderId="6" xfId="3" applyNumberFormat="1" applyFont="1" applyFill="1" applyBorder="1" applyAlignment="1">
      <alignment horizontal="center" vertical="center" wrapText="1"/>
    </xf>
    <xf numFmtId="165" fontId="6" fillId="2" borderId="10" xfId="3" applyNumberFormat="1" applyFont="1" applyFill="1" applyBorder="1" applyAlignment="1">
      <alignment horizontal="center" vertical="center" wrapText="1"/>
    </xf>
    <xf numFmtId="3" fontId="6" fillId="2" borderId="20" xfId="4" applyNumberFormat="1" applyFont="1" applyFill="1" applyBorder="1" applyAlignment="1">
      <alignment horizontal="center" vertical="center" wrapText="1"/>
    </xf>
    <xf numFmtId="0" fontId="0" fillId="0" borderId="12" xfId="0" applyBorder="1"/>
    <xf numFmtId="3" fontId="22" fillId="2" borderId="10" xfId="4" applyNumberFormat="1" applyFont="1" applyFill="1" applyBorder="1" applyAlignment="1">
      <alignment horizontal="center" vertical="top" wrapText="1"/>
    </xf>
    <xf numFmtId="3" fontId="6" fillId="4" borderId="8" xfId="4" applyNumberFormat="1" applyFont="1" applyFill="1" applyBorder="1" applyAlignment="1">
      <alignment horizontal="center" vertical="top" wrapText="1"/>
    </xf>
    <xf numFmtId="0" fontId="0" fillId="5" borderId="10" xfId="0" applyFill="1" applyBorder="1"/>
    <xf numFmtId="3" fontId="6" fillId="6" borderId="8" xfId="4" applyNumberFormat="1" applyFont="1" applyFill="1" applyBorder="1" applyAlignment="1">
      <alignment horizontal="center" vertical="top" wrapText="1"/>
    </xf>
    <xf numFmtId="3" fontId="6" fillId="6" borderId="10" xfId="4" applyNumberFormat="1" applyFont="1" applyFill="1" applyBorder="1" applyAlignment="1">
      <alignment horizontal="center" vertical="top" wrapText="1"/>
    </xf>
    <xf numFmtId="0" fontId="0" fillId="7" borderId="10" xfId="0" applyFill="1" applyBorder="1"/>
    <xf numFmtId="3" fontId="6" fillId="8" borderId="8" xfId="4" applyNumberFormat="1" applyFont="1" applyFill="1" applyBorder="1" applyAlignment="1">
      <alignment horizontal="center" vertical="top" wrapText="1"/>
    </xf>
    <xf numFmtId="0" fontId="0" fillId="9" borderId="10" xfId="0" applyFill="1" applyBorder="1"/>
    <xf numFmtId="3" fontId="6" fillId="2" borderId="33" xfId="4" applyNumberFormat="1" applyFont="1" applyFill="1" applyBorder="1" applyAlignment="1">
      <alignment horizontal="center" vertical="center" wrapText="1"/>
    </xf>
    <xf numFmtId="3" fontId="6" fillId="2" borderId="34" xfId="4" applyNumberFormat="1" applyFont="1" applyFill="1" applyBorder="1" applyAlignment="1">
      <alignment horizontal="center" vertical="center" wrapText="1"/>
    </xf>
    <xf numFmtId="3" fontId="6" fillId="2" borderId="32" xfId="4" applyNumberFormat="1" applyFont="1" applyFill="1" applyBorder="1" applyAlignment="1">
      <alignment horizontal="center" vertical="center" wrapText="1"/>
    </xf>
    <xf numFmtId="3" fontId="23" fillId="2" borderId="8" xfId="4" applyNumberFormat="1" applyFont="1" applyFill="1" applyBorder="1" applyAlignment="1">
      <alignment horizontal="center" vertical="top" wrapText="1"/>
    </xf>
    <xf numFmtId="0" fontId="26" fillId="0" borderId="10" xfId="0" applyFont="1" applyBorder="1"/>
    <xf numFmtId="3" fontId="6" fillId="2" borderId="10" xfId="4" applyNumberFormat="1" applyFont="1" applyFill="1" applyBorder="1" applyAlignment="1">
      <alignment horizontal="center" vertical="top" wrapText="1"/>
    </xf>
    <xf numFmtId="3" fontId="23" fillId="10" borderId="8" xfId="4" applyNumberFormat="1" applyFont="1" applyFill="1" applyBorder="1" applyAlignment="1">
      <alignment horizontal="center" vertical="center" wrapText="1"/>
    </xf>
    <xf numFmtId="3" fontId="23" fillId="10" borderId="10" xfId="4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top"/>
    </xf>
    <xf numFmtId="3" fontId="6" fillId="2" borderId="3" xfId="4" applyNumberFormat="1" applyFont="1" applyFill="1" applyBorder="1" applyAlignment="1">
      <alignment horizontal="center" vertical="center" wrapText="1"/>
    </xf>
    <xf numFmtId="3" fontId="6" fillId="2" borderId="6" xfId="4" applyNumberFormat="1" applyFont="1" applyFill="1" applyBorder="1" applyAlignment="1">
      <alignment horizontal="center" vertical="center" wrapText="1"/>
    </xf>
    <xf numFmtId="3" fontId="6" fillId="2" borderId="10" xfId="4" applyNumberFormat="1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 wrapText="1"/>
    </xf>
    <xf numFmtId="0" fontId="6" fillId="2" borderId="10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/>
    </xf>
    <xf numFmtId="0" fontId="6" fillId="2" borderId="10" xfId="3" applyFont="1" applyFill="1" applyBorder="1" applyAlignment="1">
      <alignment horizontal="center" vertical="center"/>
    </xf>
    <xf numFmtId="165" fontId="6" fillId="2" borderId="2" xfId="3" applyNumberFormat="1" applyFont="1" applyFill="1" applyBorder="1" applyAlignment="1">
      <alignment horizontal="center" vertical="center" wrapText="1"/>
    </xf>
    <xf numFmtId="165" fontId="6" fillId="2" borderId="5" xfId="3" applyNumberFormat="1" applyFont="1" applyFill="1" applyBorder="1" applyAlignment="1">
      <alignment horizontal="center" vertical="center"/>
    </xf>
    <xf numFmtId="165" fontId="6" fillId="2" borderId="9" xfId="3" applyNumberFormat="1" applyFont="1" applyFill="1" applyBorder="1" applyAlignment="1">
      <alignment horizontal="center" vertical="center"/>
    </xf>
    <xf numFmtId="3" fontId="8" fillId="2" borderId="4" xfId="4" applyNumberFormat="1" applyFont="1" applyFill="1" applyBorder="1" applyAlignment="1">
      <alignment horizontal="center" vertical="center" wrapText="1"/>
    </xf>
    <xf numFmtId="3" fontId="7" fillId="2" borderId="3" xfId="4" applyNumberFormat="1" applyFont="1" applyFill="1" applyBorder="1" applyAlignment="1">
      <alignment horizontal="center" vertical="center" wrapText="1"/>
    </xf>
    <xf numFmtId="3" fontId="7" fillId="2" borderId="6" xfId="4" applyNumberFormat="1" applyFont="1" applyFill="1" applyBorder="1" applyAlignment="1">
      <alignment horizontal="center" vertical="center" wrapText="1"/>
    </xf>
    <xf numFmtId="3" fontId="7" fillId="2" borderId="10" xfId="4" applyNumberFormat="1" applyFont="1" applyFill="1" applyBorder="1" applyAlignment="1">
      <alignment horizontal="center" vertical="center" wrapText="1"/>
    </xf>
  </cellXfs>
  <cellStyles count="6">
    <cellStyle name="Comma 2 4" xfId="4"/>
    <cellStyle name="Currency" xfId="5" builtinId="4"/>
    <cellStyle name="Normal" xfId="0" builtinId="0"/>
    <cellStyle name="Normal 2" xfId="3"/>
    <cellStyle name="Normal 2 2" xfId="2"/>
    <cellStyle name="Normal 3" xfId="1"/>
  </cellStyles>
  <dxfs count="8">
    <dxf>
      <font>
        <b val="0"/>
        <i/>
      </font>
      <fill>
        <patternFill>
          <bgColor theme="8" tint="0.799951170384838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b/>
        <i val="0"/>
        <color theme="6" tint="-0.499984740745262"/>
      </font>
      <fill>
        <patternFill>
          <bgColor theme="6" tint="0.39991454817346722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51170384838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9145481734672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 patternType="gray0625">
          <fgColor auto="1"/>
          <bgColor theme="0" tint="-0.14981536301767021"/>
        </patternFill>
      </fill>
    </dxf>
    <dxf>
      <font>
        <color rgb="FF0070C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0066FF"/>
      <color rgb="FF21DD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3</xdr:col>
      <xdr:colOff>115325</xdr:colOff>
      <xdr:row>2</xdr:row>
      <xdr:rowOff>180975</xdr:rowOff>
    </xdr:to>
    <xdr:pic>
      <xdr:nvPicPr>
        <xdr:cNvPr id="1025" name="Picture 1" descr="https://hellohrm.github.io/utils/pagelands/images/Cucko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47625"/>
          <a:ext cx="801125" cy="733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E17"/>
  <sheetViews>
    <sheetView showGridLines="0" tabSelected="1"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K8" sqref="K8"/>
    </sheetView>
  </sheetViews>
  <sheetFormatPr defaultRowHeight="15"/>
  <cols>
    <col min="1" max="1" width="2.7109375" style="23" customWidth="1"/>
    <col min="2" max="2" width="9" style="25" bestFit="1" customWidth="1"/>
    <col min="3" max="3" width="10.42578125" style="25" hidden="1" customWidth="1"/>
    <col min="4" max="4" width="14.28515625" style="25" customWidth="1"/>
    <col min="5" max="5" width="28.28515625" style="53" customWidth="1"/>
    <col min="6" max="6" width="9.85546875" style="68" customWidth="1"/>
    <col min="7" max="7" width="12.85546875" style="25" hidden="1" customWidth="1"/>
    <col min="8" max="8" width="9.28515625" style="54" hidden="1" customWidth="1"/>
    <col min="9" max="9" width="11.7109375" style="25" customWidth="1"/>
    <col min="10" max="22" width="4.28515625" style="25" customWidth="1"/>
    <col min="23" max="23" width="4.28515625" style="55" customWidth="1"/>
    <col min="24" max="36" width="4.28515625" style="25" customWidth="1"/>
    <col min="37" max="38" width="4.28515625" style="55" customWidth="1"/>
    <col min="39" max="39" width="4.28515625" style="54" customWidth="1"/>
    <col min="40" max="40" width="4.28515625" style="56" customWidth="1"/>
    <col min="41" max="41" width="8.7109375" style="25" customWidth="1"/>
    <col min="42" max="46" width="10.42578125" style="25" customWidth="1"/>
    <col min="47" max="47" width="14.28515625" style="25" customWidth="1"/>
    <col min="48" max="48" width="16.42578125" style="25" customWidth="1"/>
    <col min="49" max="49" width="48" style="25" customWidth="1"/>
    <col min="50" max="54" width="10.42578125" style="25" customWidth="1"/>
    <col min="55" max="55" width="53.28515625" style="53" customWidth="1"/>
    <col min="56" max="56" width="16.85546875" style="25" customWidth="1"/>
    <col min="57" max="57" width="7.85546875" style="25" hidden="1" customWidth="1"/>
    <col min="58" max="16384" width="9.140625" style="25"/>
  </cols>
  <sheetData>
    <row r="1" spans="1:57" ht="47.25" customHeight="1">
      <c r="B1" s="111" t="s">
        <v>5</v>
      </c>
      <c r="C1" s="111"/>
      <c r="D1" s="111"/>
      <c r="E1" s="111"/>
      <c r="F1" s="111"/>
      <c r="G1" s="111"/>
      <c r="H1" s="111"/>
      <c r="I1" s="111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71"/>
      <c r="BD1" s="24"/>
      <c r="BE1" s="24"/>
    </row>
    <row r="2" spans="1:57" s="28" customFormat="1" ht="21" hidden="1" customHeight="1">
      <c r="A2" s="26">
        <v>43709</v>
      </c>
      <c r="B2" s="27">
        <v>43770</v>
      </c>
      <c r="C2" s="27"/>
      <c r="D2" s="27"/>
      <c r="E2" s="27"/>
      <c r="F2" s="63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72"/>
      <c r="BD2" s="27"/>
    </row>
    <row r="3" spans="1:57" s="31" customFormat="1" ht="21.75" customHeight="1" thickBot="1">
      <c r="A3" s="29"/>
      <c r="B3" s="112" t="s">
        <v>0</v>
      </c>
      <c r="C3" s="112"/>
      <c r="D3" s="112"/>
      <c r="E3" s="112"/>
      <c r="F3" s="112"/>
      <c r="G3" s="112"/>
      <c r="H3" s="112"/>
      <c r="I3" s="112"/>
      <c r="J3" s="112"/>
      <c r="K3" s="112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73"/>
      <c r="BD3" s="30"/>
    </row>
    <row r="4" spans="1:57" ht="22.5" customHeight="1">
      <c r="B4" s="121" t="s">
        <v>9</v>
      </c>
      <c r="C4" s="90"/>
      <c r="D4" s="90" t="s">
        <v>10</v>
      </c>
      <c r="E4" s="116" t="s">
        <v>11</v>
      </c>
      <c r="F4" s="116" t="s">
        <v>7</v>
      </c>
      <c r="G4" s="113"/>
      <c r="H4" s="125"/>
      <c r="I4" s="113" t="s">
        <v>8</v>
      </c>
      <c r="J4" s="124" t="s">
        <v>1</v>
      </c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13" t="s">
        <v>12</v>
      </c>
      <c r="AP4" s="93" t="s">
        <v>5</v>
      </c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103" t="s">
        <v>26</v>
      </c>
      <c r="BE4" s="85" t="s">
        <v>2</v>
      </c>
    </row>
    <row r="5" spans="1:57" ht="26.25" customHeight="1">
      <c r="B5" s="122"/>
      <c r="C5" s="91"/>
      <c r="D5" s="91"/>
      <c r="E5" s="119"/>
      <c r="F5" s="117"/>
      <c r="G5" s="114"/>
      <c r="H5" s="126"/>
      <c r="I5" s="114"/>
      <c r="J5" s="1">
        <f>A2</f>
        <v>43709</v>
      </c>
      <c r="K5" s="1">
        <f>J5+1</f>
        <v>43710</v>
      </c>
      <c r="L5" s="1">
        <f t="shared" ref="L5:AK5" si="0">K5+1</f>
        <v>43711</v>
      </c>
      <c r="M5" s="1">
        <f t="shared" si="0"/>
        <v>43712</v>
      </c>
      <c r="N5" s="1">
        <f t="shared" si="0"/>
        <v>43713</v>
      </c>
      <c r="O5" s="1">
        <f t="shared" si="0"/>
        <v>43714</v>
      </c>
      <c r="P5" s="1">
        <f t="shared" si="0"/>
        <v>43715</v>
      </c>
      <c r="Q5" s="1">
        <f t="shared" si="0"/>
        <v>43716</v>
      </c>
      <c r="R5" s="1">
        <f t="shared" si="0"/>
        <v>43717</v>
      </c>
      <c r="S5" s="1">
        <f t="shared" si="0"/>
        <v>43718</v>
      </c>
      <c r="T5" s="1">
        <f t="shared" si="0"/>
        <v>43719</v>
      </c>
      <c r="U5" s="1">
        <f t="shared" si="0"/>
        <v>43720</v>
      </c>
      <c r="V5" s="1">
        <f t="shared" si="0"/>
        <v>43721</v>
      </c>
      <c r="W5" s="1">
        <f t="shared" si="0"/>
        <v>43722</v>
      </c>
      <c r="X5" s="1">
        <f t="shared" si="0"/>
        <v>43723</v>
      </c>
      <c r="Y5" s="1">
        <f t="shared" si="0"/>
        <v>43724</v>
      </c>
      <c r="Z5" s="1">
        <f t="shared" si="0"/>
        <v>43725</v>
      </c>
      <c r="AA5" s="1">
        <f t="shared" si="0"/>
        <v>43726</v>
      </c>
      <c r="AB5" s="1">
        <f t="shared" si="0"/>
        <v>43727</v>
      </c>
      <c r="AC5" s="1">
        <f t="shared" si="0"/>
        <v>43728</v>
      </c>
      <c r="AD5" s="1">
        <f t="shared" si="0"/>
        <v>43729</v>
      </c>
      <c r="AE5" s="1">
        <f t="shared" si="0"/>
        <v>43730</v>
      </c>
      <c r="AF5" s="1">
        <f t="shared" si="0"/>
        <v>43731</v>
      </c>
      <c r="AG5" s="1">
        <f t="shared" si="0"/>
        <v>43732</v>
      </c>
      <c r="AH5" s="1">
        <f t="shared" si="0"/>
        <v>43733</v>
      </c>
      <c r="AI5" s="1">
        <f>AH5+1</f>
        <v>43734</v>
      </c>
      <c r="AJ5" s="1">
        <f t="shared" si="0"/>
        <v>43735</v>
      </c>
      <c r="AK5" s="1">
        <f t="shared" si="0"/>
        <v>43736</v>
      </c>
      <c r="AL5" s="1">
        <f>IF(DAY(AK5+1)=DAY(J5),"",AK5+1)</f>
        <v>43737</v>
      </c>
      <c r="AM5" s="1">
        <f>IF(AL5="","",AL5+1)</f>
        <v>43738</v>
      </c>
      <c r="AN5" s="1" t="str">
        <f>IF(AM5="","",IF(DAY(AM5+1)=DAY(J5),"",AM5+1))</f>
        <v/>
      </c>
      <c r="AO5" s="114"/>
      <c r="AP5" s="88" t="s">
        <v>13</v>
      </c>
      <c r="AQ5" s="88" t="s">
        <v>14</v>
      </c>
      <c r="AR5" s="88" t="s">
        <v>15</v>
      </c>
      <c r="AS5" s="106" t="s">
        <v>16</v>
      </c>
      <c r="AT5" s="96" t="s">
        <v>17</v>
      </c>
      <c r="AU5" s="98" t="s">
        <v>18</v>
      </c>
      <c r="AV5" s="98" t="s">
        <v>19</v>
      </c>
      <c r="AW5" s="101" t="s">
        <v>20</v>
      </c>
      <c r="AX5" s="88" t="s">
        <v>21</v>
      </c>
      <c r="AY5" s="88" t="s">
        <v>22</v>
      </c>
      <c r="AZ5" s="88" t="s">
        <v>23</v>
      </c>
      <c r="BA5" s="88" t="s">
        <v>24</v>
      </c>
      <c r="BB5" s="88" t="s">
        <v>25</v>
      </c>
      <c r="BC5" s="109" t="s">
        <v>27</v>
      </c>
      <c r="BD5" s="104"/>
      <c r="BE5" s="86"/>
    </row>
    <row r="6" spans="1:57" ht="36" customHeight="1" thickBot="1">
      <c r="A6" s="32"/>
      <c r="B6" s="123"/>
      <c r="C6" s="92"/>
      <c r="D6" s="92"/>
      <c r="E6" s="120"/>
      <c r="F6" s="118"/>
      <c r="G6" s="115"/>
      <c r="H6" s="127"/>
      <c r="I6" s="115"/>
      <c r="J6" s="2" t="str">
        <f>CHOOSE(WEEKDAY(J5),"  CN","  T. hai","  T. ba","  T. tư","  T. năm","  T. sáu","  T. bảy")</f>
        <v xml:space="preserve">  CN</v>
      </c>
      <c r="K6" s="2" t="str">
        <f t="shared" ref="K6:AK6" si="1">CHOOSE(WEEKDAY(K5),"  CN","  T. hai","  T. ba","  T. tư","  T. năm","  T. sáu","  T. bảy")</f>
        <v xml:space="preserve">  T. hai</v>
      </c>
      <c r="L6" s="2" t="str">
        <f t="shared" si="1"/>
        <v xml:space="preserve">  T. ba</v>
      </c>
      <c r="M6" s="2" t="str">
        <f t="shared" si="1"/>
        <v xml:space="preserve">  T. tư</v>
      </c>
      <c r="N6" s="2" t="str">
        <f t="shared" si="1"/>
        <v xml:space="preserve">  T. năm</v>
      </c>
      <c r="O6" s="2" t="str">
        <f t="shared" si="1"/>
        <v xml:space="preserve">  T. sáu</v>
      </c>
      <c r="P6" s="2" t="str">
        <f t="shared" si="1"/>
        <v xml:space="preserve">  T. bảy</v>
      </c>
      <c r="Q6" s="2" t="str">
        <f t="shared" si="1"/>
        <v xml:space="preserve">  CN</v>
      </c>
      <c r="R6" s="2" t="str">
        <f t="shared" si="1"/>
        <v xml:space="preserve">  T. hai</v>
      </c>
      <c r="S6" s="2" t="str">
        <f t="shared" si="1"/>
        <v xml:space="preserve">  T. ba</v>
      </c>
      <c r="T6" s="2" t="str">
        <f t="shared" si="1"/>
        <v xml:space="preserve">  T. tư</v>
      </c>
      <c r="U6" s="2" t="str">
        <f t="shared" si="1"/>
        <v xml:space="preserve">  T. năm</v>
      </c>
      <c r="V6" s="2" t="str">
        <f t="shared" si="1"/>
        <v xml:space="preserve">  T. sáu</v>
      </c>
      <c r="W6" s="2" t="str">
        <f t="shared" si="1"/>
        <v xml:space="preserve">  T. bảy</v>
      </c>
      <c r="X6" s="2" t="str">
        <f t="shared" si="1"/>
        <v xml:space="preserve">  CN</v>
      </c>
      <c r="Y6" s="2" t="str">
        <f t="shared" si="1"/>
        <v xml:space="preserve">  T. hai</v>
      </c>
      <c r="Z6" s="2" t="str">
        <f t="shared" si="1"/>
        <v xml:space="preserve">  T. ba</v>
      </c>
      <c r="AA6" s="2" t="str">
        <f t="shared" si="1"/>
        <v xml:space="preserve">  T. tư</v>
      </c>
      <c r="AB6" s="2" t="str">
        <f t="shared" si="1"/>
        <v xml:space="preserve">  T. năm</v>
      </c>
      <c r="AC6" s="2" t="str">
        <f t="shared" si="1"/>
        <v xml:space="preserve">  T. sáu</v>
      </c>
      <c r="AD6" s="2" t="str">
        <f t="shared" si="1"/>
        <v xml:space="preserve">  T. bảy</v>
      </c>
      <c r="AE6" s="2" t="str">
        <f t="shared" si="1"/>
        <v xml:space="preserve">  CN</v>
      </c>
      <c r="AF6" s="2" t="str">
        <f t="shared" si="1"/>
        <v xml:space="preserve">  T. hai</v>
      </c>
      <c r="AG6" s="2" t="str">
        <f t="shared" si="1"/>
        <v xml:space="preserve">  T. ba</v>
      </c>
      <c r="AH6" s="2" t="str">
        <f t="shared" si="1"/>
        <v xml:space="preserve">  T. tư</v>
      </c>
      <c r="AI6" s="2" t="str">
        <f t="shared" si="1"/>
        <v xml:space="preserve">  T. năm</v>
      </c>
      <c r="AJ6" s="2" t="str">
        <f t="shared" si="1"/>
        <v xml:space="preserve">  T. sáu</v>
      </c>
      <c r="AK6" s="2" t="str">
        <f t="shared" si="1"/>
        <v xml:space="preserve">  T. bảy</v>
      </c>
      <c r="AL6" s="2" t="str">
        <f>IF(AL5&lt;&gt;"",CHOOSE(WEEKDAY(AL5),"  CN","  T. hai","  T. ba","  T. tư","  T. năm","  T. sáu","  T. bảy")," ")</f>
        <v xml:space="preserve">  CN</v>
      </c>
      <c r="AM6" s="2" t="str">
        <f>IF(AM5&lt;&gt;"",CHOOSE(WEEKDAY(AM5),"  CN","  T. hai","  T. ba","  T. tư","  T. năm","  T. sáu","  T. bảy")," ")</f>
        <v xml:space="preserve">  T. hai</v>
      </c>
      <c r="AN6" s="2" t="str">
        <f>IF(AN5&lt;&gt;"",CHOOSE(WEEKDAY(AN5),"  CN","  T. hai","  T. ba","  T. tư","  T. năm","  T. sáu","  T. bảy")," ")</f>
        <v xml:space="preserve"> </v>
      </c>
      <c r="AO6" s="115"/>
      <c r="AP6" s="95"/>
      <c r="AQ6" s="89"/>
      <c r="AR6" s="89"/>
      <c r="AS6" s="107"/>
      <c r="AT6" s="97"/>
      <c r="AU6" s="99"/>
      <c r="AV6" s="100"/>
      <c r="AW6" s="102"/>
      <c r="AX6" s="89"/>
      <c r="AY6" s="89"/>
      <c r="AZ6" s="89"/>
      <c r="BA6" s="89"/>
      <c r="BB6" s="108"/>
      <c r="BC6" s="110"/>
      <c r="BD6" s="105"/>
      <c r="BE6" s="87"/>
    </row>
    <row r="7" spans="1:57" s="59" customFormat="1" ht="18">
      <c r="A7" s="33"/>
      <c r="B7" s="3"/>
      <c r="C7" s="4"/>
      <c r="D7" s="4"/>
      <c r="E7" s="69"/>
      <c r="F7" s="64"/>
      <c r="G7" s="5"/>
      <c r="H7" s="6"/>
      <c r="I7" s="4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8"/>
      <c r="AL7" s="17"/>
      <c r="AM7" s="21"/>
      <c r="AN7" s="18"/>
      <c r="AO7" s="62"/>
      <c r="AP7" s="62"/>
      <c r="AQ7" s="62"/>
      <c r="AR7" s="62"/>
      <c r="AS7" s="62"/>
      <c r="AT7" s="62"/>
      <c r="AU7" s="62"/>
      <c r="AV7" s="62"/>
      <c r="AW7" s="82"/>
      <c r="AX7" s="62"/>
      <c r="AY7" s="62"/>
      <c r="AZ7" s="62"/>
      <c r="BA7" s="62"/>
      <c r="BB7" s="62"/>
      <c r="BC7" s="74"/>
      <c r="BD7" s="77" t="s">
        <v>28</v>
      </c>
      <c r="BE7" s="58" t="s">
        <v>3</v>
      </c>
    </row>
    <row r="8" spans="1:57" s="59" customFormat="1" ht="18">
      <c r="A8" s="33"/>
      <c r="B8" s="9"/>
      <c r="C8" s="10"/>
      <c r="D8" s="10"/>
      <c r="E8" s="70"/>
      <c r="F8" s="65"/>
      <c r="G8" s="11"/>
      <c r="H8" s="12"/>
      <c r="I8" s="10"/>
      <c r="J8" s="8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4"/>
      <c r="AL8" s="19"/>
      <c r="AM8" s="22"/>
      <c r="AN8" s="20"/>
      <c r="AO8" s="15"/>
      <c r="AP8" s="16"/>
      <c r="AQ8" s="16"/>
      <c r="AR8" s="16"/>
      <c r="AS8" s="16"/>
      <c r="AT8" s="16"/>
      <c r="AU8" s="16"/>
      <c r="AV8" s="16"/>
      <c r="AW8" s="83"/>
      <c r="AX8" s="16"/>
      <c r="AY8" s="16"/>
      <c r="AZ8" s="16"/>
      <c r="BA8" s="16"/>
      <c r="BB8" s="16"/>
      <c r="BC8" s="80"/>
      <c r="BD8" s="78"/>
      <c r="BE8" s="60" t="s">
        <v>3</v>
      </c>
    </row>
    <row r="9" spans="1:57" s="59" customFormat="1" ht="18.75" thickBot="1">
      <c r="A9" s="33"/>
      <c r="B9" s="9"/>
      <c r="C9" s="10"/>
      <c r="D9" s="10"/>
      <c r="E9" s="70"/>
      <c r="F9" s="65"/>
      <c r="G9" s="11"/>
      <c r="H9" s="12"/>
      <c r="I9" s="10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4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4"/>
      <c r="AL9" s="19"/>
      <c r="AM9" s="22"/>
      <c r="AN9" s="20"/>
      <c r="AO9" s="15"/>
      <c r="AP9" s="16"/>
      <c r="AQ9" s="16"/>
      <c r="AR9" s="16"/>
      <c r="AS9" s="16"/>
      <c r="AT9" s="16"/>
      <c r="AU9" s="16"/>
      <c r="AV9" s="16"/>
      <c r="AW9" s="84"/>
      <c r="AX9" s="16"/>
      <c r="AY9" s="16"/>
      <c r="AZ9" s="16"/>
      <c r="BA9" s="16"/>
      <c r="BB9" s="16"/>
      <c r="BC9" s="75"/>
      <c r="BD9" s="79"/>
      <c r="BE9" s="61" t="s">
        <v>3</v>
      </c>
    </row>
    <row r="10" spans="1:57" s="45" customFormat="1" ht="26.25" customHeight="1">
      <c r="A10" s="34"/>
      <c r="B10" s="35" t="s">
        <v>6</v>
      </c>
      <c r="C10" s="35"/>
      <c r="D10" s="35"/>
      <c r="E10" s="36"/>
      <c r="F10" s="66"/>
      <c r="G10" s="37"/>
      <c r="H10" s="38"/>
      <c r="I10" s="39" t="s">
        <v>4</v>
      </c>
      <c r="J10" s="40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2">
        <f>SUM(J10:AN10)</f>
        <v>0</v>
      </c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76"/>
      <c r="BD10" s="43"/>
      <c r="BE10" s="44"/>
    </row>
    <row r="11" spans="1:57">
      <c r="B11" s="46"/>
      <c r="C11" s="46"/>
      <c r="D11" s="46"/>
      <c r="E11" s="47"/>
      <c r="F11" s="67"/>
      <c r="G11" s="48"/>
      <c r="H11" s="49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50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50"/>
      <c r="AL11" s="50"/>
      <c r="AM11" s="49"/>
      <c r="AN11" s="51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7"/>
      <c r="BD11" s="48"/>
      <c r="BE11" s="48"/>
    </row>
    <row r="12" spans="1:57">
      <c r="B12" s="52"/>
      <c r="C12" s="52"/>
      <c r="D12" s="52"/>
    </row>
    <row r="13" spans="1:57">
      <c r="B13" s="46"/>
      <c r="C13" s="52"/>
      <c r="D13" s="52"/>
    </row>
    <row r="14" spans="1:57">
      <c r="B14" s="46"/>
      <c r="C14" s="52"/>
      <c r="D14" s="52"/>
    </row>
    <row r="15" spans="1:57">
      <c r="B15" s="46"/>
      <c r="C15" s="52"/>
      <c r="D15" s="52"/>
      <c r="AU15" s="57"/>
    </row>
    <row r="16" spans="1:57">
      <c r="B16" s="46"/>
      <c r="C16" s="52"/>
      <c r="D16" s="52"/>
    </row>
    <row r="17" spans="2:4">
      <c r="B17" s="46"/>
      <c r="C17" s="52"/>
      <c r="D17" s="52"/>
    </row>
  </sheetData>
  <mergeCells count="29">
    <mergeCell ref="BB5:BB6"/>
    <mergeCell ref="BC5:BC6"/>
    <mergeCell ref="B1:I1"/>
    <mergeCell ref="B3:K3"/>
    <mergeCell ref="G4:G6"/>
    <mergeCell ref="F4:F6"/>
    <mergeCell ref="E4:E6"/>
    <mergeCell ref="B4:B6"/>
    <mergeCell ref="J4:AN4"/>
    <mergeCell ref="I4:I6"/>
    <mergeCell ref="H4:H6"/>
    <mergeCell ref="AO4:AO6"/>
    <mergeCell ref="C4:C6"/>
    <mergeCell ref="BE4:BE6"/>
    <mergeCell ref="AR5:AR6"/>
    <mergeCell ref="D4:D6"/>
    <mergeCell ref="AY5:AY6"/>
    <mergeCell ref="AP4:BC4"/>
    <mergeCell ref="AP5:AP6"/>
    <mergeCell ref="AQ5:AQ6"/>
    <mergeCell ref="AT5:AT6"/>
    <mergeCell ref="AU5:AU6"/>
    <mergeCell ref="AV5:AV6"/>
    <mergeCell ref="AZ5:AZ6"/>
    <mergeCell ref="BA5:BA6"/>
    <mergeCell ref="AX5:AX6"/>
    <mergeCell ref="AW5:AW6"/>
    <mergeCell ref="BD4:BD6"/>
    <mergeCell ref="AS5:AS6"/>
  </mergeCells>
  <conditionalFormatting sqref="J5:AN9">
    <cfRule type="expression" dxfId="7" priority="1" stopIfTrue="1">
      <formula>IF(WEEKDAY(J$5)=1,TRUE,FALSE)</formula>
    </cfRule>
    <cfRule type="expression" dxfId="6" priority="3">
      <formula>IF(WEEKDAY(J$5)=7,TRUE,FALSE)</formula>
    </cfRule>
    <cfRule type="expression" dxfId="5" priority="7" stopIfTrue="1">
      <formula>IF(J$5="",TRUE,FALSE)</formula>
    </cfRule>
  </conditionalFormatting>
  <conditionalFormatting sqref="H7:I9 AM7:BD9">
    <cfRule type="expression" dxfId="4" priority="14">
      <formula>$BE7="IH"</formula>
    </cfRule>
  </conditionalFormatting>
  <conditionalFormatting sqref="B7:BD9">
    <cfRule type="expression" dxfId="3" priority="10">
      <formula>MOD(ROW(),2)=0</formula>
    </cfRule>
  </conditionalFormatting>
  <conditionalFormatting sqref="H7:BD9">
    <cfRule type="expression" dxfId="2" priority="38">
      <formula>$BE7="P"</formula>
    </cfRule>
  </conditionalFormatting>
  <conditionalFormatting sqref="AO7:BD9">
    <cfRule type="expression" dxfId="1" priority="40">
      <formula>$BE7="PH"</formula>
    </cfRule>
  </conditionalFormatting>
  <conditionalFormatting sqref="I7:BD9">
    <cfRule type="expression" dxfId="0" priority="42">
      <formula>$BE7="I"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PHEP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2019-01-07T08:53:17Z</dcterms:created>
  <dcterms:modified xsi:type="dcterms:W3CDTF">2023-02-16T16:34:26Z</dcterms:modified>
</cp:coreProperties>
</file>