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20200222 smooth pencil bucket\"/>
    </mc:Choice>
  </mc:AlternateContent>
  <xr:revisionPtr revIDLastSave="0" documentId="13_ncr:1_{6B52C070-AF1C-480D-B6F6-A64F1B1CAE6E}" xr6:coauthVersionLast="45" xr6:coauthVersionMax="45" xr10:uidLastSave="{00000000-0000-0000-0000-000000000000}"/>
  <bookViews>
    <workbookView xWindow="842" yWindow="489" windowWidth="18190" windowHeight="12118" xr2:uid="{2E1251D5-565A-4F0D-A68A-A2C66A73F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I24" i="1"/>
  <c r="H24" i="1"/>
  <c r="I18" i="1"/>
  <c r="I19" i="1"/>
  <c r="I20" i="1"/>
  <c r="I21" i="1"/>
  <c r="I22" i="1"/>
  <c r="I23" i="1"/>
  <c r="I17" i="1"/>
  <c r="H18" i="1"/>
  <c r="H19" i="1"/>
  <c r="H20" i="1"/>
  <c r="H21" i="1"/>
  <c r="H22" i="1"/>
  <c r="H23" i="1"/>
  <c r="H17" i="1"/>
  <c r="I28" i="1" l="1"/>
  <c r="K28" i="1" s="1"/>
  <c r="J14" i="1"/>
  <c r="I4" i="1"/>
  <c r="I14" i="1" s="1"/>
  <c r="K14" i="1" s="1"/>
  <c r="H10" i="1"/>
  <c r="I10" i="1"/>
  <c r="H9" i="1"/>
  <c r="I9" i="1"/>
  <c r="H4" i="1"/>
  <c r="H5" i="1"/>
  <c r="H6" i="1"/>
  <c r="H7" i="1"/>
  <c r="H8" i="1"/>
  <c r="I8" i="1"/>
  <c r="I7" i="1"/>
  <c r="I6" i="1"/>
  <c r="I5" i="1"/>
</calcChain>
</file>

<file path=xl/sharedStrings.xml><?xml version="1.0" encoding="utf-8"?>
<sst xmlns="http://schemas.openxmlformats.org/spreadsheetml/2006/main" count="67" uniqueCount="46">
  <si>
    <t>재료정보</t>
    <phoneticPr fontId="1" type="noConversion"/>
  </si>
  <si>
    <t>초강력 네오디움 원형 자석</t>
    <phoneticPr fontId="1" type="noConversion"/>
  </si>
  <si>
    <t>원형자석/지름3mm 두께5mm</t>
    <phoneticPr fontId="1" type="noConversion"/>
  </si>
  <si>
    <t>원형자석/지름3mm 두께2mm</t>
    <phoneticPr fontId="1" type="noConversion"/>
  </si>
  <si>
    <t>상품금액</t>
    <phoneticPr fontId="1" type="noConversion"/>
  </si>
  <si>
    <t>배송비</t>
    <phoneticPr fontId="1" type="noConversion"/>
  </si>
  <si>
    <t>사이트</t>
    <phoneticPr fontId="1" type="noConversion"/>
  </si>
  <si>
    <t>https://smartstore.naver.com/leehyunw86/products/2173334618?n_media=11068&amp;n_query=%EB%84%A4%EC%98%A4%EB%94%94%EC%9B%80%EC%9E%90%EC%84%9D&amp;n_rank=3&amp;n_ad_group=grp-a001-02-000000004417376&amp;n_ad=nad-a001-02-000000019042109&amp;n_campaign_type=2&amp;n_mall_pid=2173334618&amp;NaPm=ct%3Dk6xh7vs8%7Cci%3D0yS0000n1z5sPXGuXuY9%7Ctr%3Dpla%7Chk%3Dc1d98a4e97a145d5d192a019ff1b6f7bd5521e00</t>
  </si>
  <si>
    <t>추가수량</t>
    <phoneticPr fontId="1" type="noConversion"/>
  </si>
  <si>
    <t>https://smartstore.naver.com/3dp/products/272945104?NaPm=ct%3Dk6xg7940%7Cci%3Daa69f3be04409450fa5ca93a1e509ff557f9f669%7Ctr%3Dsls%7Csn%3D255282%7Chk%3D1f2f3bbe0dfdcec4e8c237cb21677061975f0acf</t>
  </si>
  <si>
    <t>베어링 볼베어링 내경3~25</t>
  </si>
  <si>
    <t>내경10/6000zz(외경26)</t>
    <phoneticPr fontId="1" type="noConversion"/>
  </si>
  <si>
    <t>에폭시 접착제 투명 강력 접착 순간 본드 플라스틱 유리 나무 금속 세라믹</t>
    <phoneticPr fontId="1" type="noConversion"/>
  </si>
  <si>
    <t>023_V-tech노멀25ml</t>
    <phoneticPr fontId="1" type="noConversion"/>
  </si>
  <si>
    <t>https://smartstore.naver.com/chemical/products/109127101?NaPm=ct%3Dk6z380mg%7Cci%3Df9b833d970afd888261429c53c4acef64e785cbe%7Ctr%3Dslsl%7Csn%3D163520%7Cic%3D%7Chk%3Da14bfb6ffc400897e8815da6aa3b605ebd686263</t>
  </si>
  <si>
    <t>평와샤 와셔 STS SUS KS M3 M4 M5 M6 M8</t>
  </si>
  <si>
    <t>M3용 3.2x7x0.5T</t>
    <phoneticPr fontId="1" type="noConversion"/>
  </si>
  <si>
    <t>제품개수</t>
    <phoneticPr fontId="1" type="noConversion"/>
  </si>
  <si>
    <t>육각렌치볼트 니켈도금 M2 M2.5 M3 M4 M5 M6 M8 M10</t>
    <phoneticPr fontId="1" type="noConversion"/>
  </si>
  <si>
    <t>M3-12</t>
    <phoneticPr fontId="1" type="noConversion"/>
  </si>
  <si>
    <t>M3-8</t>
    <phoneticPr fontId="1" type="noConversion"/>
  </si>
  <si>
    <t>상품개수</t>
    <phoneticPr fontId="1" type="noConversion"/>
  </si>
  <si>
    <t>https://smartstore.naver.com/0109/products/2243792823?NaPm=ct%3Dk6z3n3u0%7Cci%3Da7143f00d2fbc4d8176d2e8976d7451f6e898d4e%7Ctr%3Dslsl%7Csn%3D286377%7Cic%3D%7Chk%3D93452099a7f50004268688410cb314b80a3b2739</t>
  </si>
  <si>
    <t>https://smartstore.naver.com/hwado-mall/products/3047414888?NaPm=ct%3Dk6z3gtr4%7Cci%3D0zG00014v59sdm7ZXLiO%7Ctr%3Dpla%7Chk%3D5465e3d92c130e0aabc6b0ffde942450909c0808</t>
  </si>
  <si>
    <t>구매수량</t>
    <phoneticPr fontId="1" type="noConversion"/>
  </si>
  <si>
    <t>재료이름</t>
    <phoneticPr fontId="1" type="noConversion"/>
  </si>
  <si>
    <t>전체금액</t>
    <phoneticPr fontId="1" type="noConversion"/>
  </si>
  <si>
    <t>총 상품금액</t>
    <phoneticPr fontId="1" type="noConversion"/>
  </si>
  <si>
    <t>전체
상품금액</t>
    <phoneticPr fontId="1" type="noConversion"/>
  </si>
  <si>
    <t>smooth simple pencil case 3</t>
    <phoneticPr fontId="1" type="noConversion"/>
  </si>
  <si>
    <t>smooth simple pencil case 2</t>
    <phoneticPr fontId="1" type="noConversion"/>
  </si>
  <si>
    <t>초강력 네오디움 원형 자석</t>
    <phoneticPr fontId="1" type="noConversion"/>
  </si>
  <si>
    <t>원형자석/지름2mm 두께5mm</t>
    <phoneticPr fontId="1" type="noConversion"/>
  </si>
  <si>
    <t>https://smartstore.naver.com/chemical/products/109127101</t>
  </si>
  <si>
    <t>http://itempage3.auction.co.kr/DetailView.aspx?itemno=B345581715&amp;BCODE=BN00251428&amp;ck=&amp;sn=&amp;igaw_eng=&amp;airbridge_referrer=&amp;appgate_guid=</t>
  </si>
  <si>
    <t>에나멜 락카 에폭시 우레탄 신나 신너 1L 2L</t>
    <phoneticPr fontId="1" type="noConversion"/>
  </si>
  <si>
    <t>에나멜신나1L</t>
    <phoneticPr fontId="1" type="noConversion"/>
  </si>
  <si>
    <t>일신 일신 빠데(100g)</t>
    <phoneticPr fontId="1" type="noConversion"/>
  </si>
  <si>
    <t>http://itempage3.auction.co.kr/DetailView.aspx?itemno=B639961015&amp;BCODE=BN00251428&amp;ck=&amp;sn=&amp;igaw_eng=&amp;airbridge_referrer=&amp;appgate_guid=</t>
  </si>
  <si>
    <t>페인트 붓 모음 유성붓 수성붓 도매붓 다용도 붓</t>
    <phoneticPr fontId="1" type="noConversion"/>
  </si>
  <si>
    <t>[A16]_마코 수성 평면붓_40mm</t>
    <phoneticPr fontId="1" type="noConversion"/>
  </si>
  <si>
    <t>http://mall.hanssem.com/goods/goodsDetailMall.do?gdsNo=541902&amp;gclid=EAIaIQobChMIu7Du5LPs5wIVSHZgCh1riAv2EAkYASABEgJayfD_BwE</t>
  </si>
  <si>
    <t>http://item.gmarket.co.kr/?goodscode=1400762805&amp;jaehuid=200010777</t>
  </si>
  <si>
    <t>종이사포 샌드 페이터</t>
    <phoneticPr fontId="1" type="noConversion"/>
  </si>
  <si>
    <t>입도: 1200#</t>
    <phoneticPr fontId="1" type="noConversion"/>
  </si>
  <si>
    <t>입도: 1000#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</si>
</sst>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313131"/>
      <name val="맑은 고딕"/>
      <family val="3"/>
      <charset val="129"/>
      <scheme val="major"/>
    </font>
    <font>
      <sz val="10"/>
      <color rgb="FF313131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0" fillId="0" borderId="5" xfId="0" applyBorder="1">
      <alignment vertical="center"/>
    </xf>
    <xf numFmtId="3" fontId="0" fillId="0" borderId="5" xfId="0" applyNumberFormat="1" applyBorder="1">
      <alignment vertical="center"/>
    </xf>
    <xf numFmtId="0" fontId="2" fillId="0" borderId="6" xfId="1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3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4" borderId="5" xfId="0" applyFill="1" applyBorder="1" applyAlignment="1">
      <alignment horizontal="center" vertical="center"/>
    </xf>
    <xf numFmtId="3" fontId="0" fillId="0" borderId="7" xfId="0" applyNumberFormat="1" applyBorder="1">
      <alignment vertical="center"/>
    </xf>
    <xf numFmtId="3" fontId="0" fillId="0" borderId="9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4" xfId="0" applyFont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2" fillId="0" borderId="5" xfId="1" applyBorder="1">
      <alignment vertical="center"/>
    </xf>
    <xf numFmtId="0" fontId="5" fillId="0" borderId="5" xfId="0" applyFont="1" applyBorder="1" applyAlignment="1">
      <alignment vertical="center" wrapText="1"/>
    </xf>
    <xf numFmtId="0" fontId="0" fillId="0" borderId="5" xfId="0" applyFill="1" applyBorder="1">
      <alignment vertical="center"/>
    </xf>
    <xf numFmtId="3" fontId="0" fillId="0" borderId="5" xfId="0" applyNumberFormat="1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chemical/products/10912710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martstore.naver.com/chemical/products/109127101?NaPm=ct%3Dk6z380mg%7Cci%3Df9b833d970afd888261429c53c4acef64e785cbe%7Ctr%3Dslsl%7Csn%3D163520%7Cic%3D%7Chk%3Da14bfb6ffc400897e8815da6aa3b605ebd686263" TargetMode="External"/><Relationship Id="rId7" Type="http://schemas.openxmlformats.org/officeDocument/2006/relationships/hyperlink" Target="https://smartstore.naver.com/leehyunw86/products/2173334618?n_media=11068&amp;n_query=%EB%84%A4%EC%98%A4%EB%94%94%EC%9B%80%EC%9E%90%EC%84%9D&amp;n_rank=3&amp;n_ad_group=grp-a001-02-000000004417376&amp;n_ad=nad-a001-02-000000019042109&amp;n_campaign_type=2&amp;n_mall_pid=2173334618&amp;NaPm=ct%3Dk6xh7vs8%7Cci%3D0yS0000n1z5sPXGuXuY9%7Ctr%3Dpla%7Chk%3Dc1d98a4e97a145d5d192a019ff1b6f7bd5521e00" TargetMode="External"/><Relationship Id="rId12" Type="http://schemas.openxmlformats.org/officeDocument/2006/relationships/hyperlink" Target="http://item.gmarket.co.kr/?goodscode=1400762805&amp;jaehuid=200010777" TargetMode="External"/><Relationship Id="rId2" Type="http://schemas.openxmlformats.org/officeDocument/2006/relationships/hyperlink" Target="https://smartstore.naver.com/3dp/products/272945104?NaPm=ct%3Dk6xg7940%7Cci%3Daa69f3be04409450fa5ca93a1e509ff557f9f669%7Ctr%3Dsls%7Csn%3D255282%7Chk%3D1f2f3bbe0dfdcec4e8c237cb21677061975f0acf" TargetMode="External"/><Relationship Id="rId1" Type="http://schemas.openxmlformats.org/officeDocument/2006/relationships/hyperlink" Target="https://smartstore.naver.com/leehyunw86/products/2173334618?n_media=11068&amp;n_query=%EB%84%A4%EC%98%A4%EB%94%94%EC%9B%80%EC%9E%90%EC%84%9D&amp;n_rank=3&amp;n_ad_group=grp-a001-02-000000004417376&amp;n_ad=nad-a001-02-000000019042109&amp;n_campaign_type=2&amp;n_mall_pid=2173334618&amp;NaPm=ct%3Dk6xh7vs8%7Cci%3D0yS0000n1z5sPXGuXuY9%7Ctr%3Dpla%7Chk%3Dc1d98a4e97a145d5d192a019ff1b6f7bd5521e00" TargetMode="External"/><Relationship Id="rId6" Type="http://schemas.openxmlformats.org/officeDocument/2006/relationships/hyperlink" Target="https://smartstore.naver.com/3dp/products/272945104?NaPm=ct%3Dk6xg7940%7Cci%3Daa69f3be04409450fa5ca93a1e509ff557f9f669%7Ctr%3Dsls%7Csn%3D255282%7Chk%3D1f2f3bbe0dfdcec4e8c237cb21677061975f0acf" TargetMode="External"/><Relationship Id="rId11" Type="http://schemas.openxmlformats.org/officeDocument/2006/relationships/hyperlink" Target="http://mall.hanssem.com/goods/goodsDetailMall.do?gdsNo=541902&amp;gclid=EAIaIQobChMIu7Du5LPs5wIVSHZgCh1riAv2EAkYASABEgJayfD_BwE" TargetMode="External"/><Relationship Id="rId5" Type="http://schemas.openxmlformats.org/officeDocument/2006/relationships/hyperlink" Target="https://smartstore.naver.com/hwado-mall/products/3047414888?NaPm=ct%3Dk6z3gtr4%7Cci%3D0zG00014v59sdm7ZXLiO%7Ctr%3Dpla%7Chk%3D5465e3d92c130e0aabc6b0ffde942450909c0808" TargetMode="External"/><Relationship Id="rId10" Type="http://schemas.openxmlformats.org/officeDocument/2006/relationships/hyperlink" Target="http://itempage3.auction.co.kr/DetailView.aspx?itemno=B639961015&amp;BCODE=BN00251428&amp;ck=&amp;sn=&amp;igaw_eng=&amp;airbridge_referrer=&amp;appgate_guid=" TargetMode="External"/><Relationship Id="rId4" Type="http://schemas.openxmlformats.org/officeDocument/2006/relationships/hyperlink" Target="https://smartstore.naver.com/0109/products/2243792823?NaPm=ct%3Dk6z3n3u0%7Cci%3Da7143f00d2fbc4d8176d2e8976d7451f6e898d4e%7Ctr%3Dslsl%7Csn%3D286377%7Cic%3D%7Chk%3D93452099a7f50004268688410cb314b80a3b2739" TargetMode="External"/><Relationship Id="rId9" Type="http://schemas.openxmlformats.org/officeDocument/2006/relationships/hyperlink" Target="http://itempage3.auction.co.kr/DetailView.aspx?itemno=B345581715&amp;BCODE=BN00251428&amp;ck=&amp;sn=&amp;igaw_eng=&amp;airbridge_referrer=&amp;appgate_gu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EF3-2748-4A1B-AA0E-B3A526526AD7}">
  <dimension ref="B1:L28"/>
  <sheetViews>
    <sheetView tabSelected="1" topLeftCell="A10" workbookViewId="0">
      <selection activeCell="K23" sqref="K23"/>
    </sheetView>
  </sheetViews>
  <sheetFormatPr defaultRowHeight="15.65" x14ac:dyDescent="0.3"/>
  <cols>
    <col min="2" max="2" width="23.6640625" bestFit="1" customWidth="1"/>
    <col min="3" max="3" width="26.77734375" bestFit="1" customWidth="1"/>
    <col min="4" max="8" width="8.6640625" bestFit="1" customWidth="1"/>
    <col min="9" max="9" width="11.21875" bestFit="1" customWidth="1"/>
  </cols>
  <sheetData>
    <row r="1" spans="2:12" ht="16.3" thickBot="1" x14ac:dyDescent="0.35"/>
    <row r="2" spans="2:12" ht="16.3" thickBot="1" x14ac:dyDescent="0.35">
      <c r="B2" s="34" t="s">
        <v>30</v>
      </c>
      <c r="C2" s="35"/>
      <c r="D2" s="36"/>
    </row>
    <row r="3" spans="2:12" x14ac:dyDescent="0.3">
      <c r="B3" s="9" t="s">
        <v>25</v>
      </c>
      <c r="C3" s="10" t="s">
        <v>0</v>
      </c>
      <c r="D3" s="10" t="s">
        <v>21</v>
      </c>
      <c r="E3" s="10" t="s">
        <v>4</v>
      </c>
      <c r="F3" s="10" t="s">
        <v>24</v>
      </c>
      <c r="G3" s="10" t="s">
        <v>8</v>
      </c>
      <c r="H3" s="10" t="s">
        <v>17</v>
      </c>
      <c r="I3" s="11" t="s">
        <v>27</v>
      </c>
      <c r="J3" s="12" t="s">
        <v>5</v>
      </c>
      <c r="K3" s="13" t="s">
        <v>6</v>
      </c>
    </row>
    <row r="4" spans="2:12" x14ac:dyDescent="0.3">
      <c r="B4" s="1" t="s">
        <v>10</v>
      </c>
      <c r="C4" s="2" t="s">
        <v>11</v>
      </c>
      <c r="D4" s="2">
        <v>1</v>
      </c>
      <c r="E4" s="2">
        <v>340</v>
      </c>
      <c r="F4" s="2">
        <v>2</v>
      </c>
      <c r="G4" s="2">
        <v>2</v>
      </c>
      <c r="H4" s="2">
        <f t="shared" ref="H4:H7" si="0">(F4+G4)*D4</f>
        <v>4</v>
      </c>
      <c r="I4" s="3">
        <f t="shared" ref="I4:I10" si="1">E4*(F4+G4)</f>
        <v>1360</v>
      </c>
      <c r="J4" s="2">
        <v>2500</v>
      </c>
      <c r="K4" s="4" t="s">
        <v>9</v>
      </c>
    </row>
    <row r="5" spans="2:12" x14ac:dyDescent="0.3">
      <c r="B5" s="37" t="s">
        <v>1</v>
      </c>
      <c r="C5" s="2" t="s">
        <v>2</v>
      </c>
      <c r="D5" s="2">
        <v>1</v>
      </c>
      <c r="E5" s="2">
        <v>30</v>
      </c>
      <c r="F5" s="2">
        <v>44</v>
      </c>
      <c r="G5" s="2">
        <v>2</v>
      </c>
      <c r="H5" s="2">
        <f t="shared" si="0"/>
        <v>46</v>
      </c>
      <c r="I5" s="3">
        <f t="shared" si="1"/>
        <v>1380</v>
      </c>
      <c r="J5" s="29">
        <v>1200</v>
      </c>
      <c r="K5" s="4" t="s">
        <v>7</v>
      </c>
    </row>
    <row r="6" spans="2:12" x14ac:dyDescent="0.3">
      <c r="B6" s="37"/>
      <c r="C6" s="2" t="s">
        <v>3</v>
      </c>
      <c r="D6" s="2">
        <v>1</v>
      </c>
      <c r="E6" s="2">
        <v>20</v>
      </c>
      <c r="F6" s="2">
        <v>3</v>
      </c>
      <c r="G6" s="2">
        <v>2</v>
      </c>
      <c r="H6" s="2">
        <f t="shared" si="0"/>
        <v>5</v>
      </c>
      <c r="I6" s="3">
        <f t="shared" si="1"/>
        <v>100</v>
      </c>
      <c r="J6" s="29"/>
      <c r="K6" s="4"/>
    </row>
    <row r="7" spans="2:12" x14ac:dyDescent="0.3">
      <c r="B7" s="5" t="s">
        <v>12</v>
      </c>
      <c r="C7" s="2" t="s">
        <v>13</v>
      </c>
      <c r="D7" s="2">
        <v>1</v>
      </c>
      <c r="E7" s="2">
        <v>3700</v>
      </c>
      <c r="F7" s="2">
        <v>1</v>
      </c>
      <c r="G7" s="2">
        <v>0</v>
      </c>
      <c r="H7" s="2">
        <f t="shared" si="0"/>
        <v>1</v>
      </c>
      <c r="I7" s="3">
        <f t="shared" si="1"/>
        <v>3700</v>
      </c>
      <c r="J7" s="2">
        <v>2500</v>
      </c>
      <c r="K7" s="4" t="s">
        <v>14</v>
      </c>
    </row>
    <row r="8" spans="2:12" x14ac:dyDescent="0.3">
      <c r="B8" s="19" t="s">
        <v>15</v>
      </c>
      <c r="C8" s="2" t="s">
        <v>16</v>
      </c>
      <c r="D8" s="2">
        <v>1</v>
      </c>
      <c r="E8" s="2">
        <v>10</v>
      </c>
      <c r="F8" s="2">
        <v>10</v>
      </c>
      <c r="G8" s="2">
        <v>10</v>
      </c>
      <c r="H8" s="2">
        <f>(F8+G8)*D8</f>
        <v>20</v>
      </c>
      <c r="I8" s="3">
        <f t="shared" si="1"/>
        <v>200</v>
      </c>
      <c r="J8" s="2">
        <v>2500</v>
      </c>
      <c r="K8" s="4" t="s">
        <v>22</v>
      </c>
    </row>
    <row r="9" spans="2:12" x14ac:dyDescent="0.3">
      <c r="B9" s="38" t="s">
        <v>18</v>
      </c>
      <c r="C9" s="2" t="s">
        <v>19</v>
      </c>
      <c r="D9" s="2">
        <v>20</v>
      </c>
      <c r="E9" s="2">
        <v>980</v>
      </c>
      <c r="F9" s="2">
        <v>1</v>
      </c>
      <c r="G9" s="2">
        <v>0</v>
      </c>
      <c r="H9" s="2">
        <f>(F9+G9)*D9</f>
        <v>20</v>
      </c>
      <c r="I9" s="3">
        <f t="shared" si="1"/>
        <v>980</v>
      </c>
      <c r="J9" s="29">
        <v>3000</v>
      </c>
      <c r="K9" s="4" t="s">
        <v>23</v>
      </c>
    </row>
    <row r="10" spans="2:12" ht="16.3" thickBot="1" x14ac:dyDescent="0.35">
      <c r="B10" s="39"/>
      <c r="C10" s="6" t="s">
        <v>20</v>
      </c>
      <c r="D10" s="6">
        <v>20</v>
      </c>
      <c r="E10" s="6">
        <v>980</v>
      </c>
      <c r="F10" s="6">
        <v>1</v>
      </c>
      <c r="G10" s="6">
        <v>0</v>
      </c>
      <c r="H10" s="6">
        <f>(F10+G10)*D10</f>
        <v>20</v>
      </c>
      <c r="I10" s="7">
        <f t="shared" si="1"/>
        <v>980</v>
      </c>
      <c r="J10" s="43"/>
      <c r="K10" s="8"/>
    </row>
    <row r="11" spans="2:12" ht="16.3" thickBot="1" x14ac:dyDescent="0.35"/>
    <row r="12" spans="2:12" x14ac:dyDescent="0.3">
      <c r="I12" s="30" t="s">
        <v>28</v>
      </c>
      <c r="J12" s="32" t="s">
        <v>5</v>
      </c>
      <c r="K12" s="27" t="s">
        <v>26</v>
      </c>
    </row>
    <row r="13" spans="2:12" x14ac:dyDescent="0.3">
      <c r="I13" s="31"/>
      <c r="J13" s="33"/>
      <c r="K13" s="28"/>
    </row>
    <row r="14" spans="2:12" ht="16.3" thickBot="1" x14ac:dyDescent="0.35">
      <c r="I14" s="16">
        <f>SUM(I4:I10)</f>
        <v>8700</v>
      </c>
      <c r="J14" s="6">
        <f>SUM(J4:J10)</f>
        <v>11700</v>
      </c>
      <c r="K14" s="17">
        <f>SUM(I14:J14)</f>
        <v>20400</v>
      </c>
      <c r="L14" s="14"/>
    </row>
    <row r="15" spans="2:12" x14ac:dyDescent="0.3">
      <c r="B15" s="40" t="s">
        <v>29</v>
      </c>
      <c r="C15" s="41"/>
      <c r="D15" s="42"/>
    </row>
    <row r="16" spans="2:12" x14ac:dyDescent="0.3">
      <c r="B16" s="20" t="s">
        <v>25</v>
      </c>
      <c r="C16" s="20" t="s">
        <v>0</v>
      </c>
      <c r="D16" s="20" t="s">
        <v>21</v>
      </c>
      <c r="E16" s="20" t="s">
        <v>4</v>
      </c>
      <c r="F16" s="20" t="s">
        <v>24</v>
      </c>
      <c r="G16" s="20" t="s">
        <v>8</v>
      </c>
      <c r="H16" s="20" t="s">
        <v>17</v>
      </c>
      <c r="I16" s="21" t="s">
        <v>27</v>
      </c>
      <c r="J16" s="15" t="s">
        <v>5</v>
      </c>
      <c r="K16" s="20" t="s">
        <v>6</v>
      </c>
    </row>
    <row r="17" spans="2:11" x14ac:dyDescent="0.3">
      <c r="B17" s="22" t="s">
        <v>10</v>
      </c>
      <c r="C17" s="2" t="s">
        <v>11</v>
      </c>
      <c r="D17" s="2">
        <v>1</v>
      </c>
      <c r="E17" s="2">
        <v>340</v>
      </c>
      <c r="F17" s="2">
        <v>4</v>
      </c>
      <c r="G17" s="2">
        <v>2</v>
      </c>
      <c r="H17" s="2">
        <f t="shared" ref="H17:H24" si="2">(F17+G17)*D17</f>
        <v>6</v>
      </c>
      <c r="I17" s="3">
        <f t="shared" ref="I17:I24" si="3">E17*(F17+G17)</f>
        <v>2040</v>
      </c>
      <c r="J17" s="2">
        <v>2500</v>
      </c>
      <c r="K17" s="23" t="s">
        <v>9</v>
      </c>
    </row>
    <row r="18" spans="2:11" x14ac:dyDescent="0.3">
      <c r="B18" s="18" t="s">
        <v>31</v>
      </c>
      <c r="C18" s="2" t="s">
        <v>32</v>
      </c>
      <c r="D18" s="2">
        <v>1</v>
      </c>
      <c r="E18" s="2">
        <v>30</v>
      </c>
      <c r="F18" s="2">
        <v>60</v>
      </c>
      <c r="G18" s="2">
        <v>0</v>
      </c>
      <c r="H18" s="2">
        <f t="shared" si="2"/>
        <v>60</v>
      </c>
      <c r="I18" s="3">
        <f t="shared" si="3"/>
        <v>1800</v>
      </c>
      <c r="J18" s="18">
        <v>1200</v>
      </c>
      <c r="K18" s="23" t="s">
        <v>7</v>
      </c>
    </row>
    <row r="19" spans="2:11" x14ac:dyDescent="0.3">
      <c r="B19" s="2" t="s">
        <v>12</v>
      </c>
      <c r="C19" s="2" t="s">
        <v>13</v>
      </c>
      <c r="D19" s="2">
        <v>1</v>
      </c>
      <c r="E19" s="2">
        <v>3700</v>
      </c>
      <c r="F19" s="2">
        <v>1</v>
      </c>
      <c r="G19" s="2">
        <v>0</v>
      </c>
      <c r="H19" s="2">
        <f t="shared" si="2"/>
        <v>1</v>
      </c>
      <c r="I19" s="3">
        <f t="shared" si="3"/>
        <v>3700</v>
      </c>
      <c r="J19" s="18">
        <v>2500</v>
      </c>
      <c r="K19" s="23" t="s">
        <v>33</v>
      </c>
    </row>
    <row r="20" spans="2:11" x14ac:dyDescent="0.3">
      <c r="B20" s="2" t="s">
        <v>35</v>
      </c>
      <c r="C20" s="2" t="s">
        <v>36</v>
      </c>
      <c r="D20" s="2">
        <v>1</v>
      </c>
      <c r="E20" s="2">
        <v>3880</v>
      </c>
      <c r="F20" s="2">
        <v>1</v>
      </c>
      <c r="G20" s="2">
        <v>0</v>
      </c>
      <c r="H20" s="2">
        <f t="shared" si="2"/>
        <v>1</v>
      </c>
      <c r="I20" s="3">
        <f t="shared" si="3"/>
        <v>3880</v>
      </c>
      <c r="J20" s="2">
        <v>3000</v>
      </c>
      <c r="K20" s="23" t="s">
        <v>34</v>
      </c>
    </row>
    <row r="21" spans="2:11" x14ac:dyDescent="0.3">
      <c r="B21" s="22" t="s">
        <v>37</v>
      </c>
      <c r="C21" s="2"/>
      <c r="D21" s="2">
        <v>1</v>
      </c>
      <c r="E21" s="2">
        <v>3060</v>
      </c>
      <c r="F21" s="2">
        <v>1</v>
      </c>
      <c r="G21" s="2">
        <v>0</v>
      </c>
      <c r="H21" s="2">
        <f t="shared" si="2"/>
        <v>1</v>
      </c>
      <c r="I21" s="3">
        <f t="shared" si="3"/>
        <v>3060</v>
      </c>
      <c r="J21" s="2">
        <v>2500</v>
      </c>
      <c r="K21" s="23" t="s">
        <v>38</v>
      </c>
    </row>
    <row r="22" spans="2:11" x14ac:dyDescent="0.3">
      <c r="B22" s="18" t="s">
        <v>39</v>
      </c>
      <c r="C22" s="2" t="s">
        <v>40</v>
      </c>
      <c r="D22" s="2">
        <v>1</v>
      </c>
      <c r="E22" s="2">
        <v>2000</v>
      </c>
      <c r="F22" s="2">
        <v>1</v>
      </c>
      <c r="G22" s="2">
        <v>0</v>
      </c>
      <c r="H22" s="2">
        <f t="shared" si="2"/>
        <v>1</v>
      </c>
      <c r="I22" s="3">
        <f t="shared" si="3"/>
        <v>2000</v>
      </c>
      <c r="J22" s="18">
        <v>2800</v>
      </c>
      <c r="K22" s="23" t="s">
        <v>41</v>
      </c>
    </row>
    <row r="23" spans="2:11" x14ac:dyDescent="0.3">
      <c r="B23" s="24" t="s">
        <v>43</v>
      </c>
      <c r="C23" s="2" t="s">
        <v>44</v>
      </c>
      <c r="D23" s="2">
        <v>1</v>
      </c>
      <c r="E23" s="2">
        <v>180</v>
      </c>
      <c r="F23" s="2">
        <v>1</v>
      </c>
      <c r="G23" s="2">
        <v>1</v>
      </c>
      <c r="H23" s="2">
        <f t="shared" si="2"/>
        <v>2</v>
      </c>
      <c r="I23" s="3">
        <f t="shared" si="3"/>
        <v>360</v>
      </c>
      <c r="J23" s="29">
        <v>2500</v>
      </c>
      <c r="K23" s="23" t="s">
        <v>42</v>
      </c>
    </row>
    <row r="24" spans="2:11" x14ac:dyDescent="0.3">
      <c r="B24" s="24" t="s">
        <v>43</v>
      </c>
      <c r="C24" s="25" t="s">
        <v>45</v>
      </c>
      <c r="D24" s="25">
        <v>1</v>
      </c>
      <c r="E24" s="25">
        <v>180</v>
      </c>
      <c r="F24" s="25">
        <v>1</v>
      </c>
      <c r="G24" s="25">
        <v>1</v>
      </c>
      <c r="H24" s="25">
        <f t="shared" si="2"/>
        <v>2</v>
      </c>
      <c r="I24" s="26">
        <f t="shared" si="3"/>
        <v>360</v>
      </c>
      <c r="J24" s="29"/>
      <c r="K24" s="2"/>
    </row>
    <row r="25" spans="2:11" ht="16.3" thickBot="1" x14ac:dyDescent="0.35"/>
    <row r="26" spans="2:11" x14ac:dyDescent="0.3">
      <c r="I26" s="30" t="s">
        <v>28</v>
      </c>
      <c r="J26" s="32" t="s">
        <v>5</v>
      </c>
      <c r="K26" s="27" t="s">
        <v>26</v>
      </c>
    </row>
    <row r="27" spans="2:11" x14ac:dyDescent="0.3">
      <c r="I27" s="31"/>
      <c r="J27" s="33"/>
      <c r="K27" s="28"/>
    </row>
    <row r="28" spans="2:11" ht="16.3" thickBot="1" x14ac:dyDescent="0.35">
      <c r="I28" s="16">
        <f>SUM(I17:I24)</f>
        <v>17200</v>
      </c>
      <c r="J28" s="6">
        <f>SUM(J17:J24)</f>
        <v>17000</v>
      </c>
      <c r="K28" s="17">
        <f>SUM(I28:J28)</f>
        <v>34200</v>
      </c>
    </row>
  </sheetData>
  <mergeCells count="13">
    <mergeCell ref="K26:K27"/>
    <mergeCell ref="J23:J24"/>
    <mergeCell ref="I26:I27"/>
    <mergeCell ref="J26:J27"/>
    <mergeCell ref="B2:D2"/>
    <mergeCell ref="B5:B6"/>
    <mergeCell ref="B9:B10"/>
    <mergeCell ref="B15:D15"/>
    <mergeCell ref="J5:J6"/>
    <mergeCell ref="J9:J10"/>
    <mergeCell ref="I12:I13"/>
    <mergeCell ref="J12:J13"/>
    <mergeCell ref="K12:K13"/>
  </mergeCells>
  <phoneticPr fontId="1" type="noConversion"/>
  <hyperlinks>
    <hyperlink ref="K5" r:id="rId1" display="https://smartstore.naver.com/leehyunw86/products/2173334618?n_media=11068&amp;n_query=%EB%84%A4%EC%98%A4%EB%94%94%EC%9B%80%EC%9E%90%EC%84%9D&amp;n_rank=3&amp;n_ad_group=grp-a001-02-000000004417376&amp;n_ad=nad-a001-02-000000019042109&amp;n_campaign_type=2&amp;n_mall_pid=2173334618&amp;NaPm=ct%3Dk6xh7vs8%7Cci%3D0yS0000n1z5sPXGuXuY9%7Ctr%3Dpla%7Chk%3Dc1d98a4e97a145d5d192a019ff1b6f7bd5521e00" xr:uid="{A1F14D87-E78A-4302-9206-7AD417818141}"/>
    <hyperlink ref="K4" r:id="rId2" xr:uid="{01C6F675-831C-4991-A1F5-7CE6C75A3092}"/>
    <hyperlink ref="K7" r:id="rId3" xr:uid="{75484678-54B8-4F9C-83D1-19F5E4767345}"/>
    <hyperlink ref="K8" r:id="rId4" xr:uid="{70B91302-2451-48FC-925C-D3ABD8032221}"/>
    <hyperlink ref="K9" r:id="rId5" xr:uid="{2855DCBA-76E1-4A2A-98B1-880C12DD100B}"/>
    <hyperlink ref="K17" r:id="rId6" xr:uid="{F90B49B7-64CD-4D25-A627-9A821E6D3CBB}"/>
    <hyperlink ref="K18" r:id="rId7" display="https://smartstore.naver.com/leehyunw86/products/2173334618?n_media=11068&amp;n_query=%EB%84%A4%EC%98%A4%EB%94%94%EC%9B%80%EC%9E%90%EC%84%9D&amp;n_rank=3&amp;n_ad_group=grp-a001-02-000000004417376&amp;n_ad=nad-a001-02-000000019042109&amp;n_campaign_type=2&amp;n_mall_pid=2173334618&amp;NaPm=ct%3Dk6xh7vs8%7Cci%3D0yS0000n1z5sPXGuXuY9%7Ctr%3Dpla%7Chk%3Dc1d98a4e97a145d5d192a019ff1b6f7bd5521e00" xr:uid="{F3BB002B-4598-43B5-8F26-773829289BAA}"/>
    <hyperlink ref="K19" r:id="rId8" xr:uid="{7D3E6544-3303-46EC-9DB4-9BBB05B91A95}"/>
    <hyperlink ref="K20" r:id="rId9" xr:uid="{6A138384-4F3B-4268-AF2F-9EBF1CCAD69B}"/>
    <hyperlink ref="K21" r:id="rId10" xr:uid="{0E90EFB7-4DB8-4C18-A5A5-687A988A1A94}"/>
    <hyperlink ref="K22" r:id="rId11" xr:uid="{F86C331B-69EC-403C-89BB-0F22D0E16EFE}"/>
    <hyperlink ref="K23" r:id="rId12" xr:uid="{ABF96135-E952-4AE6-B2E2-8819FBAF5860}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 jung</dc:creator>
  <cp:lastModifiedBy>hyunseo jung</cp:lastModifiedBy>
  <dcterms:created xsi:type="dcterms:W3CDTF">2020-02-23T13:35:43Z</dcterms:created>
  <dcterms:modified xsi:type="dcterms:W3CDTF">2020-02-25T12:30:30Z</dcterms:modified>
</cp:coreProperties>
</file>