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工作项目\3. 行业产品\企业风险画像\8. 标准数据产品\图谱\7. 项目列表\海通证券\海通二期\综合舆情分\舆情分归因 V2\"/>
    </mc:Choice>
  </mc:AlternateContent>
  <xr:revisionPtr revIDLastSave="0" documentId="13_ncr:1_{EE58B7C0-7539-49F4-A73E-77521EF4708A}" xr6:coauthVersionLast="46" xr6:coauthVersionMax="46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方案总结" sheetId="1" state="hidden" r:id="rId1"/>
    <sheet name="效果对比" sheetId="2" state="hidden" r:id="rId2"/>
    <sheet name="特征对比" sheetId="3" r:id="rId3"/>
  </sheets>
  <definedNames>
    <definedName name="_xlnm._FilterDatabase" localSheetId="2" hidden="1">特征对比!$B$1:$J$44</definedName>
  </definedNames>
  <calcPr calcId="181029"/>
</workbook>
</file>

<file path=xl/calcChain.xml><?xml version="1.0" encoding="utf-8"?>
<calcChain xmlns="http://schemas.openxmlformats.org/spreadsheetml/2006/main">
  <c r="K44" i="3" l="1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<sst xmlns="http://schemas.openxmlformats.org/spreadsheetml/2006/main" count="493" uniqueCount="206">
  <si>
    <t>版本</t>
  </si>
  <si>
    <t>模型</t>
  </si>
  <si>
    <t>效果</t>
  </si>
  <si>
    <t>效果分析</t>
  </si>
  <si>
    <t>特征数量</t>
  </si>
  <si>
    <t>主要特征数量</t>
  </si>
  <si>
    <t>解释性违背业务认知（主要特征中）</t>
  </si>
  <si>
    <t>解释性缺陷原因</t>
  </si>
  <si>
    <t>归因方式（注：该核心特征仅为示例）</t>
  </si>
  <si>
    <t>v1.10</t>
  </si>
  <si>
    <t>线性模型（特征系数&gt;=0）</t>
  </si>
  <si>
    <t>拟合效果较差</t>
  </si>
  <si>
    <t>标注y为非线性，用简单线性模型拟合，效果较差</t>
  </si>
  <si>
    <t>1、y为区间值，并非真正连续
2、基础特征极少（仅有负面舆情数量及其分布），标签特征影响力极小，可忽略，若删除过多特征，效果下降明显</t>
  </si>
  <si>
    <t>1、针对异动主体
2、核心特征（数量+-3占比）+异常特征（特征异常于当日全部主体特征分布）+事件总结</t>
  </si>
  <si>
    <t>v1.12</t>
  </si>
  <si>
    <t>线性模型(ridge)</t>
  </si>
  <si>
    <t>v1.11</t>
  </si>
  <si>
    <t>非线性模型</t>
  </si>
  <si>
    <t>拟合效果较好</t>
  </si>
  <si>
    <t>标注y为非线性，用复杂非线性模型拟合，效果较好</t>
  </si>
  <si>
    <t>1、针对异动主体
2、核心特征（数量+-3占比）+异常特征（主要特征&amp;shap值&gt;0）+事件总结</t>
  </si>
  <si>
    <t>建议：推荐该模型</t>
  </si>
  <si>
    <t>v1.10线性模型（特征系数&gt;=0）</t>
  </si>
  <si>
    <t>v1.12线性模型(ridge)</t>
  </si>
  <si>
    <t>v1.11非线性模型</t>
  </si>
  <si>
    <t>train</t>
  </si>
  <si>
    <t>test</t>
  </si>
  <si>
    <t>指标</t>
  </si>
  <si>
    <t>结果</t>
  </si>
  <si>
    <t>维度</t>
  </si>
  <si>
    <t>平均绝对值误差</t>
  </si>
  <si>
    <t>回归</t>
  </si>
  <si>
    <t>平均平方误差</t>
  </si>
  <si>
    <t>中位绝对值误差</t>
  </si>
  <si>
    <t>R2得分</t>
  </si>
  <si>
    <t>多分类</t>
  </si>
  <si>
    <t>准确率</t>
  </si>
  <si>
    <t>宏平均精准率</t>
  </si>
  <si>
    <t>微平均精准率</t>
  </si>
  <si>
    <t>加权平均精准率</t>
  </si>
  <si>
    <t>宏平均召回率</t>
  </si>
  <si>
    <t>微平均召回率</t>
  </si>
  <si>
    <t>加权平均召回率</t>
  </si>
  <si>
    <t>宏平均F1-score</t>
  </si>
  <si>
    <t>微平均F1-score</t>
  </si>
  <si>
    <t>加权平均F1-score</t>
  </si>
  <si>
    <t>特征中文名称</t>
  </si>
  <si>
    <t>入模</t>
  </si>
  <si>
    <t>系数</t>
  </si>
  <si>
    <t>xgb特征重要性</t>
  </si>
  <si>
    <t>xgb特征重要性*100</t>
  </si>
  <si>
    <t>total_num</t>
  </si>
  <si>
    <t>舆情数量</t>
  </si>
  <si>
    <t>worst_rate</t>
  </si>
  <si>
    <t>情感-3舆情占比</t>
  </si>
  <si>
    <t>情感</t>
  </si>
  <si>
    <t>worse_rate</t>
  </si>
  <si>
    <t>情感-2舆情占比</t>
  </si>
  <si>
    <t>bad_rate</t>
  </si>
  <si>
    <t>情感-1舆情占比</t>
  </si>
  <si>
    <t/>
  </si>
  <si>
    <t>emo_max_abs</t>
  </si>
  <si>
    <t>情感最大值_绝对值</t>
  </si>
  <si>
    <t>emo_min_abs</t>
  </si>
  <si>
    <t>情感最小值_绝对值</t>
  </si>
  <si>
    <t>emo_med_abs</t>
  </si>
  <si>
    <t>情感中位数_绝对值</t>
  </si>
  <si>
    <t>emo_avg_abs</t>
  </si>
  <si>
    <t>情感均值_绝对值</t>
  </si>
  <si>
    <t>emo_3to2</t>
  </si>
  <si>
    <t>emo_3to1</t>
  </si>
  <si>
    <t>emo_2to1</t>
  </si>
  <si>
    <t>情感-2/-1舆情数量比值</t>
  </si>
  <si>
    <t>latest17to24_rate</t>
  </si>
  <si>
    <t>近17-24小时舆情占比</t>
  </si>
  <si>
    <t>latest9to16_rate</t>
  </si>
  <si>
    <t>近9-16小时舆情占比</t>
  </si>
  <si>
    <t>latest0to8_rate</t>
  </si>
  <si>
    <t>近8小时舆情占比</t>
  </si>
  <si>
    <t>importance-3_数量</t>
  </si>
  <si>
    <t>情感-3舆情数量</t>
  </si>
  <si>
    <t>importance-2_数量</t>
  </si>
  <si>
    <t>情感-2舆情数量</t>
  </si>
  <si>
    <t>importance-1_数量</t>
  </si>
  <si>
    <t>情感-1舆情数量</t>
  </si>
  <si>
    <t>label_risk中_数量</t>
  </si>
  <si>
    <t>中风险标签舆情数量</t>
  </si>
  <si>
    <t>标签</t>
  </si>
  <si>
    <t>label_risk高_数量</t>
  </si>
  <si>
    <t>高风险标签舆情数量</t>
  </si>
  <si>
    <t>label_risk中_比例</t>
  </si>
  <si>
    <t>中风险标签舆情占比</t>
  </si>
  <si>
    <t>label_risk高_比例</t>
  </si>
  <si>
    <t>高风险标签舆情占比</t>
  </si>
  <si>
    <t>label_risk中_平均_importance_abs</t>
  </si>
  <si>
    <t>中风险标签情感均值_绝对值</t>
  </si>
  <si>
    <t>label_risk高_平均_importance_abs</t>
  </si>
  <si>
    <t>高风险标签情感均值_绝对值</t>
  </si>
  <si>
    <t>label_nm_level2信用预警_平均_importance_abs</t>
  </si>
  <si>
    <t>信用预警标签情感均值_绝对值</t>
  </si>
  <si>
    <t>label_nm_level2其他预警_平均_importance_abs</t>
  </si>
  <si>
    <t>其他预警标签情感均值_绝对值</t>
  </si>
  <si>
    <t>label_nm_level2市场预警_平均_importance_abs</t>
  </si>
  <si>
    <t>市场预警标签情感均值_绝对值</t>
  </si>
  <si>
    <t>label_nm_level2担保预警_平均_importance_abs</t>
  </si>
  <si>
    <t>担保预警标签情感均值_绝对值</t>
  </si>
  <si>
    <t>label_nm_level2政府预警_平均_importance_abs</t>
  </si>
  <si>
    <t>政府预警标签情感均值_绝对值</t>
  </si>
  <si>
    <t>label_nm_level2数据安全预警_平均_importance_abs</t>
  </si>
  <si>
    <t>数据安全预警标签情感均值_绝对值</t>
  </si>
  <si>
    <t>label_nm_level2环保预警_平均_importance_abs</t>
  </si>
  <si>
    <t>环保预警标签情感均值_绝对值</t>
  </si>
  <si>
    <t>label_nm_level2监管预警_平均_importance_abs</t>
  </si>
  <si>
    <t>监管预警标签情感均值_绝对值</t>
  </si>
  <si>
    <t>label_nm_level2管理预警_平均_importance_abs</t>
  </si>
  <si>
    <t>管理预警标签情感均值_绝对值</t>
  </si>
  <si>
    <t>label_nm_level2经营预警_平均_importance_abs</t>
  </si>
  <si>
    <t>经营预警标签情感均值_绝对值</t>
  </si>
  <si>
    <t>label_nm_level2股票市场_平均_importance_abs</t>
  </si>
  <si>
    <t>股票市场标签情感均值_绝对值</t>
  </si>
  <si>
    <t>label_nm_level2财务预警_平均_importance_abs</t>
  </si>
  <si>
    <t>财务预警标签情感均值_绝对值</t>
  </si>
  <si>
    <t>label_nm_level2资本运作_平均_importance_abs</t>
  </si>
  <si>
    <t>资本运作标签情感均值_绝对值</t>
  </si>
  <si>
    <t>label_nm_level2银行_平均_importance_abs</t>
  </si>
  <si>
    <t>银行标签情感均值_绝对值</t>
  </si>
  <si>
    <t>label_nm_level2项目预警_平均_importance_abs</t>
  </si>
  <si>
    <t>项目预警标签情感均值_绝对值</t>
  </si>
  <si>
    <t>指标说明</t>
    <phoneticPr fontId="4" type="noConversion"/>
  </si>
  <si>
    <t>情感-3/-1舆情数量比值</t>
    <phoneticPr fontId="4" type="noConversion"/>
  </si>
  <si>
    <t>情感-3/-2舆情数量比值</t>
    <phoneticPr fontId="4" type="noConversion"/>
  </si>
  <si>
    <t>不做为归因指标</t>
    <phoneticPr fontId="4" type="noConversion"/>
  </si>
  <si>
    <t>label_nm_level2产品预警_平均_importance_abs</t>
    <phoneticPr fontId="4" type="noConversion"/>
  </si>
  <si>
    <t>新闻主要集中于股票市场类事件</t>
    <phoneticPr fontId="4" type="noConversion"/>
  </si>
  <si>
    <t>产品预警标签情感均值_绝对值</t>
    <phoneticPr fontId="4" type="noConversion"/>
  </si>
  <si>
    <t>新闻主要集中于资本运作类事件</t>
    <phoneticPr fontId="4" type="noConversion"/>
  </si>
  <si>
    <t>是否入模</t>
    <phoneticPr fontId="4" type="noConversion"/>
  </si>
  <si>
    <t>1：存在一般负面新闻
2：新闻集中于重点负面及以上新闻
3：新闻集中于严重负面新闻</t>
    <phoneticPr fontId="4" type="noConversion"/>
  </si>
  <si>
    <t>1：新闻集中于一般负面新闻
2：新闻集中于重点负面及以下新闻
3：存在严重负面新闻</t>
    <phoneticPr fontId="4" type="noConversion"/>
  </si>
  <si>
    <t>1：新闻集中于一般负面新闻
2：新闻集中于重点负面新闻
3：新闻集中于严重负面新闻</t>
    <phoneticPr fontId="4" type="noConversion"/>
  </si>
  <si>
    <t>&lt;2：新闻集中于一般负面新闻
2-3：新闻集中于重点负面新闻
=3：新闻集中于严重负面新闻</t>
    <phoneticPr fontId="4" type="noConversion"/>
  </si>
  <si>
    <t>新闻主要集中于产品预警类事件</t>
    <phoneticPr fontId="4" type="noConversion"/>
  </si>
  <si>
    <t>新闻主要集中于信用预警类事件</t>
    <phoneticPr fontId="4" type="noConversion"/>
  </si>
  <si>
    <t>新闻主要集中于其他预警类事件</t>
    <phoneticPr fontId="4" type="noConversion"/>
  </si>
  <si>
    <t>新闻主要集中于经营预警类事件</t>
    <phoneticPr fontId="4" type="noConversion"/>
  </si>
  <si>
    <t>新闻主要集中于项目预警类事件</t>
    <phoneticPr fontId="4" type="noConversion"/>
  </si>
  <si>
    <t>新闻主要集中于银行类事件类事件</t>
    <phoneticPr fontId="4" type="noConversion"/>
  </si>
  <si>
    <t>新闻主要集中于财务预警类事件</t>
    <phoneticPr fontId="4" type="noConversion"/>
  </si>
  <si>
    <t>新闻主要集中于管理预警类事件</t>
    <phoneticPr fontId="4" type="noConversion"/>
  </si>
  <si>
    <t>新闻主要集中于监管预警类事件</t>
    <phoneticPr fontId="4" type="noConversion"/>
  </si>
  <si>
    <t>新闻主要集中于环保预警类事件</t>
    <phoneticPr fontId="4" type="noConversion"/>
  </si>
  <si>
    <t>新闻主要集中于数据安全预警类事件</t>
    <phoneticPr fontId="4" type="noConversion"/>
  </si>
  <si>
    <t>新闻主要集中于政府预警类事件</t>
    <phoneticPr fontId="4" type="noConversion"/>
  </si>
  <si>
    <t>新闻主要集中于担保预警类事件</t>
    <phoneticPr fontId="4" type="noConversion"/>
  </si>
  <si>
    <t>新闻主要集中于市场预警类事件</t>
    <phoneticPr fontId="4" type="noConversion"/>
  </si>
  <si>
    <t>一天内负面新闻数量达到</t>
    <phoneticPr fontId="4" type="noConversion"/>
  </si>
  <si>
    <t>指标说明+特征值</t>
    <phoneticPr fontId="4" type="noConversion"/>
  </si>
  <si>
    <t>指标说明</t>
    <phoneticPr fontId="4" type="noConversion"/>
  </si>
  <si>
    <t>归因综述文本说明</t>
    <phoneticPr fontId="4" type="noConversion"/>
  </si>
  <si>
    <t>严重负面新闻占比为</t>
    <phoneticPr fontId="4" type="noConversion"/>
  </si>
  <si>
    <t>重点负面新闻占比为</t>
    <phoneticPr fontId="4" type="noConversion"/>
  </si>
  <si>
    <t>一般负面新闻占比为</t>
    <phoneticPr fontId="4" type="noConversion"/>
  </si>
  <si>
    <t>严重负面新闻较重点负面新闻的占比为</t>
    <phoneticPr fontId="4" type="noConversion"/>
  </si>
  <si>
    <t>严重负面新闻较一般负面新闻的占比为</t>
    <phoneticPr fontId="4" type="noConversion"/>
  </si>
  <si>
    <t>重点负面新闻较一般负面新闻的占比为</t>
    <phoneticPr fontId="4" type="noConversion"/>
  </si>
  <si>
    <t>近17-24小时负面新闻占比为</t>
    <phoneticPr fontId="4" type="noConversion"/>
  </si>
  <si>
    <t>近9-16小时负面新闻占比为</t>
    <phoneticPr fontId="4" type="noConversion"/>
  </si>
  <si>
    <t>近8小时负面新闻占比为</t>
    <phoneticPr fontId="4" type="noConversion"/>
  </si>
  <si>
    <t>重点风险标签占比为</t>
    <phoneticPr fontId="4" type="noConversion"/>
  </si>
  <si>
    <t>严重风险标签占比为</t>
    <phoneticPr fontId="4" type="noConversion"/>
  </si>
  <si>
    <t>重点风险标签数量为</t>
    <phoneticPr fontId="4" type="noConversion"/>
  </si>
  <si>
    <t>严重风险标签数量为</t>
    <phoneticPr fontId="4" type="noConversion"/>
  </si>
  <si>
    <t>特征名称-old</t>
    <phoneticPr fontId="4" type="noConversion"/>
  </si>
  <si>
    <r>
      <t>label</t>
    </r>
    <r>
      <rPr>
        <sz val="11"/>
        <color theme="1"/>
        <rFont val="宋体"/>
        <family val="3"/>
        <charset val="134"/>
        <scheme val="minor"/>
      </rPr>
      <t>_risk_middle_num</t>
    </r>
    <phoneticPr fontId="4" type="noConversion"/>
  </si>
  <si>
    <t>label_risk_high_num</t>
    <phoneticPr fontId="4" type="noConversion"/>
  </si>
  <si>
    <t>label_risk_high_rate</t>
    <phoneticPr fontId="4" type="noConversion"/>
  </si>
  <si>
    <t>label_risk_middle_rate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</si>
  <si>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mportance_3to1</t>
    </r>
    <phoneticPr fontId="4" type="noConversion"/>
  </si>
  <si>
    <t>importance_3to2</t>
    <phoneticPr fontId="4" type="noConversion"/>
  </si>
  <si>
    <t>importance_2to1</t>
    <phoneticPr fontId="4" type="noConversion"/>
  </si>
  <si>
    <t>importance_med_abs</t>
    <phoneticPr fontId="4" type="noConversion"/>
  </si>
  <si>
    <t>importance_-3_rate</t>
    <phoneticPr fontId="4" type="noConversion"/>
  </si>
  <si>
    <t>importance_min_abs</t>
    <phoneticPr fontId="4" type="noConversion"/>
  </si>
  <si>
    <t>latest17to24_num</t>
    <phoneticPr fontId="4" type="noConversion"/>
  </si>
  <si>
    <t>label_risk_middle_importance_mean_abs</t>
    <phoneticPr fontId="4" type="noConversion"/>
  </si>
  <si>
    <t>importance_max_abs</t>
    <phoneticPr fontId="4" type="noConversion"/>
  </si>
  <si>
    <t>importance_-1_rate</t>
    <phoneticPr fontId="4" type="noConversion"/>
  </si>
  <si>
    <t>latest9to16_num</t>
    <phoneticPr fontId="4" type="noConversion"/>
  </si>
  <si>
    <t>latest0to8_num</t>
    <phoneticPr fontId="4" type="noConversion"/>
  </si>
  <si>
    <t>label_risk_high_importance_mean_abs</t>
    <phoneticPr fontId="4" type="noConversion"/>
  </si>
  <si>
    <t>importance_avg_abs</t>
    <phoneticPr fontId="4" type="noConversion"/>
  </si>
  <si>
    <t>importance_-3_num</t>
    <phoneticPr fontId="4" type="noConversion"/>
  </si>
  <si>
    <t>importance_-2_num</t>
    <phoneticPr fontId="4" type="noConversion"/>
  </si>
  <si>
    <t>importance_-1_num</t>
    <phoneticPr fontId="4" type="noConversion"/>
  </si>
  <si>
    <t>近17-24小时舆情数量</t>
    <phoneticPr fontId="4" type="noConversion"/>
  </si>
  <si>
    <t>近9-16小时舆情数量</t>
    <phoneticPr fontId="4" type="noConversion"/>
  </si>
  <si>
    <t>近8小时舆情数量</t>
    <phoneticPr fontId="4" type="noConversion"/>
  </si>
  <si>
    <t>近17-24小时负面新闻数量为</t>
    <phoneticPr fontId="4" type="noConversion"/>
  </si>
  <si>
    <t>近9-16小时负面新闻数量为</t>
    <phoneticPr fontId="4" type="noConversion"/>
  </si>
  <si>
    <t>近8小时负面新闻数量为</t>
    <phoneticPr fontId="4" type="noConversion"/>
  </si>
  <si>
    <t>严重负面新闻数量为</t>
    <phoneticPr fontId="4" type="noConversion"/>
  </si>
  <si>
    <t>重点负面新闻数量为</t>
    <phoneticPr fontId="4" type="noConversion"/>
  </si>
  <si>
    <t>一般负面新闻数量为</t>
    <phoneticPr fontId="4" type="noConversion"/>
  </si>
  <si>
    <t>特征名称-new</t>
    <phoneticPr fontId="4" type="noConversion"/>
  </si>
  <si>
    <t>importance_-2_rate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</si>
</sst>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Fill="1" applyAlignment="1"/>
    <xf numFmtId="0" fontId="2" fillId="2" borderId="3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0" xfId="0" applyFill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6" fillId="2" borderId="4" xfId="0" applyFont="1" applyFill="1" applyBorder="1">
      <alignment vertical="center"/>
    </xf>
    <xf numFmtId="0" fontId="5" fillId="0" borderId="0" xfId="0" applyFont="1" applyFill="1" applyAlignment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E4" sqref="E4"/>
    </sheetView>
  </sheetViews>
  <sheetFormatPr defaultColWidth="9" defaultRowHeight="13.5" x14ac:dyDescent="0.15"/>
  <cols>
    <col min="2" max="2" width="15.25" customWidth="1"/>
    <col min="4" max="4" width="16.75" customWidth="1"/>
    <col min="7" max="7" width="16.75" customWidth="1"/>
    <col min="8" max="8" width="25.75" customWidth="1"/>
    <col min="9" max="9" width="29.25" customWidth="1"/>
  </cols>
  <sheetData>
    <row r="1" spans="1:10" s="3" customFormat="1" ht="42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0" s="3" customFormat="1" ht="99.95" customHeight="1" x14ac:dyDescent="0.15">
      <c r="A2" s="5" t="s">
        <v>9</v>
      </c>
      <c r="B2" s="5" t="s">
        <v>10</v>
      </c>
      <c r="C2" s="6" t="s">
        <v>11</v>
      </c>
      <c r="D2" s="5" t="s">
        <v>12</v>
      </c>
      <c r="E2" s="5">
        <v>39</v>
      </c>
      <c r="F2" s="5">
        <v>10</v>
      </c>
      <c r="G2" s="6">
        <v>1</v>
      </c>
      <c r="H2" s="27" t="s">
        <v>13</v>
      </c>
      <c r="I2" s="29" t="s">
        <v>14</v>
      </c>
    </row>
    <row r="3" spans="1:10" s="3" customFormat="1" ht="99.95" customHeight="1" x14ac:dyDescent="0.15">
      <c r="A3" s="5" t="s">
        <v>15</v>
      </c>
      <c r="B3" s="5" t="s">
        <v>16</v>
      </c>
      <c r="C3" s="6" t="s">
        <v>11</v>
      </c>
      <c r="D3" s="5" t="s">
        <v>12</v>
      </c>
      <c r="E3" s="5">
        <v>33</v>
      </c>
      <c r="F3" s="5">
        <v>13</v>
      </c>
      <c r="G3" s="6">
        <v>4</v>
      </c>
      <c r="H3" s="28"/>
      <c r="I3" s="29"/>
    </row>
    <row r="4" spans="1:10" ht="66" customHeight="1" x14ac:dyDescent="0.15">
      <c r="A4" t="s">
        <v>17</v>
      </c>
      <c r="B4" t="s">
        <v>18</v>
      </c>
      <c r="C4" s="7" t="s">
        <v>19</v>
      </c>
      <c r="D4" t="s">
        <v>20</v>
      </c>
      <c r="E4">
        <v>36</v>
      </c>
      <c r="F4">
        <v>9</v>
      </c>
      <c r="G4" s="7">
        <v>0</v>
      </c>
      <c r="I4" s="7" t="s">
        <v>21</v>
      </c>
      <c r="J4" s="8" t="s">
        <v>22</v>
      </c>
    </row>
  </sheetData>
  <mergeCells count="2">
    <mergeCell ref="H2:H3"/>
    <mergeCell ref="I2:I3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N26" sqref="N26"/>
    </sheetView>
  </sheetViews>
  <sheetFormatPr defaultColWidth="9" defaultRowHeight="13.5" x14ac:dyDescent="0.15"/>
  <cols>
    <col min="1" max="1" width="17.625" customWidth="1"/>
    <col min="2" max="2" width="12.625"/>
    <col min="5" max="5" width="12.625"/>
    <col min="8" max="8" width="12.625"/>
    <col min="11" max="11" width="12.625"/>
    <col min="14" max="14" width="12.625"/>
    <col min="17" max="17" width="12.625"/>
  </cols>
  <sheetData>
    <row r="1" spans="1:18" x14ac:dyDescent="0.15">
      <c r="A1" s="30" t="s">
        <v>23</v>
      </c>
      <c r="B1" s="30"/>
      <c r="C1" s="30"/>
      <c r="D1" s="30"/>
      <c r="E1" s="30"/>
      <c r="F1" s="30"/>
      <c r="G1" s="30" t="s">
        <v>24</v>
      </c>
      <c r="H1" s="30"/>
      <c r="I1" s="30"/>
      <c r="J1" s="30"/>
      <c r="K1" s="30"/>
      <c r="L1" s="30"/>
      <c r="M1" s="30" t="s">
        <v>25</v>
      </c>
      <c r="N1" s="30"/>
      <c r="O1" s="30"/>
      <c r="P1" s="30"/>
      <c r="Q1" s="30"/>
      <c r="R1" s="30"/>
    </row>
    <row r="2" spans="1:18" x14ac:dyDescent="0.15">
      <c r="A2" s="30" t="s">
        <v>26</v>
      </c>
      <c r="B2" s="30"/>
      <c r="C2" s="30"/>
      <c r="D2" s="30" t="s">
        <v>27</v>
      </c>
      <c r="E2" s="30"/>
      <c r="F2" s="30"/>
      <c r="G2" s="30" t="s">
        <v>26</v>
      </c>
      <c r="H2" s="30"/>
      <c r="I2" s="30"/>
      <c r="J2" s="30" t="s">
        <v>27</v>
      </c>
      <c r="K2" s="30"/>
      <c r="L2" s="30"/>
      <c r="M2" s="30" t="s">
        <v>26</v>
      </c>
      <c r="N2" s="30"/>
      <c r="O2" s="30"/>
      <c r="P2" s="30" t="s">
        <v>27</v>
      </c>
      <c r="Q2" s="30"/>
      <c r="R2" s="30"/>
    </row>
    <row r="3" spans="1:18" x14ac:dyDescent="0.15">
      <c r="A3" s="2" t="s">
        <v>28</v>
      </c>
      <c r="B3" s="2" t="s">
        <v>29</v>
      </c>
      <c r="C3" s="2" t="s">
        <v>30</v>
      </c>
      <c r="D3" s="2" t="s">
        <v>28</v>
      </c>
      <c r="E3" s="2" t="s">
        <v>29</v>
      </c>
      <c r="F3" s="2" t="s">
        <v>30</v>
      </c>
      <c r="G3" s="2" t="s">
        <v>28</v>
      </c>
      <c r="H3" s="2" t="s">
        <v>29</v>
      </c>
      <c r="I3" s="2" t="s">
        <v>30</v>
      </c>
      <c r="J3" s="2" t="s">
        <v>28</v>
      </c>
      <c r="K3" s="2" t="s">
        <v>29</v>
      </c>
      <c r="L3" s="2" t="s">
        <v>30</v>
      </c>
      <c r="M3" s="2" t="s">
        <v>28</v>
      </c>
      <c r="N3" s="2" t="s">
        <v>29</v>
      </c>
      <c r="O3" s="2" t="s">
        <v>30</v>
      </c>
      <c r="P3" s="2" t="s">
        <v>28</v>
      </c>
      <c r="Q3" s="2" t="s">
        <v>29</v>
      </c>
      <c r="R3" s="2" t="s">
        <v>30</v>
      </c>
    </row>
    <row r="4" spans="1:18" x14ac:dyDescent="0.15">
      <c r="A4" s="1" t="s">
        <v>31</v>
      </c>
      <c r="B4" s="1">
        <v>6.1275245838753296</v>
      </c>
      <c r="C4" s="1" t="s">
        <v>32</v>
      </c>
      <c r="D4" s="1" t="s">
        <v>31</v>
      </c>
      <c r="E4" s="1">
        <v>6.3335612692671797</v>
      </c>
      <c r="F4" s="1" t="s">
        <v>32</v>
      </c>
      <c r="G4" s="1" t="s">
        <v>31</v>
      </c>
      <c r="H4" s="1">
        <v>5.3271625171658803</v>
      </c>
      <c r="I4" s="1" t="s">
        <v>32</v>
      </c>
      <c r="J4" s="1" t="s">
        <v>31</v>
      </c>
      <c r="K4" s="1">
        <v>5.6109003119819301</v>
      </c>
      <c r="L4" s="1" t="s">
        <v>32</v>
      </c>
      <c r="M4" s="1" t="s">
        <v>31</v>
      </c>
      <c r="N4" s="1">
        <v>0.46278580302384997</v>
      </c>
      <c r="O4" s="1" t="s">
        <v>32</v>
      </c>
      <c r="P4" s="1" t="s">
        <v>31</v>
      </c>
      <c r="Q4" s="1">
        <v>0.77719345527496797</v>
      </c>
      <c r="R4" s="1" t="s">
        <v>32</v>
      </c>
    </row>
    <row r="5" spans="1:18" x14ac:dyDescent="0.15">
      <c r="A5" s="1" t="s">
        <v>33</v>
      </c>
      <c r="B5" s="1">
        <v>68.423481531275698</v>
      </c>
      <c r="C5" s="1" t="s">
        <v>32</v>
      </c>
      <c r="D5" s="1" t="s">
        <v>33</v>
      </c>
      <c r="E5" s="1">
        <v>74.563469380352203</v>
      </c>
      <c r="F5" s="1" t="s">
        <v>32</v>
      </c>
      <c r="G5" s="1" t="s">
        <v>33</v>
      </c>
      <c r="H5" s="1">
        <v>50.249411359785903</v>
      </c>
      <c r="I5" s="1" t="s">
        <v>32</v>
      </c>
      <c r="J5" s="1" t="s">
        <v>33</v>
      </c>
      <c r="K5" s="1">
        <v>55.7933274068345</v>
      </c>
      <c r="L5" s="1" t="s">
        <v>32</v>
      </c>
      <c r="M5" s="1" t="s">
        <v>33</v>
      </c>
      <c r="N5" s="1">
        <v>1.04060431338366</v>
      </c>
      <c r="O5" s="1" t="s">
        <v>32</v>
      </c>
      <c r="P5" s="1" t="s">
        <v>33</v>
      </c>
      <c r="Q5" s="1">
        <v>9.3130966710027892</v>
      </c>
      <c r="R5" s="1" t="s">
        <v>32</v>
      </c>
    </row>
    <row r="6" spans="1:18" x14ac:dyDescent="0.15">
      <c r="A6" s="1" t="s">
        <v>34</v>
      </c>
      <c r="B6" s="1">
        <v>4.9429357542231998</v>
      </c>
      <c r="C6" s="1" t="s">
        <v>32</v>
      </c>
      <c r="D6" s="1" t="s">
        <v>34</v>
      </c>
      <c r="E6" s="1">
        <v>5.1679192137010004</v>
      </c>
      <c r="F6" s="1" t="s">
        <v>32</v>
      </c>
      <c r="G6" s="1" t="s">
        <v>34</v>
      </c>
      <c r="H6" s="1">
        <v>4.5930934138839197</v>
      </c>
      <c r="I6" s="1" t="s">
        <v>32</v>
      </c>
      <c r="J6" s="1" t="s">
        <v>34</v>
      </c>
      <c r="K6" s="1">
        <v>4.67208776597752</v>
      </c>
      <c r="L6" s="1" t="s">
        <v>32</v>
      </c>
      <c r="M6" s="1" t="s">
        <v>34</v>
      </c>
      <c r="N6" s="1">
        <v>0.26078414916992199</v>
      </c>
      <c r="O6" s="1" t="s">
        <v>32</v>
      </c>
      <c r="P6" s="1" t="s">
        <v>34</v>
      </c>
      <c r="Q6" s="1">
        <v>0.26078414916992199</v>
      </c>
      <c r="R6" s="1" t="s">
        <v>32</v>
      </c>
    </row>
    <row r="7" spans="1:18" x14ac:dyDescent="0.15">
      <c r="A7" s="1" t="s">
        <v>35</v>
      </c>
      <c r="B7" s="1">
        <v>0.91468577969541498</v>
      </c>
      <c r="C7" s="1" t="s">
        <v>36</v>
      </c>
      <c r="D7" s="1" t="s">
        <v>35</v>
      </c>
      <c r="E7" s="1">
        <v>0.90504507358526498</v>
      </c>
      <c r="F7" s="1" t="s">
        <v>36</v>
      </c>
      <c r="G7" s="1" t="s">
        <v>35</v>
      </c>
      <c r="H7" s="1">
        <v>0.93734622595950501</v>
      </c>
      <c r="I7" s="1" t="s">
        <v>36</v>
      </c>
      <c r="J7" s="1" t="s">
        <v>35</v>
      </c>
      <c r="K7" s="1">
        <v>0.92894843356436996</v>
      </c>
      <c r="L7" s="1" t="s">
        <v>36</v>
      </c>
      <c r="M7" s="1" t="s">
        <v>35</v>
      </c>
      <c r="N7" s="1">
        <v>0.99870251639269003</v>
      </c>
      <c r="O7" s="1" t="s">
        <v>36</v>
      </c>
      <c r="P7" s="1" t="s">
        <v>35</v>
      </c>
      <c r="Q7" s="1">
        <v>0.98813997770708095</v>
      </c>
      <c r="R7" s="1" t="s">
        <v>36</v>
      </c>
    </row>
    <row r="8" spans="1:18" x14ac:dyDescent="0.15">
      <c r="A8" s="1" t="s">
        <v>37</v>
      </c>
      <c r="B8" s="1">
        <v>0.74454342984409805</v>
      </c>
      <c r="C8" s="1" t="s">
        <v>36</v>
      </c>
      <c r="D8" s="1" t="s">
        <v>37</v>
      </c>
      <c r="E8" s="1">
        <v>0.73960113960114005</v>
      </c>
      <c r="F8" s="1" t="s">
        <v>36</v>
      </c>
      <c r="G8" s="1" t="s">
        <v>37</v>
      </c>
      <c r="H8" s="1">
        <v>0.81180400890868598</v>
      </c>
      <c r="I8" s="1" t="s">
        <v>36</v>
      </c>
      <c r="J8" s="1" t="s">
        <v>37</v>
      </c>
      <c r="K8" s="1">
        <v>0.79088319088319103</v>
      </c>
      <c r="L8" s="1" t="s">
        <v>36</v>
      </c>
      <c r="M8" s="1" t="s">
        <v>37</v>
      </c>
      <c r="N8" s="1">
        <v>0.99643652561247198</v>
      </c>
      <c r="O8" s="1" t="s">
        <v>36</v>
      </c>
      <c r="P8" s="1" t="s">
        <v>37</v>
      </c>
      <c r="Q8" s="1">
        <v>0.98518518518518505</v>
      </c>
      <c r="R8" s="1" t="s">
        <v>36</v>
      </c>
    </row>
    <row r="9" spans="1:18" x14ac:dyDescent="0.15">
      <c r="A9" s="1" t="s">
        <v>38</v>
      </c>
      <c r="B9" s="1">
        <v>0.56707920546839197</v>
      </c>
      <c r="C9" s="1" t="s">
        <v>36</v>
      </c>
      <c r="D9" s="1" t="s">
        <v>38</v>
      </c>
      <c r="E9" s="1">
        <v>0.57545454126728701</v>
      </c>
      <c r="F9" s="1" t="s">
        <v>36</v>
      </c>
      <c r="G9" s="1" t="s">
        <v>38</v>
      </c>
      <c r="H9" s="1">
        <v>0.68508857619528496</v>
      </c>
      <c r="I9" s="1" t="s">
        <v>36</v>
      </c>
      <c r="J9" s="1" t="s">
        <v>38</v>
      </c>
      <c r="K9" s="1">
        <v>0.70269821838994495</v>
      </c>
      <c r="L9" s="1" t="s">
        <v>36</v>
      </c>
      <c r="M9" s="1" t="s">
        <v>38</v>
      </c>
      <c r="N9" s="1">
        <v>0.94390383600562</v>
      </c>
      <c r="O9" s="1" t="s">
        <v>36</v>
      </c>
      <c r="P9" s="1" t="s">
        <v>38</v>
      </c>
      <c r="Q9" s="1">
        <v>0.930502855583902</v>
      </c>
      <c r="R9" s="1" t="s">
        <v>36</v>
      </c>
    </row>
    <row r="10" spans="1:18" x14ac:dyDescent="0.15">
      <c r="A10" s="1" t="s">
        <v>39</v>
      </c>
      <c r="B10" s="1">
        <v>0.74454342984409805</v>
      </c>
      <c r="C10" s="1" t="s">
        <v>36</v>
      </c>
      <c r="D10" s="1" t="s">
        <v>39</v>
      </c>
      <c r="E10" s="1">
        <v>0.73960113960114005</v>
      </c>
      <c r="F10" s="1" t="s">
        <v>36</v>
      </c>
      <c r="G10" s="1" t="s">
        <v>39</v>
      </c>
      <c r="H10" s="1">
        <v>0.81180400890868598</v>
      </c>
      <c r="I10" s="1" t="s">
        <v>36</v>
      </c>
      <c r="J10" s="1" t="s">
        <v>39</v>
      </c>
      <c r="K10" s="1">
        <v>0.79088319088319103</v>
      </c>
      <c r="L10" s="1" t="s">
        <v>36</v>
      </c>
      <c r="M10" s="1" t="s">
        <v>39</v>
      </c>
      <c r="N10" s="1">
        <v>0.99643652561247198</v>
      </c>
      <c r="O10" s="1" t="s">
        <v>36</v>
      </c>
      <c r="P10" s="1" t="s">
        <v>39</v>
      </c>
      <c r="Q10" s="1">
        <v>0.98518518518518505</v>
      </c>
      <c r="R10" s="1" t="s">
        <v>36</v>
      </c>
    </row>
    <row r="11" spans="1:18" x14ac:dyDescent="0.15">
      <c r="A11" s="1" t="s">
        <v>40</v>
      </c>
      <c r="B11" s="1">
        <v>0.78767022604258596</v>
      </c>
      <c r="C11" s="1" t="s">
        <v>36</v>
      </c>
      <c r="D11" s="1" t="s">
        <v>40</v>
      </c>
      <c r="E11" s="1">
        <v>0.77072369718531397</v>
      </c>
      <c r="F11" s="1" t="s">
        <v>36</v>
      </c>
      <c r="G11" s="1" t="s">
        <v>40</v>
      </c>
      <c r="H11" s="1">
        <v>0.83328435371377296</v>
      </c>
      <c r="I11" s="1" t="s">
        <v>36</v>
      </c>
      <c r="J11" s="1" t="s">
        <v>40</v>
      </c>
      <c r="K11" s="1">
        <v>0.80660381649674695</v>
      </c>
      <c r="L11" s="1" t="s">
        <v>36</v>
      </c>
      <c r="M11" s="1" t="s">
        <v>40</v>
      </c>
      <c r="N11" s="1">
        <v>0.99692600759616101</v>
      </c>
      <c r="O11" s="1" t="s">
        <v>36</v>
      </c>
      <c r="P11" s="1" t="s">
        <v>40</v>
      </c>
      <c r="Q11" s="1">
        <v>0.98701345481367098</v>
      </c>
      <c r="R11" s="1" t="s">
        <v>36</v>
      </c>
    </row>
    <row r="12" spans="1:18" x14ac:dyDescent="0.15">
      <c r="A12" s="1" t="s">
        <v>41</v>
      </c>
      <c r="B12" s="1">
        <v>0.55805821661062904</v>
      </c>
      <c r="C12" s="1" t="s">
        <v>36</v>
      </c>
      <c r="D12" s="1" t="s">
        <v>41</v>
      </c>
      <c r="E12" s="1">
        <v>0.55936222691377202</v>
      </c>
      <c r="F12" s="1" t="s">
        <v>36</v>
      </c>
      <c r="G12" s="1" t="s">
        <v>41</v>
      </c>
      <c r="H12" s="1">
        <v>0.68197496044482897</v>
      </c>
      <c r="I12" s="1" t="s">
        <v>36</v>
      </c>
      <c r="J12" s="1" t="s">
        <v>41</v>
      </c>
      <c r="K12" s="1">
        <v>0.68805511562294497</v>
      </c>
      <c r="L12" s="1" t="s">
        <v>36</v>
      </c>
      <c r="M12" s="1" t="s">
        <v>41</v>
      </c>
      <c r="N12" s="1">
        <v>0.94329590967115295</v>
      </c>
      <c r="O12" s="1" t="s">
        <v>36</v>
      </c>
      <c r="P12" s="1" t="s">
        <v>41</v>
      </c>
      <c r="Q12" s="1">
        <v>0.93452203823219704</v>
      </c>
      <c r="R12" s="1" t="s">
        <v>36</v>
      </c>
    </row>
    <row r="13" spans="1:18" x14ac:dyDescent="0.15">
      <c r="A13" s="1" t="s">
        <v>42</v>
      </c>
      <c r="B13" s="1">
        <v>0.74454342984409805</v>
      </c>
      <c r="C13" s="1" t="s">
        <v>36</v>
      </c>
      <c r="D13" s="1" t="s">
        <v>42</v>
      </c>
      <c r="E13" s="1">
        <v>0.73960113960114005</v>
      </c>
      <c r="F13" s="1" t="s">
        <v>36</v>
      </c>
      <c r="G13" s="1" t="s">
        <v>42</v>
      </c>
      <c r="H13" s="1">
        <v>0.81180400890868598</v>
      </c>
      <c r="I13" s="1" t="s">
        <v>36</v>
      </c>
      <c r="J13" s="1" t="s">
        <v>42</v>
      </c>
      <c r="K13" s="1">
        <v>0.79088319088319103</v>
      </c>
      <c r="L13" s="1" t="s">
        <v>36</v>
      </c>
      <c r="M13" s="1" t="s">
        <v>42</v>
      </c>
      <c r="N13" s="1">
        <v>0.99643652561247198</v>
      </c>
      <c r="O13" s="1" t="s">
        <v>36</v>
      </c>
      <c r="P13" s="1" t="s">
        <v>42</v>
      </c>
      <c r="Q13" s="1">
        <v>0.98518518518518505</v>
      </c>
      <c r="R13" s="1" t="s">
        <v>36</v>
      </c>
    </row>
    <row r="14" spans="1:18" x14ac:dyDescent="0.15">
      <c r="A14" s="1" t="s">
        <v>43</v>
      </c>
      <c r="B14" s="1">
        <v>0.74454342984409805</v>
      </c>
      <c r="C14" s="1" t="s">
        <v>36</v>
      </c>
      <c r="D14" s="1" t="s">
        <v>43</v>
      </c>
      <c r="E14" s="1">
        <v>0.73960113960114005</v>
      </c>
      <c r="F14" s="1" t="s">
        <v>36</v>
      </c>
      <c r="G14" s="1" t="s">
        <v>43</v>
      </c>
      <c r="H14" s="1">
        <v>0.81180400890868598</v>
      </c>
      <c r="I14" s="1" t="s">
        <v>36</v>
      </c>
      <c r="J14" s="1" t="s">
        <v>43</v>
      </c>
      <c r="K14" s="1">
        <v>0.79088319088319103</v>
      </c>
      <c r="L14" s="1" t="s">
        <v>36</v>
      </c>
      <c r="M14" s="1" t="s">
        <v>43</v>
      </c>
      <c r="N14" s="1">
        <v>0.99643652561247198</v>
      </c>
      <c r="O14" s="1" t="s">
        <v>36</v>
      </c>
      <c r="P14" s="1" t="s">
        <v>43</v>
      </c>
      <c r="Q14" s="1">
        <v>0.98518518518518505</v>
      </c>
      <c r="R14" s="1" t="s">
        <v>36</v>
      </c>
    </row>
    <row r="15" spans="1:18" x14ac:dyDescent="0.15">
      <c r="A15" s="1" t="s">
        <v>44</v>
      </c>
      <c r="B15" s="1">
        <v>0.54867959972966396</v>
      </c>
      <c r="C15" s="1" t="s">
        <v>36</v>
      </c>
      <c r="D15" s="1" t="s">
        <v>44</v>
      </c>
      <c r="E15" s="1">
        <v>0.548024641751786</v>
      </c>
      <c r="F15" s="1" t="s">
        <v>36</v>
      </c>
      <c r="G15" s="1" t="s">
        <v>44</v>
      </c>
      <c r="H15" s="1">
        <v>0.67734793354419098</v>
      </c>
      <c r="I15" s="1" t="s">
        <v>36</v>
      </c>
      <c r="J15" s="1" t="s">
        <v>44</v>
      </c>
      <c r="K15" s="1">
        <v>0.68962495167578297</v>
      </c>
      <c r="L15" s="1" t="s">
        <v>36</v>
      </c>
      <c r="M15" s="1" t="s">
        <v>44</v>
      </c>
      <c r="N15" s="1">
        <v>0.94355169003341999</v>
      </c>
      <c r="O15" s="1" t="s">
        <v>36</v>
      </c>
      <c r="P15" s="1" t="s">
        <v>44</v>
      </c>
      <c r="Q15" s="1">
        <v>0.93213670191028597</v>
      </c>
      <c r="R15" s="1" t="s">
        <v>36</v>
      </c>
    </row>
    <row r="16" spans="1:18" x14ac:dyDescent="0.15">
      <c r="A16" s="1" t="s">
        <v>45</v>
      </c>
      <c r="B16" s="1">
        <v>0.74454342984409805</v>
      </c>
      <c r="C16" s="1" t="s">
        <v>36</v>
      </c>
      <c r="D16" s="1" t="s">
        <v>45</v>
      </c>
      <c r="E16" s="1">
        <v>0.73960113960114005</v>
      </c>
      <c r="F16" s="1" t="s">
        <v>36</v>
      </c>
      <c r="G16" s="1" t="s">
        <v>45</v>
      </c>
      <c r="H16" s="1">
        <v>0.81180400890868598</v>
      </c>
      <c r="I16" s="1" t="s">
        <v>36</v>
      </c>
      <c r="J16" s="1" t="s">
        <v>45</v>
      </c>
      <c r="K16" s="1">
        <v>0.79088319088319103</v>
      </c>
      <c r="L16" s="1" t="s">
        <v>36</v>
      </c>
      <c r="M16" s="1" t="s">
        <v>45</v>
      </c>
      <c r="N16" s="1">
        <v>0.99643652561247198</v>
      </c>
      <c r="O16" s="1" t="s">
        <v>36</v>
      </c>
      <c r="P16" s="1" t="s">
        <v>45</v>
      </c>
      <c r="Q16" s="1">
        <v>0.98518518518518505</v>
      </c>
      <c r="R16" s="1" t="s">
        <v>36</v>
      </c>
    </row>
    <row r="17" spans="1:18" x14ac:dyDescent="0.15">
      <c r="A17" s="1" t="s">
        <v>46</v>
      </c>
      <c r="B17" s="1">
        <v>0.75296248958166201</v>
      </c>
      <c r="C17" s="1" t="s">
        <v>36</v>
      </c>
      <c r="D17" s="1" t="s">
        <v>46</v>
      </c>
      <c r="E17" s="1">
        <v>0.74333031710544395</v>
      </c>
      <c r="F17" s="1" t="s">
        <v>36</v>
      </c>
      <c r="G17" s="1" t="s">
        <v>46</v>
      </c>
      <c r="H17" s="1">
        <v>0.81862493410627102</v>
      </c>
      <c r="I17" s="1" t="s">
        <v>36</v>
      </c>
      <c r="J17" s="1" t="s">
        <v>46</v>
      </c>
      <c r="K17" s="1">
        <v>0.79539216021347403</v>
      </c>
      <c r="L17" s="1" t="s">
        <v>36</v>
      </c>
      <c r="M17" s="1" t="s">
        <v>46</v>
      </c>
      <c r="N17" s="1">
        <v>0.99664854359614996</v>
      </c>
      <c r="O17" s="1" t="s">
        <v>36</v>
      </c>
      <c r="P17" s="1" t="s">
        <v>46</v>
      </c>
      <c r="Q17" s="1">
        <v>0.98582597784651504</v>
      </c>
      <c r="R17" s="1" t="s">
        <v>36</v>
      </c>
    </row>
  </sheetData>
  <mergeCells count="9">
    <mergeCell ref="A1:F1"/>
    <mergeCell ref="G1:L1"/>
    <mergeCell ref="M1:R1"/>
    <mergeCell ref="A2:C2"/>
    <mergeCell ref="D2:F2"/>
    <mergeCell ref="G2:I2"/>
    <mergeCell ref="J2:L2"/>
    <mergeCell ref="M2:O2"/>
    <mergeCell ref="P2:R2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abSelected="1" workbookViewId="0">
      <selection activeCell="A34" sqref="A34"/>
    </sheetView>
  </sheetViews>
  <sheetFormatPr defaultColWidth="9" defaultRowHeight="13.5" x14ac:dyDescent="0.15"/>
  <cols>
    <col min="1" max="1" width="41.625" bestFit="1" customWidth="1"/>
    <col min="2" max="2" width="26.375" style="23" hidden="1" customWidth="1"/>
    <col min="3" max="3" width="24.5" style="23" customWidth="1"/>
    <col min="4" max="8" width="0" style="23" hidden="1" customWidth="1"/>
    <col min="9" max="9" width="9.25" style="23" hidden="1" customWidth="1"/>
    <col min="10" max="10" width="15.875" style="23" hidden="1" customWidth="1"/>
    <col min="11" max="11" width="20.625" style="23" hidden="1" customWidth="1"/>
    <col min="12" max="12" width="32.75" customWidth="1"/>
    <col min="13" max="13" width="22" customWidth="1"/>
  </cols>
  <sheetData>
    <row r="1" spans="1:13" x14ac:dyDescent="0.15">
      <c r="B1" s="14"/>
      <c r="C1" s="14"/>
      <c r="D1" s="14"/>
      <c r="E1" s="15" t="s">
        <v>9</v>
      </c>
      <c r="F1" s="15" t="s">
        <v>16</v>
      </c>
      <c r="G1" s="15" t="s">
        <v>15</v>
      </c>
      <c r="H1" s="15" t="s">
        <v>16</v>
      </c>
      <c r="I1" s="16" t="s">
        <v>17</v>
      </c>
      <c r="J1" s="24" t="s">
        <v>18</v>
      </c>
      <c r="K1" s="24" t="s">
        <v>18</v>
      </c>
      <c r="L1" s="26" t="s">
        <v>129</v>
      </c>
      <c r="M1" s="12" t="s">
        <v>159</v>
      </c>
    </row>
    <row r="2" spans="1:13" x14ac:dyDescent="0.15">
      <c r="A2" s="18" t="s">
        <v>204</v>
      </c>
      <c r="B2" s="18" t="s">
        <v>173</v>
      </c>
      <c r="C2" s="18" t="s">
        <v>47</v>
      </c>
      <c r="D2" s="18" t="s">
        <v>30</v>
      </c>
      <c r="E2" s="17" t="s">
        <v>48</v>
      </c>
      <c r="F2" s="17" t="s">
        <v>49</v>
      </c>
      <c r="G2" s="17" t="s">
        <v>48</v>
      </c>
      <c r="H2" s="17" t="s">
        <v>49</v>
      </c>
      <c r="I2" s="25" t="s">
        <v>137</v>
      </c>
      <c r="J2" s="17" t="s">
        <v>50</v>
      </c>
      <c r="K2" s="17" t="s">
        <v>51</v>
      </c>
    </row>
    <row r="3" spans="1:13" x14ac:dyDescent="0.15">
      <c r="A3" s="19" t="s">
        <v>52</v>
      </c>
      <c r="B3" s="19" t="s">
        <v>52</v>
      </c>
      <c r="C3" s="19" t="s">
        <v>53</v>
      </c>
      <c r="D3" s="19" t="s">
        <v>53</v>
      </c>
      <c r="E3" s="19">
        <v>1</v>
      </c>
      <c r="F3" s="19">
        <v>21.7876904045219</v>
      </c>
      <c r="G3" s="19">
        <v>1</v>
      </c>
      <c r="H3" s="19">
        <v>23.038144930523401</v>
      </c>
      <c r="I3" s="19">
        <v>1</v>
      </c>
      <c r="J3" s="19">
        <v>5.2542693912982899E-2</v>
      </c>
      <c r="K3" s="20">
        <f t="shared" ref="K3:K16" si="0">100*J3</f>
        <v>5.2542693912982896</v>
      </c>
      <c r="L3" s="9" t="s">
        <v>156</v>
      </c>
      <c r="M3" s="9" t="s">
        <v>157</v>
      </c>
    </row>
    <row r="4" spans="1:13" x14ac:dyDescent="0.15">
      <c r="A4" s="19" t="s">
        <v>182</v>
      </c>
      <c r="B4" s="19" t="s">
        <v>54</v>
      </c>
      <c r="C4" s="19" t="s">
        <v>55</v>
      </c>
      <c r="D4" s="19" t="s">
        <v>56</v>
      </c>
      <c r="E4" s="19">
        <v>1</v>
      </c>
      <c r="F4" s="19">
        <v>0</v>
      </c>
      <c r="G4" s="19">
        <v>1</v>
      </c>
      <c r="H4" s="19">
        <v>4.3864957596294802</v>
      </c>
      <c r="I4" s="19">
        <v>1</v>
      </c>
      <c r="J4" s="19">
        <v>1.30252856761217E-2</v>
      </c>
      <c r="K4" s="20">
        <f t="shared" si="0"/>
        <v>1.3025285676121701</v>
      </c>
      <c r="L4" s="9" t="s">
        <v>160</v>
      </c>
      <c r="M4" s="9" t="s">
        <v>157</v>
      </c>
    </row>
    <row r="5" spans="1:13" x14ac:dyDescent="0.15">
      <c r="A5" s="19" t="s">
        <v>205</v>
      </c>
      <c r="B5" s="19" t="s">
        <v>57</v>
      </c>
      <c r="C5" s="19" t="s">
        <v>58</v>
      </c>
      <c r="D5" s="19" t="s">
        <v>56</v>
      </c>
      <c r="E5" s="19">
        <v>1</v>
      </c>
      <c r="F5" s="19">
        <v>10.9072529085713</v>
      </c>
      <c r="G5" s="19">
        <v>1</v>
      </c>
      <c r="H5" s="19">
        <v>27.155978132912701</v>
      </c>
      <c r="I5" s="19">
        <v>1</v>
      </c>
      <c r="J5" s="19">
        <v>7.2536235675215704E-3</v>
      </c>
      <c r="K5" s="20">
        <f t="shared" si="0"/>
        <v>0.72536235675215699</v>
      </c>
      <c r="L5" s="10" t="s">
        <v>161</v>
      </c>
      <c r="M5" s="9" t="s">
        <v>157</v>
      </c>
    </row>
    <row r="6" spans="1:13" x14ac:dyDescent="0.15">
      <c r="A6" s="19" t="s">
        <v>187</v>
      </c>
      <c r="B6" s="19" t="s">
        <v>59</v>
      </c>
      <c r="C6" s="19" t="s">
        <v>60</v>
      </c>
      <c r="D6" s="19" t="s">
        <v>56</v>
      </c>
      <c r="E6" s="19">
        <v>1</v>
      </c>
      <c r="F6" s="21">
        <v>103.988030208598</v>
      </c>
      <c r="G6" s="19">
        <v>0</v>
      </c>
      <c r="H6" s="19" t="s">
        <v>61</v>
      </c>
      <c r="I6" s="19">
        <v>1</v>
      </c>
      <c r="J6" s="19">
        <v>9.9821677431464195E-3</v>
      </c>
      <c r="K6" s="20">
        <f t="shared" si="0"/>
        <v>0.99821677431464195</v>
      </c>
      <c r="L6" s="10" t="s">
        <v>162</v>
      </c>
      <c r="M6" s="9" t="s">
        <v>157</v>
      </c>
    </row>
    <row r="7" spans="1:13" ht="40.5" x14ac:dyDescent="0.15">
      <c r="A7" s="19" t="s">
        <v>186</v>
      </c>
      <c r="B7" s="19" t="s">
        <v>62</v>
      </c>
      <c r="C7" s="19" t="s">
        <v>63</v>
      </c>
      <c r="D7" s="19" t="s">
        <v>56</v>
      </c>
      <c r="E7" s="19">
        <v>1</v>
      </c>
      <c r="F7" s="19">
        <v>35.144237774594501</v>
      </c>
      <c r="G7" s="19">
        <v>1</v>
      </c>
      <c r="H7" s="21">
        <v>-19.8422598529345</v>
      </c>
      <c r="I7" s="19">
        <v>1</v>
      </c>
      <c r="J7" s="19">
        <v>0</v>
      </c>
      <c r="K7" s="19">
        <f t="shared" si="0"/>
        <v>0</v>
      </c>
      <c r="L7" s="11" t="s">
        <v>138</v>
      </c>
      <c r="M7" s="9" t="s">
        <v>158</v>
      </c>
    </row>
    <row r="8" spans="1:13" ht="40.5" x14ac:dyDescent="0.15">
      <c r="A8" s="19" t="s">
        <v>183</v>
      </c>
      <c r="B8" s="19" t="s">
        <v>64</v>
      </c>
      <c r="C8" s="19" t="s">
        <v>65</v>
      </c>
      <c r="D8" s="19" t="s">
        <v>56</v>
      </c>
      <c r="E8" s="19">
        <v>1</v>
      </c>
      <c r="F8" s="19">
        <v>0</v>
      </c>
      <c r="G8" s="19">
        <v>1</v>
      </c>
      <c r="H8" s="21">
        <v>-62.230786407571699</v>
      </c>
      <c r="I8" s="19">
        <v>1</v>
      </c>
      <c r="J8" s="19">
        <v>0</v>
      </c>
      <c r="K8" s="19">
        <f t="shared" si="0"/>
        <v>0</v>
      </c>
      <c r="L8" s="11" t="s">
        <v>139</v>
      </c>
      <c r="M8" s="9" t="s">
        <v>158</v>
      </c>
    </row>
    <row r="9" spans="1:13" ht="40.5" x14ac:dyDescent="0.15">
      <c r="A9" s="19" t="s">
        <v>181</v>
      </c>
      <c r="B9" s="19" t="s">
        <v>66</v>
      </c>
      <c r="C9" s="19" t="s">
        <v>67</v>
      </c>
      <c r="D9" s="19" t="s">
        <v>56</v>
      </c>
      <c r="E9" s="19">
        <v>1</v>
      </c>
      <c r="F9" s="19">
        <v>44.910286291210703</v>
      </c>
      <c r="G9" s="19">
        <v>1</v>
      </c>
      <c r="H9" s="19">
        <v>29.697057018658899</v>
      </c>
      <c r="I9" s="19">
        <v>1</v>
      </c>
      <c r="J9" s="19">
        <v>0</v>
      </c>
      <c r="K9" s="19">
        <f t="shared" si="0"/>
        <v>0</v>
      </c>
      <c r="L9" s="11" t="s">
        <v>140</v>
      </c>
      <c r="M9" s="9" t="s">
        <v>158</v>
      </c>
    </row>
    <row r="10" spans="1:13" ht="40.5" x14ac:dyDescent="0.15">
      <c r="A10" s="19" t="s">
        <v>191</v>
      </c>
      <c r="B10" s="19" t="s">
        <v>68</v>
      </c>
      <c r="C10" s="19" t="s">
        <v>69</v>
      </c>
      <c r="D10" s="19" t="s">
        <v>56</v>
      </c>
      <c r="E10" s="19">
        <v>1</v>
      </c>
      <c r="F10" s="19">
        <v>0</v>
      </c>
      <c r="G10" s="19">
        <v>1</v>
      </c>
      <c r="H10" s="21">
        <v>-51.1304120246186</v>
      </c>
      <c r="I10" s="19">
        <v>1</v>
      </c>
      <c r="J10" s="19">
        <v>3.3613435924053199E-2</v>
      </c>
      <c r="K10" s="20">
        <f t="shared" si="0"/>
        <v>3.3613435924053201</v>
      </c>
      <c r="L10" s="11" t="s">
        <v>141</v>
      </c>
      <c r="M10" s="9" t="s">
        <v>158</v>
      </c>
    </row>
    <row r="11" spans="1:13" x14ac:dyDescent="0.15">
      <c r="A11" s="31" t="s">
        <v>179</v>
      </c>
      <c r="B11" s="19" t="s">
        <v>70</v>
      </c>
      <c r="C11" s="22" t="s">
        <v>131</v>
      </c>
      <c r="D11" s="19" t="s">
        <v>56</v>
      </c>
      <c r="E11" s="19">
        <v>1</v>
      </c>
      <c r="F11" s="19">
        <v>0</v>
      </c>
      <c r="G11" s="19">
        <v>1</v>
      </c>
      <c r="H11" s="19">
        <v>43.294882634642001</v>
      </c>
      <c r="I11" s="19">
        <v>1</v>
      </c>
      <c r="J11" s="19">
        <v>7.4252093327231705E-5</v>
      </c>
      <c r="K11" s="19">
        <f t="shared" si="0"/>
        <v>7.4252093327231705E-3</v>
      </c>
      <c r="L11" s="13" t="s">
        <v>163</v>
      </c>
      <c r="M11" s="9" t="s">
        <v>157</v>
      </c>
    </row>
    <row r="12" spans="1:13" x14ac:dyDescent="0.15">
      <c r="A12" s="31" t="s">
        <v>178</v>
      </c>
      <c r="B12" s="19" t="s">
        <v>71</v>
      </c>
      <c r="C12" s="22" t="s">
        <v>130</v>
      </c>
      <c r="D12" s="19" t="s">
        <v>56</v>
      </c>
      <c r="E12" s="19">
        <v>1</v>
      </c>
      <c r="F12" s="19">
        <v>8.5931470687940692</v>
      </c>
      <c r="G12" s="19">
        <v>1</v>
      </c>
      <c r="H12" s="19">
        <v>41.966138690699204</v>
      </c>
      <c r="I12" s="19">
        <v>1</v>
      </c>
      <c r="J12" s="19">
        <v>3.81711088120937E-2</v>
      </c>
      <c r="K12" s="20">
        <f t="shared" si="0"/>
        <v>3.8171108812093699</v>
      </c>
      <c r="L12" s="13" t="s">
        <v>164</v>
      </c>
      <c r="M12" s="9" t="s">
        <v>157</v>
      </c>
    </row>
    <row r="13" spans="1:13" x14ac:dyDescent="0.15">
      <c r="A13" s="31" t="s">
        <v>180</v>
      </c>
      <c r="B13" s="19" t="s">
        <v>72</v>
      </c>
      <c r="C13" s="19" t="s">
        <v>73</v>
      </c>
      <c r="D13" s="19" t="s">
        <v>56</v>
      </c>
      <c r="E13" s="19">
        <v>1</v>
      </c>
      <c r="F13" s="19">
        <v>76.883860011279793</v>
      </c>
      <c r="G13" s="19">
        <v>1</v>
      </c>
      <c r="H13" s="19">
        <v>55.558726613597798</v>
      </c>
      <c r="I13" s="19">
        <v>1</v>
      </c>
      <c r="J13" s="19">
        <v>0.82839393615722701</v>
      </c>
      <c r="K13" s="20">
        <f t="shared" si="0"/>
        <v>82.839393615722699</v>
      </c>
      <c r="L13" s="13" t="s">
        <v>165</v>
      </c>
      <c r="M13" s="9" t="s">
        <v>157</v>
      </c>
    </row>
    <row r="14" spans="1:13" x14ac:dyDescent="0.15">
      <c r="A14" s="19" t="s">
        <v>74</v>
      </c>
      <c r="B14" s="19" t="s">
        <v>74</v>
      </c>
      <c r="C14" s="19" t="s">
        <v>75</v>
      </c>
      <c r="D14" s="19" t="s">
        <v>53</v>
      </c>
      <c r="E14" s="19">
        <v>1</v>
      </c>
      <c r="F14" s="19">
        <v>0</v>
      </c>
      <c r="G14" s="19">
        <v>1</v>
      </c>
      <c r="H14" s="19">
        <v>-1.7686587779079099</v>
      </c>
      <c r="I14" s="19">
        <v>1</v>
      </c>
      <c r="J14" s="19">
        <v>7.4669776950031497E-4</v>
      </c>
      <c r="K14" s="19">
        <f t="shared" si="0"/>
        <v>7.4669776950031491E-2</v>
      </c>
      <c r="L14" s="13" t="s">
        <v>166</v>
      </c>
      <c r="M14" s="9" t="s">
        <v>157</v>
      </c>
    </row>
    <row r="15" spans="1:13" x14ac:dyDescent="0.15">
      <c r="A15" s="19" t="s">
        <v>76</v>
      </c>
      <c r="B15" s="19" t="s">
        <v>76</v>
      </c>
      <c r="C15" s="19" t="s">
        <v>77</v>
      </c>
      <c r="D15" s="19" t="s">
        <v>53</v>
      </c>
      <c r="E15" s="19">
        <v>1</v>
      </c>
      <c r="F15" s="19">
        <v>0</v>
      </c>
      <c r="G15" s="19">
        <v>1</v>
      </c>
      <c r="H15" s="19">
        <v>-2.3169757112713598</v>
      </c>
      <c r="I15" s="19">
        <v>1</v>
      </c>
      <c r="J15" s="19">
        <v>8.1227091141045104E-4</v>
      </c>
      <c r="K15" s="19">
        <f t="shared" si="0"/>
        <v>8.1227091141045107E-2</v>
      </c>
      <c r="L15" s="13" t="s">
        <v>167</v>
      </c>
      <c r="M15" s="9" t="s">
        <v>157</v>
      </c>
    </row>
    <row r="16" spans="1:13" x14ac:dyDescent="0.15">
      <c r="A16" s="19" t="s">
        <v>78</v>
      </c>
      <c r="B16" s="19" t="s">
        <v>78</v>
      </c>
      <c r="C16" s="19" t="s">
        <v>79</v>
      </c>
      <c r="D16" s="19" t="s">
        <v>53</v>
      </c>
      <c r="E16" s="19">
        <v>1</v>
      </c>
      <c r="F16" s="19">
        <v>5.7685180976964396</v>
      </c>
      <c r="G16" s="19">
        <v>1</v>
      </c>
      <c r="H16" s="19">
        <v>3.44200549386778</v>
      </c>
      <c r="I16" s="19">
        <v>1</v>
      </c>
      <c r="J16" s="19">
        <v>7.7301319688558596E-3</v>
      </c>
      <c r="K16" s="20">
        <f t="shared" si="0"/>
        <v>0.77301319688558601</v>
      </c>
      <c r="L16" s="13" t="s">
        <v>168</v>
      </c>
      <c r="M16" s="9" t="s">
        <v>157</v>
      </c>
    </row>
    <row r="17" spans="1:13" x14ac:dyDescent="0.15">
      <c r="A17" s="19" t="s">
        <v>184</v>
      </c>
      <c r="B17" s="19"/>
      <c r="C17" s="19" t="s">
        <v>195</v>
      </c>
      <c r="D17" s="19"/>
      <c r="E17" s="19"/>
      <c r="F17" s="19"/>
      <c r="G17" s="19"/>
      <c r="H17" s="19"/>
      <c r="I17" s="19"/>
      <c r="J17" s="19"/>
      <c r="K17" s="20"/>
      <c r="L17" s="1" t="s">
        <v>198</v>
      </c>
      <c r="M17" s="9" t="s">
        <v>157</v>
      </c>
    </row>
    <row r="18" spans="1:13" x14ac:dyDescent="0.15">
      <c r="A18" s="19" t="s">
        <v>188</v>
      </c>
      <c r="B18" s="19"/>
      <c r="C18" s="19" t="s">
        <v>196</v>
      </c>
      <c r="D18" s="19"/>
      <c r="E18" s="19"/>
      <c r="F18" s="19"/>
      <c r="G18" s="19"/>
      <c r="H18" s="19"/>
      <c r="I18" s="19"/>
      <c r="J18" s="19"/>
      <c r="K18" s="20"/>
      <c r="L18" s="1" t="s">
        <v>199</v>
      </c>
      <c r="M18" s="9" t="s">
        <v>157</v>
      </c>
    </row>
    <row r="19" spans="1:13" x14ac:dyDescent="0.15">
      <c r="A19" s="19" t="s">
        <v>189</v>
      </c>
      <c r="B19" s="19"/>
      <c r="C19" s="19" t="s">
        <v>197</v>
      </c>
      <c r="D19" s="19"/>
      <c r="E19" s="19"/>
      <c r="F19" s="19"/>
      <c r="G19" s="19"/>
      <c r="H19" s="19"/>
      <c r="I19" s="19"/>
      <c r="J19" s="19"/>
      <c r="K19" s="20"/>
      <c r="L19" s="1" t="s">
        <v>200</v>
      </c>
      <c r="M19" s="9" t="s">
        <v>157</v>
      </c>
    </row>
    <row r="20" spans="1:13" x14ac:dyDescent="0.15">
      <c r="A20" s="19" t="s">
        <v>192</v>
      </c>
      <c r="B20" s="19" t="s">
        <v>80</v>
      </c>
      <c r="C20" s="19" t="s">
        <v>81</v>
      </c>
      <c r="D20" s="19" t="s">
        <v>53</v>
      </c>
      <c r="E20" s="19">
        <v>1</v>
      </c>
      <c r="F20" s="19">
        <v>12.3035366894769</v>
      </c>
      <c r="G20" s="19">
        <v>0</v>
      </c>
      <c r="H20" s="19" t="s">
        <v>61</v>
      </c>
      <c r="I20" s="19">
        <v>0</v>
      </c>
      <c r="J20" s="19" t="s">
        <v>61</v>
      </c>
      <c r="K20" s="19"/>
      <c r="L20" s="31" t="s">
        <v>201</v>
      </c>
      <c r="M20" s="9" t="s">
        <v>157</v>
      </c>
    </row>
    <row r="21" spans="1:13" x14ac:dyDescent="0.15">
      <c r="A21" s="19" t="s">
        <v>193</v>
      </c>
      <c r="B21" s="19" t="s">
        <v>82</v>
      </c>
      <c r="C21" s="19" t="s">
        <v>83</v>
      </c>
      <c r="D21" s="19" t="s">
        <v>53</v>
      </c>
      <c r="E21" s="19">
        <v>1</v>
      </c>
      <c r="F21" s="19">
        <v>0</v>
      </c>
      <c r="G21" s="19">
        <v>0</v>
      </c>
      <c r="H21" s="19" t="s">
        <v>61</v>
      </c>
      <c r="I21" s="19">
        <v>0</v>
      </c>
      <c r="J21" s="19" t="s">
        <v>61</v>
      </c>
      <c r="K21" s="19"/>
      <c r="L21" s="32" t="s">
        <v>202</v>
      </c>
      <c r="M21" s="9" t="s">
        <v>157</v>
      </c>
    </row>
    <row r="22" spans="1:13" x14ac:dyDescent="0.15">
      <c r="A22" s="19" t="s">
        <v>194</v>
      </c>
      <c r="B22" s="19" t="s">
        <v>84</v>
      </c>
      <c r="C22" s="19" t="s">
        <v>85</v>
      </c>
      <c r="D22" s="19" t="s">
        <v>53</v>
      </c>
      <c r="E22" s="19">
        <v>1</v>
      </c>
      <c r="F22" s="19">
        <v>0</v>
      </c>
      <c r="G22" s="19">
        <v>0</v>
      </c>
      <c r="H22" s="19" t="s">
        <v>61</v>
      </c>
      <c r="I22" s="19">
        <v>0</v>
      </c>
      <c r="J22" s="19" t="s">
        <v>61</v>
      </c>
      <c r="K22" s="19"/>
      <c r="L22" s="32" t="s">
        <v>203</v>
      </c>
      <c r="M22" s="9" t="s">
        <v>157</v>
      </c>
    </row>
    <row r="23" spans="1:13" x14ac:dyDescent="0.15">
      <c r="A23" s="31" t="s">
        <v>174</v>
      </c>
      <c r="B23" s="19" t="s">
        <v>86</v>
      </c>
      <c r="C23" s="19" t="s">
        <v>87</v>
      </c>
      <c r="D23" s="19" t="s">
        <v>88</v>
      </c>
      <c r="E23" s="19">
        <v>1</v>
      </c>
      <c r="F23" s="19">
        <v>0.60028058460403799</v>
      </c>
      <c r="G23" s="19">
        <v>0</v>
      </c>
      <c r="H23" s="19" t="s">
        <v>61</v>
      </c>
      <c r="I23" s="19">
        <v>1</v>
      </c>
      <c r="J23" s="19">
        <v>6.9383869413286404E-4</v>
      </c>
      <c r="K23" s="19">
        <f t="shared" ref="K23:K44" si="1">100*J23</f>
        <v>6.9383869413286406E-2</v>
      </c>
      <c r="L23" s="9" t="s">
        <v>171</v>
      </c>
      <c r="M23" s="9" t="s">
        <v>157</v>
      </c>
    </row>
    <row r="24" spans="1:13" x14ac:dyDescent="0.15">
      <c r="A24" s="31" t="s">
        <v>175</v>
      </c>
      <c r="B24" s="19" t="s">
        <v>89</v>
      </c>
      <c r="C24" s="19" t="s">
        <v>90</v>
      </c>
      <c r="D24" s="19" t="s">
        <v>88</v>
      </c>
      <c r="E24" s="19">
        <v>1</v>
      </c>
      <c r="F24" s="19">
        <v>0</v>
      </c>
      <c r="G24" s="19">
        <v>0</v>
      </c>
      <c r="H24" s="19" t="s">
        <v>61</v>
      </c>
      <c r="I24" s="19">
        <v>1</v>
      </c>
      <c r="J24" s="19">
        <v>1.61500458489172E-4</v>
      </c>
      <c r="K24" s="19">
        <f t="shared" si="1"/>
        <v>1.6150045848917199E-2</v>
      </c>
      <c r="L24" s="9" t="s">
        <v>172</v>
      </c>
      <c r="M24" s="9" t="s">
        <v>157</v>
      </c>
    </row>
    <row r="25" spans="1:13" x14ac:dyDescent="0.15">
      <c r="A25" s="31" t="s">
        <v>177</v>
      </c>
      <c r="B25" s="19" t="s">
        <v>91</v>
      </c>
      <c r="C25" s="19" t="s">
        <v>92</v>
      </c>
      <c r="D25" s="19" t="s">
        <v>88</v>
      </c>
      <c r="E25" s="19">
        <v>1</v>
      </c>
      <c r="F25" s="19">
        <v>0</v>
      </c>
      <c r="G25" s="19">
        <v>1</v>
      </c>
      <c r="H25" s="19">
        <v>1.7670922684457</v>
      </c>
      <c r="I25" s="19">
        <v>1</v>
      </c>
      <c r="J25" s="19">
        <v>5.9405161300674103E-4</v>
      </c>
      <c r="K25" s="19">
        <f t="shared" si="1"/>
        <v>5.9405161300674102E-2</v>
      </c>
      <c r="L25" s="9" t="s">
        <v>169</v>
      </c>
      <c r="M25" s="9" t="s">
        <v>157</v>
      </c>
    </row>
    <row r="26" spans="1:13" x14ac:dyDescent="0.15">
      <c r="A26" s="31" t="s">
        <v>176</v>
      </c>
      <c r="B26" s="19" t="s">
        <v>93</v>
      </c>
      <c r="C26" s="19" t="s">
        <v>94</v>
      </c>
      <c r="D26" s="19" t="s">
        <v>88</v>
      </c>
      <c r="E26" s="19">
        <v>1</v>
      </c>
      <c r="F26" s="19">
        <v>0</v>
      </c>
      <c r="G26" s="19">
        <v>1</v>
      </c>
      <c r="H26" s="21">
        <v>-0.94637542851713896</v>
      </c>
      <c r="I26" s="19">
        <v>1</v>
      </c>
      <c r="J26" s="19">
        <v>9.6367218066006899E-4</v>
      </c>
      <c r="K26" s="19">
        <f t="shared" si="1"/>
        <v>9.6367218066006899E-2</v>
      </c>
      <c r="L26" s="9" t="s">
        <v>170</v>
      </c>
      <c r="M26" s="9" t="s">
        <v>157</v>
      </c>
    </row>
    <row r="27" spans="1:13" x14ac:dyDescent="0.15">
      <c r="A27" s="31" t="s">
        <v>185</v>
      </c>
      <c r="B27" s="19" t="s">
        <v>95</v>
      </c>
      <c r="C27" s="19" t="s">
        <v>96</v>
      </c>
      <c r="D27" s="19" t="s">
        <v>88</v>
      </c>
      <c r="E27" s="19">
        <v>1</v>
      </c>
      <c r="F27" s="19">
        <v>0</v>
      </c>
      <c r="G27" s="19">
        <v>1</v>
      </c>
      <c r="H27" s="19">
        <v>-2.44686833505116</v>
      </c>
      <c r="I27" s="19">
        <v>1</v>
      </c>
      <c r="J27" s="19">
        <v>2.6388035621494001E-4</v>
      </c>
      <c r="K27" s="19">
        <f t="shared" si="1"/>
        <v>2.6388035621493999E-2</v>
      </c>
      <c r="L27" s="9" t="s">
        <v>132</v>
      </c>
    </row>
    <row r="28" spans="1:13" x14ac:dyDescent="0.15">
      <c r="A28" s="31" t="s">
        <v>190</v>
      </c>
      <c r="B28" s="19" t="s">
        <v>97</v>
      </c>
      <c r="C28" s="19" t="s">
        <v>98</v>
      </c>
      <c r="D28" s="19" t="s">
        <v>88</v>
      </c>
      <c r="E28" s="19">
        <v>1</v>
      </c>
      <c r="F28" s="19">
        <v>0</v>
      </c>
      <c r="G28" s="19">
        <v>1</v>
      </c>
      <c r="H28" s="19">
        <v>2.1220820001253502</v>
      </c>
      <c r="I28" s="19">
        <v>1</v>
      </c>
      <c r="J28" s="19">
        <v>7.8476907219737801E-4</v>
      </c>
      <c r="K28" s="19">
        <f t="shared" si="1"/>
        <v>7.8476907219737796E-2</v>
      </c>
      <c r="L28" s="9" t="s">
        <v>132</v>
      </c>
    </row>
    <row r="29" spans="1:13" x14ac:dyDescent="0.15">
      <c r="A29" s="22" t="s">
        <v>133</v>
      </c>
      <c r="B29" s="22" t="s">
        <v>133</v>
      </c>
      <c r="C29" s="22" t="s">
        <v>135</v>
      </c>
      <c r="D29" s="19" t="s">
        <v>88</v>
      </c>
      <c r="E29" s="19">
        <v>1</v>
      </c>
      <c r="F29" s="19">
        <v>0.97176800498221005</v>
      </c>
      <c r="G29" s="19">
        <v>1</v>
      </c>
      <c r="H29" s="19">
        <v>0.21929518884816701</v>
      </c>
      <c r="I29" s="19">
        <v>1</v>
      </c>
      <c r="J29" s="19">
        <v>0</v>
      </c>
      <c r="K29" s="19">
        <f t="shared" si="1"/>
        <v>0</v>
      </c>
      <c r="L29" s="9" t="s">
        <v>142</v>
      </c>
      <c r="M29" s="9" t="s">
        <v>158</v>
      </c>
    </row>
    <row r="30" spans="1:13" x14ac:dyDescent="0.15">
      <c r="A30" s="19" t="s">
        <v>99</v>
      </c>
      <c r="B30" s="19" t="s">
        <v>99</v>
      </c>
      <c r="C30" s="19" t="s">
        <v>100</v>
      </c>
      <c r="D30" s="19" t="s">
        <v>88</v>
      </c>
      <c r="E30" s="19">
        <v>1</v>
      </c>
      <c r="F30" s="19">
        <v>0</v>
      </c>
      <c r="G30" s="19">
        <v>1</v>
      </c>
      <c r="H30" s="19">
        <v>1.0924805431959801</v>
      </c>
      <c r="I30" s="19">
        <v>1</v>
      </c>
      <c r="J30" s="19">
        <v>8.2850056060124202E-5</v>
      </c>
      <c r="K30" s="19">
        <f t="shared" si="1"/>
        <v>8.2850056060124206E-3</v>
      </c>
      <c r="L30" s="9" t="s">
        <v>143</v>
      </c>
      <c r="M30" s="9" t="s">
        <v>158</v>
      </c>
    </row>
    <row r="31" spans="1:13" x14ac:dyDescent="0.15">
      <c r="A31" s="19" t="s">
        <v>101</v>
      </c>
      <c r="B31" s="19" t="s">
        <v>101</v>
      </c>
      <c r="C31" s="19" t="s">
        <v>102</v>
      </c>
      <c r="D31" s="19" t="s">
        <v>88</v>
      </c>
      <c r="E31" s="19">
        <v>1</v>
      </c>
      <c r="F31" s="19">
        <v>1.4788539676999299</v>
      </c>
      <c r="G31" s="19">
        <v>1</v>
      </c>
      <c r="H31" s="19">
        <v>0.90339992564720295</v>
      </c>
      <c r="I31" s="19">
        <v>1</v>
      </c>
      <c r="J31" s="19">
        <v>3.9383361581712999E-4</v>
      </c>
      <c r="K31" s="19">
        <f t="shared" si="1"/>
        <v>3.9383361581712996E-2</v>
      </c>
      <c r="L31" s="9" t="s">
        <v>144</v>
      </c>
      <c r="M31" s="9" t="s">
        <v>158</v>
      </c>
    </row>
    <row r="32" spans="1:13" x14ac:dyDescent="0.15">
      <c r="A32" s="19" t="s">
        <v>103</v>
      </c>
      <c r="B32" s="19" t="s">
        <v>103</v>
      </c>
      <c r="C32" s="19" t="s">
        <v>104</v>
      </c>
      <c r="D32" s="19" t="s">
        <v>88</v>
      </c>
      <c r="E32" s="19">
        <v>1</v>
      </c>
      <c r="F32" s="19">
        <v>0</v>
      </c>
      <c r="G32" s="19">
        <v>1</v>
      </c>
      <c r="H32" s="19">
        <v>0.10882230603687799</v>
      </c>
      <c r="I32" s="19">
        <v>1</v>
      </c>
      <c r="J32" s="19">
        <v>1.81680879904889E-4</v>
      </c>
      <c r="K32" s="19">
        <f t="shared" si="1"/>
        <v>1.8168087990488899E-2</v>
      </c>
      <c r="L32" s="9" t="s">
        <v>155</v>
      </c>
      <c r="M32" s="9" t="s">
        <v>158</v>
      </c>
    </row>
    <row r="33" spans="1:13" x14ac:dyDescent="0.15">
      <c r="A33" s="19" t="s">
        <v>105</v>
      </c>
      <c r="B33" s="19" t="s">
        <v>105</v>
      </c>
      <c r="C33" s="19" t="s">
        <v>106</v>
      </c>
      <c r="D33" s="19" t="s">
        <v>88</v>
      </c>
      <c r="E33" s="19">
        <v>1</v>
      </c>
      <c r="F33" s="19">
        <v>1.5932654020968</v>
      </c>
      <c r="G33" s="19">
        <v>1</v>
      </c>
      <c r="H33" s="19">
        <v>2.1624701888146798</v>
      </c>
      <c r="I33" s="19">
        <v>1</v>
      </c>
      <c r="J33" s="19">
        <v>1.6841136384755399E-3</v>
      </c>
      <c r="K33" s="19">
        <f t="shared" si="1"/>
        <v>0.16841136384755398</v>
      </c>
      <c r="L33" s="9" t="s">
        <v>154</v>
      </c>
      <c r="M33" s="9" t="s">
        <v>158</v>
      </c>
    </row>
    <row r="34" spans="1:13" x14ac:dyDescent="0.15">
      <c r="A34" s="19" t="s">
        <v>107</v>
      </c>
      <c r="B34" s="19" t="s">
        <v>107</v>
      </c>
      <c r="C34" s="19" t="s">
        <v>108</v>
      </c>
      <c r="D34" s="19" t="s">
        <v>88</v>
      </c>
      <c r="E34" s="19">
        <v>1</v>
      </c>
      <c r="F34" s="19">
        <v>0.90872167291044803</v>
      </c>
      <c r="G34" s="19">
        <v>1</v>
      </c>
      <c r="H34" s="19">
        <v>0.47318987339789198</v>
      </c>
      <c r="I34" s="19">
        <v>1</v>
      </c>
      <c r="J34" s="19">
        <v>0</v>
      </c>
      <c r="K34" s="19">
        <f t="shared" si="1"/>
        <v>0</v>
      </c>
      <c r="L34" s="9" t="s">
        <v>153</v>
      </c>
      <c r="M34" s="9" t="s">
        <v>158</v>
      </c>
    </row>
    <row r="35" spans="1:13" x14ac:dyDescent="0.15">
      <c r="A35" s="19" t="s">
        <v>109</v>
      </c>
      <c r="B35" s="19" t="s">
        <v>109</v>
      </c>
      <c r="C35" s="19" t="s">
        <v>110</v>
      </c>
      <c r="D35" s="19" t="s">
        <v>88</v>
      </c>
      <c r="E35" s="19">
        <v>1</v>
      </c>
      <c r="F35" s="19">
        <v>1.0536541884789401</v>
      </c>
      <c r="G35" s="19">
        <v>1</v>
      </c>
      <c r="H35" s="19">
        <v>0.28326916817546399</v>
      </c>
      <c r="I35" s="19">
        <v>1</v>
      </c>
      <c r="J35" s="19">
        <v>5.3264320740709102E-5</v>
      </c>
      <c r="K35" s="19">
        <f t="shared" si="1"/>
        <v>5.3264320740709099E-3</v>
      </c>
      <c r="L35" s="9" t="s">
        <v>152</v>
      </c>
      <c r="M35" s="9" t="s">
        <v>158</v>
      </c>
    </row>
    <row r="36" spans="1:13" x14ac:dyDescent="0.15">
      <c r="A36" s="19" t="s">
        <v>111</v>
      </c>
      <c r="B36" s="19" t="s">
        <v>111</v>
      </c>
      <c r="C36" s="19" t="s">
        <v>112</v>
      </c>
      <c r="D36" s="19" t="s">
        <v>88</v>
      </c>
      <c r="E36" s="19">
        <v>1</v>
      </c>
      <c r="F36" s="19">
        <v>0</v>
      </c>
      <c r="G36" s="19">
        <v>1</v>
      </c>
      <c r="H36" s="19">
        <v>0.49646809946903098</v>
      </c>
      <c r="I36" s="19">
        <v>1</v>
      </c>
      <c r="J36" s="19">
        <v>0</v>
      </c>
      <c r="K36" s="19">
        <f t="shared" si="1"/>
        <v>0</v>
      </c>
      <c r="L36" s="9" t="s">
        <v>151</v>
      </c>
      <c r="M36" s="9" t="s">
        <v>158</v>
      </c>
    </row>
    <row r="37" spans="1:13" x14ac:dyDescent="0.15">
      <c r="A37" s="19" t="s">
        <v>113</v>
      </c>
      <c r="B37" s="19" t="s">
        <v>113</v>
      </c>
      <c r="C37" s="19" t="s">
        <v>114</v>
      </c>
      <c r="D37" s="19" t="s">
        <v>88</v>
      </c>
      <c r="E37" s="19">
        <v>1</v>
      </c>
      <c r="F37" s="19">
        <v>0</v>
      </c>
      <c r="G37" s="19">
        <v>1</v>
      </c>
      <c r="H37" s="19">
        <v>-3.2022750958427798E-2</v>
      </c>
      <c r="I37" s="19">
        <v>1</v>
      </c>
      <c r="J37" s="19">
        <v>3.73451941413805E-4</v>
      </c>
      <c r="K37" s="19">
        <f t="shared" si="1"/>
        <v>3.7345194141380503E-2</v>
      </c>
      <c r="L37" s="9" t="s">
        <v>150</v>
      </c>
      <c r="M37" s="9" t="s">
        <v>158</v>
      </c>
    </row>
    <row r="38" spans="1:13" x14ac:dyDescent="0.15">
      <c r="A38" s="19" t="s">
        <v>115</v>
      </c>
      <c r="B38" s="19" t="s">
        <v>115</v>
      </c>
      <c r="C38" s="19" t="s">
        <v>116</v>
      </c>
      <c r="D38" s="19" t="s">
        <v>88</v>
      </c>
      <c r="E38" s="19">
        <v>1</v>
      </c>
      <c r="F38" s="19">
        <v>7.7137255671519897E-2</v>
      </c>
      <c r="G38" s="19">
        <v>1</v>
      </c>
      <c r="H38" s="19">
        <v>1.2523699064293199</v>
      </c>
      <c r="I38" s="19">
        <v>1</v>
      </c>
      <c r="J38" s="19">
        <v>9.9544515251182006E-5</v>
      </c>
      <c r="K38" s="19">
        <f t="shared" si="1"/>
        <v>9.9544515251182002E-3</v>
      </c>
      <c r="L38" s="9" t="s">
        <v>149</v>
      </c>
      <c r="M38" s="9" t="s">
        <v>158</v>
      </c>
    </row>
    <row r="39" spans="1:13" x14ac:dyDescent="0.15">
      <c r="A39" s="19" t="s">
        <v>117</v>
      </c>
      <c r="B39" s="19" t="s">
        <v>117</v>
      </c>
      <c r="C39" s="19" t="s">
        <v>118</v>
      </c>
      <c r="D39" s="19" t="s">
        <v>88</v>
      </c>
      <c r="E39" s="19">
        <v>1</v>
      </c>
      <c r="F39" s="19">
        <v>0</v>
      </c>
      <c r="G39" s="19">
        <v>1</v>
      </c>
      <c r="H39" s="19">
        <v>0.11549564296930399</v>
      </c>
      <c r="I39" s="19">
        <v>1</v>
      </c>
      <c r="J39" s="19">
        <v>2.32715465244837E-4</v>
      </c>
      <c r="K39" s="19">
        <f t="shared" si="1"/>
        <v>2.32715465244837E-2</v>
      </c>
      <c r="L39" s="9" t="s">
        <v>145</v>
      </c>
      <c r="M39" s="9" t="s">
        <v>158</v>
      </c>
    </row>
    <row r="40" spans="1:13" x14ac:dyDescent="0.15">
      <c r="A40" s="19" t="s">
        <v>119</v>
      </c>
      <c r="B40" s="19" t="s">
        <v>119</v>
      </c>
      <c r="C40" s="19" t="s">
        <v>120</v>
      </c>
      <c r="D40" s="19" t="s">
        <v>88</v>
      </c>
      <c r="E40" s="19">
        <v>1</v>
      </c>
      <c r="F40" s="19">
        <v>0</v>
      </c>
      <c r="G40" s="19">
        <v>1</v>
      </c>
      <c r="H40" s="19">
        <v>-6.77074399531549</v>
      </c>
      <c r="I40" s="19">
        <v>1</v>
      </c>
      <c r="J40" s="19">
        <v>0</v>
      </c>
      <c r="K40" s="19">
        <f t="shared" si="1"/>
        <v>0</v>
      </c>
      <c r="L40" s="9" t="s">
        <v>134</v>
      </c>
      <c r="M40" s="9" t="s">
        <v>158</v>
      </c>
    </row>
    <row r="41" spans="1:13" x14ac:dyDescent="0.15">
      <c r="A41" s="19" t="s">
        <v>121</v>
      </c>
      <c r="B41" s="19" t="s">
        <v>121</v>
      </c>
      <c r="C41" s="19" t="s">
        <v>122</v>
      </c>
      <c r="D41" s="19" t="s">
        <v>88</v>
      </c>
      <c r="E41" s="19">
        <v>1</v>
      </c>
      <c r="F41" s="19">
        <v>0.15354764772203799</v>
      </c>
      <c r="G41" s="19">
        <v>1</v>
      </c>
      <c r="H41" s="19">
        <v>0.81669278693478298</v>
      </c>
      <c r="I41" s="19">
        <v>1</v>
      </c>
      <c r="J41" s="19">
        <v>3.2513414043933099E-4</v>
      </c>
      <c r="K41" s="19">
        <f t="shared" si="1"/>
        <v>3.2513414043933098E-2</v>
      </c>
      <c r="L41" s="9" t="s">
        <v>148</v>
      </c>
      <c r="M41" s="9" t="s">
        <v>158</v>
      </c>
    </row>
    <row r="42" spans="1:13" x14ac:dyDescent="0.15">
      <c r="A42" s="19" t="s">
        <v>123</v>
      </c>
      <c r="B42" s="19" t="s">
        <v>123</v>
      </c>
      <c r="C42" s="19" t="s">
        <v>124</v>
      </c>
      <c r="D42" s="19" t="s">
        <v>88</v>
      </c>
      <c r="E42" s="19">
        <v>1</v>
      </c>
      <c r="F42" s="19">
        <v>4.1751464031050102E-2</v>
      </c>
      <c r="G42" s="19">
        <v>1</v>
      </c>
      <c r="H42" s="19">
        <v>-0.33430035620008203</v>
      </c>
      <c r="I42" s="19">
        <v>1</v>
      </c>
      <c r="J42" s="19">
        <v>6.5920496126636895E-4</v>
      </c>
      <c r="K42" s="19">
        <f t="shared" si="1"/>
        <v>6.5920496126636891E-2</v>
      </c>
      <c r="L42" s="9" t="s">
        <v>136</v>
      </c>
      <c r="M42" s="9" t="s">
        <v>158</v>
      </c>
    </row>
    <row r="43" spans="1:13" x14ac:dyDescent="0.15">
      <c r="A43" s="19" t="s">
        <v>125</v>
      </c>
      <c r="B43" s="19" t="s">
        <v>125</v>
      </c>
      <c r="C43" s="19" t="s">
        <v>126</v>
      </c>
      <c r="D43" s="19" t="s">
        <v>88</v>
      </c>
      <c r="E43" s="19">
        <v>1</v>
      </c>
      <c r="F43" s="19">
        <v>8.0052324053308492</v>
      </c>
      <c r="G43" s="19">
        <v>1</v>
      </c>
      <c r="H43" s="19">
        <v>2.23794263382967</v>
      </c>
      <c r="I43" s="19">
        <v>1</v>
      </c>
      <c r="J43" s="19">
        <v>0</v>
      </c>
      <c r="K43" s="19">
        <f t="shared" si="1"/>
        <v>0</v>
      </c>
      <c r="L43" s="9" t="s">
        <v>147</v>
      </c>
      <c r="M43" s="9" t="s">
        <v>158</v>
      </c>
    </row>
    <row r="44" spans="1:13" x14ac:dyDescent="0.15">
      <c r="A44" s="19" t="s">
        <v>127</v>
      </c>
      <c r="B44" s="19" t="s">
        <v>127</v>
      </c>
      <c r="C44" s="19" t="s">
        <v>128</v>
      </c>
      <c r="D44" s="19" t="s">
        <v>88</v>
      </c>
      <c r="E44" s="19">
        <v>1</v>
      </c>
      <c r="F44" s="19">
        <v>0.13296374018978799</v>
      </c>
      <c r="G44" s="19">
        <v>1</v>
      </c>
      <c r="H44" s="19">
        <v>-0.48045963404686798</v>
      </c>
      <c r="I44" s="19">
        <v>1</v>
      </c>
      <c r="J44" s="19">
        <v>1.0684637527447201E-4</v>
      </c>
      <c r="K44" s="19">
        <f t="shared" si="1"/>
        <v>1.0684637527447201E-2</v>
      </c>
      <c r="L44" s="9" t="s">
        <v>146</v>
      </c>
      <c r="M44" s="9" t="s">
        <v>158</v>
      </c>
    </row>
  </sheetData>
  <autoFilter ref="B1:J44" xr:uid="{00000000-0009-0000-0000-000002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方案总结</vt:lpstr>
      <vt:lpstr>效果对比</vt:lpstr>
      <vt:lpstr>特征对比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赵姮娟</dc:creator>
  <cp:lastModifiedBy>Lenovo</cp:lastModifiedBy>
  <dcterms:created xsi:type="dcterms:W3CDTF">2022-08-03T06:45:00Z</dcterms:created>
  <dcterms:modified xsi:type="dcterms:W3CDTF">2022-09-01T06:34:04Z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2052-11.8.2.8621</vt:lpwstr>
  </property>
</Properties>
</file>