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720" windowHeight="13335" tabRatio="867" activeTab="1"/>
  </bookViews>
  <sheets>
    <sheet name="版本历史" sheetId="1" r:id="rId1"/>
    <sheet name="基本功能测试" sheetId="2" r:id="rId2"/>
    <sheet name="按键操作" sheetId="3" r:id="rId3"/>
    <sheet name="资源搜索" sheetId="4" r:id="rId4"/>
    <sheet name="兼容性测试" sheetId="5" r:id="rId5"/>
    <sheet name="应用OTA升级" sheetId="6" r:id="rId6"/>
    <sheet name="可维护性测试" sheetId="7" r:id="rId7"/>
  </sheets>
  <definedNames>
    <definedName name="_Toc432692479" localSheetId="3">资源搜索!#REF!</definedName>
  </definedNames>
  <calcPr calcId="144525" concurrentCalc="0"/>
</workbook>
</file>

<file path=xl/comments1.xml><?xml version="1.0" encoding="utf-8"?>
<comments xmlns="http://schemas.openxmlformats.org/spreadsheetml/2006/main">
  <authors>
    <author>作者</author>
  </authors>
  <commentList>
    <comment ref="F14" authorId="0">
      <text>
        <r>
          <rPr>
            <sz val="9"/>
            <color indexed="81"/>
            <rFont val="宋体"/>
            <charset val="134"/>
          </rPr>
          <t xml:space="preserve">测试用例有效性</t>
        </r>
      </text>
    </comment>
    <comment ref="G14" authorId="0">
      <text>
        <r>
          <rPr>
            <sz val="9"/>
            <color indexed="81"/>
            <rFont val="宋体"/>
            <charset val="134"/>
          </rPr>
          <t xml:space="preserve">测试项的重要性</t>
        </r>
      </text>
    </comment>
    <comment ref="H14" authorId="0">
      <text>
        <r>
          <rPr>
            <sz val="9"/>
            <color indexed="81"/>
            <rFont val="宋体"/>
            <charset val="134"/>
          </rPr>
          <t xml:space="preserve">测试用例执行通过率
 </t>
        </r>
      </text>
    </comment>
    <comment ref="I14" authorId="0">
      <text>
        <r>
          <rPr>
            <sz val="9"/>
            <color indexed="81"/>
            <rFont val="宋体"/>
            <charset val="134"/>
          </rPr>
          <t xml:space="preserve">测试用例没有执行的所占的比例</t>
        </r>
      </text>
    </comment>
    <comment ref="J14" authorId="0">
      <text>
        <r>
          <rPr>
            <sz val="9"/>
            <color indexed="81"/>
            <rFont val="宋体"/>
            <charset val="134"/>
          </rPr>
          <t xml:space="preserve">测试用例执行失败的比例</t>
        </r>
      </text>
    </comment>
  </commentList>
</comments>
</file>

<file path=xl/comments2.xml><?xml version="1.0" encoding="utf-8"?>
<comments xmlns="http://schemas.openxmlformats.org/spreadsheetml/2006/main">
  <authors>
    <author>作者</author>
  </authors>
  <commentList>
    <comment ref="R6" authorId="0">
      <text>
        <r>
          <rPr>
            <sz val="9"/>
            <color indexed="81"/>
            <rFont val="宋体"/>
            <charset val="134"/>
          </rPr>
          <t xml:space="preserve">作者:
播报阶段无法进行暂停</t>
        </r>
      </text>
    </comment>
  </commentList>
</comments>
</file>

<file path=xl/comments3.xml><?xml version="1.0" encoding="utf-8"?>
<comments xmlns="http://schemas.openxmlformats.org/spreadsheetml/2006/main">
  <authors>
    <author>作者</author>
  </authors>
  <commentList>
    <comment ref="G10" authorId="0">
      <text>
        <r>
          <rPr>
            <sz val="9"/>
            <color indexed="81"/>
            <rFont val="宋体"/>
            <charset val="134"/>
          </rPr>
          <t xml:space="preserve">说明:
Pass：实际结果与预期结果一致
Fail：实际结果与预期结果不一致或有错误
Unsupport：实际测试环境不支持
Block：测试条件完全或部分不满足，无法进行测试
Not Available：无法达到测试执行的要求
None：无效用例</t>
        </r>
      </text>
    </comment>
  </commentList>
</comments>
</file>

<file path=xl/comments4.xml><?xml version="1.0" encoding="utf-8"?>
<comments xmlns="http://schemas.openxmlformats.org/spreadsheetml/2006/main">
  <authors>
    <author>作者</author>
  </authors>
  <commentList>
    <comment ref="F14" authorId="0">
      <text>
        <r>
          <rPr>
            <sz val="9"/>
            <color indexed="81"/>
            <rFont val="宋体"/>
            <charset val="134"/>
          </rPr>
          <t xml:space="preserve">测试用例有效性</t>
        </r>
      </text>
    </comment>
    <comment ref="G14" authorId="0">
      <text>
        <r>
          <rPr>
            <sz val="9"/>
            <color indexed="81"/>
            <rFont val="宋体"/>
            <charset val="134"/>
          </rPr>
          <t xml:space="preserve">测试项的重要性</t>
        </r>
      </text>
    </comment>
    <comment ref="H14" authorId="0">
      <text>
        <r>
          <rPr>
            <sz val="9"/>
            <color indexed="81"/>
            <rFont val="宋体"/>
            <charset val="134"/>
          </rPr>
          <t xml:space="preserve">测试用例执行通过率
 </t>
        </r>
      </text>
    </comment>
    <comment ref="I14" authorId="0">
      <text>
        <r>
          <rPr>
            <sz val="9"/>
            <color indexed="81"/>
            <rFont val="宋体"/>
            <charset val="134"/>
          </rPr>
          <t xml:space="preserve">测试用例没有执行的所占的比例</t>
        </r>
      </text>
    </comment>
    <comment ref="J14" authorId="0">
      <text>
        <r>
          <rPr>
            <sz val="9"/>
            <color indexed="81"/>
            <rFont val="宋体"/>
            <charset val="134"/>
          </rPr>
          <t xml:space="preserve">测试用例执行失败的比例</t>
        </r>
      </text>
    </comment>
  </commentList>
</comments>
</file>

<file path=xl/sharedStrings.xml><?xml version="1.0" encoding="utf-8"?>
<sst xmlns="http://schemas.openxmlformats.org/spreadsheetml/2006/main" count="728">
  <si>
    <t>版本历史</t>
  </si>
  <si>
    <t>日期</t>
  </si>
  <si>
    <t>版本</t>
  </si>
  <si>
    <t>作者</t>
  </si>
  <si>
    <t>修改说明</t>
  </si>
  <si>
    <t>1.0</t>
  </si>
  <si>
    <t>陈军</t>
  </si>
  <si>
    <t>基本功能初版（需完善）</t>
  </si>
  <si>
    <t xml:space="preserve"> 
基本功能测试
          </t>
  </si>
  <si>
    <t xml:space="preserve">  测试结果统计</t>
  </si>
  <si>
    <t>计划执行</t>
  </si>
  <si>
    <t>Pass</t>
  </si>
  <si>
    <t>Not Run</t>
  </si>
  <si>
    <t>Fail</t>
  </si>
  <si>
    <t>Wk Starting</t>
  </si>
  <si>
    <t>Total Run</t>
  </si>
  <si>
    <t>Total NtRun</t>
  </si>
  <si>
    <t>Today</t>
  </si>
  <si>
    <t>测试项目</t>
  </si>
  <si>
    <t>测试序号</t>
  </si>
  <si>
    <t>测试目的</t>
  </si>
  <si>
    <t>测试步骤</t>
  </si>
  <si>
    <t>期望结果</t>
  </si>
  <si>
    <t>本案</t>
  </si>
  <si>
    <t>优先级</t>
  </si>
  <si>
    <t>NtRun</t>
  </si>
  <si>
    <t>执行结果</t>
  </si>
  <si>
    <t>备注</t>
  </si>
  <si>
    <t>GNCS</t>
  </si>
  <si>
    <t>功能测试</t>
  </si>
  <si>
    <t xml:space="preserve">   |--安装及开关机</t>
  </si>
  <si>
    <t>APP安装测试</t>
  </si>
  <si>
    <t>android 网络MIC APP 安装</t>
  </si>
  <si>
    <t>下载APK到手机里,在手机上点击APK按提示安装</t>
  </si>
  <si>
    <t>APK正常安装，并能启动</t>
  </si>
  <si>
    <t>有效</t>
  </si>
  <si>
    <t>必做</t>
  </si>
  <si>
    <t>通过主流商店搜索到APK，点击安装，按提示安装</t>
  </si>
  <si>
    <t>下载APK到手机里,在手机上点击APK按提示安装，在安装过程中退出安装</t>
  </si>
  <si>
    <t>APK 正常退出安装，并能再次重新安装</t>
  </si>
  <si>
    <t>盒子语音助手安装</t>
  </si>
  <si>
    <t>下载APK到盒子里,在盒子上点击APK按提示安装</t>
  </si>
  <si>
    <t>下载APK到盒子里,在盒子上点击APK按提示安装，在安装过程中退出安装</t>
  </si>
  <si>
    <t>不同状态下开关机</t>
  </si>
  <si>
    <t>测试在不同情况下开关机，系统的状态是否正常</t>
  </si>
  <si>
    <t>MIC和盒子APP随机关闭重启</t>
  </si>
  <si>
    <t>可以正常语音识别和搜索</t>
  </si>
  <si>
    <t>不同状态下转换（见状态转换图）</t>
  </si>
  <si>
    <t>待输入切换到输入状态</t>
  </si>
  <si>
    <t>连接成功后，按MIC上的按键</t>
  </si>
  <si>
    <t>可以正常进入输入状态，图标显示及时</t>
  </si>
  <si>
    <t>连接成功后，频繁按MIC上的按键</t>
  </si>
  <si>
    <t>输入状态切换到待输入状态</t>
  </si>
  <si>
    <t>网络正常，在输入状态，不说话</t>
  </si>
  <si>
    <t>可以超时进入待输入状态</t>
  </si>
  <si>
    <t>网络正常，在输入状态，输入语音指令</t>
  </si>
  <si>
    <t>正常搜索后DUT可以进入待输入状态</t>
  </si>
  <si>
    <t>网络正常，在输入状态，说一句中等长度的语音</t>
  </si>
  <si>
    <t>网络正常，在输入状态，说一句很长的语音指令（20个词以上）</t>
  </si>
  <si>
    <t>在蜜蜂非语音页面进入语音界面</t>
  </si>
  <si>
    <t>输入语音指令搜索</t>
  </si>
  <si>
    <t>正常进入语音首页界面，并搜索到资源</t>
  </si>
  <si>
    <t>设置页面扫码</t>
  </si>
  <si>
    <t>正常进入语音首页界面</t>
  </si>
  <si>
    <t>在播放界面进入语音控制</t>
  </si>
  <si>
    <t>用遥控器进入一部电影并最大化播放，用MIC输入控制指令</t>
  </si>
  <si>
    <t>正常控制</t>
  </si>
  <si>
    <t>通过语音播放一部电影，用MIC输入控制指令</t>
  </si>
  <si>
    <t>稳定性测试</t>
  </si>
  <si>
    <t>不断开关机测试</t>
  </si>
  <si>
    <t>不断开退出APP在启动</t>
  </si>
  <si>
    <t>能正常退出启动，且播放正常</t>
  </si>
  <si>
    <t>长时间使用</t>
  </si>
  <si>
    <t>长时间使用168h</t>
  </si>
  <si>
    <t>能够正常播放，且无其他异常</t>
  </si>
  <si>
    <t xml:space="preserve">     |--网络连接</t>
  </si>
  <si>
    <t>连接语音助手</t>
  </si>
  <si>
    <t>扫码</t>
  </si>
  <si>
    <t>初次使用，设置的多屏互动页面扫码</t>
  </si>
  <si>
    <t>正常开启声波联网，提示音和灯效正常</t>
  </si>
  <si>
    <t>开机后，短按wifi key</t>
  </si>
  <si>
    <t>提示网络未连接</t>
  </si>
  <si>
    <t>长按wifi key 4秒</t>
  </si>
  <si>
    <t>未启动声波联网,无任何反应</t>
  </si>
  <si>
    <t>连续长按5s,启动50次</t>
  </si>
  <si>
    <t>每次都能正常启动</t>
  </si>
  <si>
    <t>输入IP</t>
  </si>
  <si>
    <t>联网过程中按播放暂停键</t>
  </si>
  <si>
    <t>联网失败，等待5分钟关机</t>
  </si>
  <si>
    <t>联网过程中按上一首</t>
  </si>
  <si>
    <t>联网过程中按wifi键</t>
  </si>
  <si>
    <t>联网过程中按ppt语音搜索键</t>
  </si>
  <si>
    <t>联网过程中按音量+、-</t>
  </si>
  <si>
    <t>联网过程中按开启BT按键</t>
  </si>
  <si>
    <t>联网过程中按电源开关键</t>
  </si>
  <si>
    <t>账号、密码与加密</t>
  </si>
  <si>
    <t>见《Wifi加密兼容性测试》</t>
  </si>
  <si>
    <t>联网失败</t>
  </si>
  <si>
    <t>密码错误：
1，密码输入错误
2，声波干扰密码解析错误</t>
  </si>
  <si>
    <t>ssid不存在：
1，ssid不存在
2，ssid含无法解析字符</t>
  </si>
  <si>
    <t>声波联网超时：5分钟内未接收到声波信息</t>
  </si>
  <si>
    <t>5分钟内未接收到声波信息</t>
  </si>
  <si>
    <t>wifi需要认证</t>
  </si>
  <si>
    <t>5G频段路由器</t>
  </si>
  <si>
    <t xml:space="preserve">     |--语音识别</t>
  </si>
  <si>
    <t>手机上短按麦克风图标</t>
  </si>
  <si>
    <t>不同情况下的识别结果</t>
  </si>
  <si>
    <t>联网成功后，短按后一直说话</t>
  </si>
  <si>
    <t>联网成功后，说一个字停顿2秒钟在说话</t>
  </si>
  <si>
    <t>联网成功后，短按后，说完电影名</t>
  </si>
  <si>
    <t>唤醒</t>
  </si>
  <si>
    <t>语音命令输入</t>
  </si>
  <si>
    <t>超时退出唤醒</t>
  </si>
  <si>
    <t xml:space="preserve">     |--视频播放/ 播放控制</t>
  </si>
  <si>
    <t>播放资源</t>
  </si>
  <si>
    <t xml:space="preserve">
语音点播搜索结果</t>
  </si>
  <si>
    <t>我要看第Ｎ部</t>
  </si>
  <si>
    <t>最大化播放第Ｎ部</t>
  </si>
  <si>
    <t>播放第Ｎ部</t>
  </si>
  <si>
    <t>看完一部完整影视</t>
  </si>
  <si>
    <t>影视播放过程图像显示正常，声音无杂音、断续等</t>
  </si>
  <si>
    <t>搜索到结果，语音输入播放</t>
  </si>
  <si>
    <t>默认播放第一部</t>
  </si>
  <si>
    <t>搜索到结果，输入播放</t>
  </si>
  <si>
    <t>音乐播放过程无杂音、断续等</t>
  </si>
  <si>
    <t>最大化播放简介里面的视频</t>
  </si>
  <si>
    <t>输入最大化播放</t>
  </si>
  <si>
    <t>播放控制</t>
  </si>
  <si>
    <t>控制搜索的资源</t>
  </si>
  <si>
    <t>上一页</t>
  </si>
  <si>
    <t>切换到上一页</t>
  </si>
  <si>
    <t>下一页</t>
  </si>
  <si>
    <t>切换到下一页</t>
  </si>
  <si>
    <t>第Ｎ页</t>
  </si>
  <si>
    <t>切换到第Ｎ页，如没有提示用户</t>
  </si>
  <si>
    <t>频繁切换上一页下一页</t>
  </si>
  <si>
    <t>歌曲上一页下一页不断切换</t>
  </si>
  <si>
    <t>查询搜索的资源信息</t>
  </si>
  <si>
    <t>第Ｎ部的简介</t>
  </si>
  <si>
    <t>显示第Ｎ部的简介</t>
  </si>
  <si>
    <t>第Ｎ部是谁演的</t>
  </si>
  <si>
    <t>第Ｎ部是讲什么的</t>
  </si>
  <si>
    <t>返回首页</t>
  </si>
  <si>
    <t>返回进入简介前的搜索页面</t>
  </si>
  <si>
    <t>频繁切换简介和返回首页</t>
  </si>
  <si>
    <t>简介和搜索结果页面不断切换</t>
  </si>
  <si>
    <t>播放后暂停</t>
  </si>
  <si>
    <t>播放的视频暂停</t>
  </si>
  <si>
    <t>暂停后播放</t>
  </si>
  <si>
    <t>暂停的视频继续播放</t>
  </si>
  <si>
    <t>音量加</t>
  </si>
  <si>
    <t>音量按默认数值增加</t>
  </si>
  <si>
    <t>音量减</t>
  </si>
  <si>
    <t>音量按默认数值减少</t>
  </si>
  <si>
    <t>声音太吵了</t>
  </si>
  <si>
    <t>声音太小了</t>
  </si>
  <si>
    <t>音量加百分之Ｎ</t>
  </si>
  <si>
    <t>音量增加百分之Ｎ</t>
  </si>
  <si>
    <t>音量减百分之Ｎ</t>
  </si>
  <si>
    <t>音量减少百分之Ｎ</t>
  </si>
  <si>
    <t>前进Ｎ</t>
  </si>
  <si>
    <t>进度前进Ｎ，如已经最后提示用户</t>
  </si>
  <si>
    <t>后退Ｎ</t>
  </si>
  <si>
    <t>进度后退Ｎ，如已经最前提示用户</t>
  </si>
  <si>
    <t>快进</t>
  </si>
  <si>
    <t>按默认比率前进</t>
  </si>
  <si>
    <t>不想看了</t>
  </si>
  <si>
    <t>退回进入前的搜索界面</t>
  </si>
  <si>
    <t>退出播放</t>
  </si>
  <si>
    <t>各种播放控制频繁切换</t>
  </si>
  <si>
    <t>按指令可以正常频繁切换</t>
  </si>
  <si>
    <t xml:space="preserve">     |--资源搜索</t>
  </si>
  <si>
    <r>
      <rPr>
        <u/>
        <sz val="10"/>
        <color indexed="12"/>
        <rFont val="Arial"/>
        <charset val="134"/>
      </rPr>
      <t>&lt;</t>
    </r>
    <r>
      <rPr>
        <u/>
        <sz val="10"/>
        <color indexed="12"/>
        <rFont val="宋体"/>
        <charset val="134"/>
      </rPr>
      <t>参考资源搜索</t>
    </r>
    <r>
      <rPr>
        <u/>
        <sz val="10"/>
        <color indexed="12"/>
        <rFont val="Arial"/>
        <charset val="134"/>
      </rPr>
      <t>&gt;</t>
    </r>
  </si>
  <si>
    <t xml:space="preserve">     |--固件升级</t>
  </si>
  <si>
    <t>见《青春版音箱升级（服务端）》</t>
  </si>
  <si>
    <t>见《可维护性测试（测试端）》</t>
  </si>
  <si>
    <t>升级用例需要再整理</t>
  </si>
  <si>
    <t xml:space="preserve">     |--指示灯状态</t>
  </si>
  <si>
    <t>电源指示灯</t>
  </si>
  <si>
    <t>关机状态下</t>
  </si>
  <si>
    <t>开机状态且电量低下长按电源键关机</t>
  </si>
  <si>
    <t>电源指示灯由红灯常亮转为灯灭</t>
  </si>
  <si>
    <t>开机状态下</t>
  </si>
  <si>
    <t>短按电源键开机，此时电量不足</t>
  </si>
  <si>
    <t>电源指示灯由灭灯转为红灯常亮</t>
  </si>
  <si>
    <t>短按电源键开机，电量由充足变为低电</t>
  </si>
  <si>
    <t>充电状态</t>
  </si>
  <si>
    <t>关机状态下，且满电量时插入电源</t>
  </si>
  <si>
    <t>？？</t>
  </si>
  <si>
    <t>关机状态下，且充足电量时插入电源</t>
  </si>
  <si>
    <t>电源指示灯由灭灯状态转为红灯亮</t>
  </si>
  <si>
    <t>关机状态下，且低电量时插入电源</t>
  </si>
  <si>
    <t>短按电源键开机，此时电量不足，并插入电源</t>
  </si>
  <si>
    <t>电源指示灯由红快闪灯状态转为红灯常亮</t>
  </si>
  <si>
    <t>短按电源键开机，此时电量充足，并插入电源</t>
  </si>
  <si>
    <t>电源指示灯由无灯状态转为红灯常亮</t>
  </si>
  <si>
    <t>短按电源键开机，此时满电量状态，并插入电源</t>
  </si>
  <si>
    <t>短按电源键开机，电量由充足变为低电，此时插入电源</t>
  </si>
  <si>
    <t>电源指示灯由灭灯转为红灯快闪</t>
  </si>
  <si>
    <t>WiFi，蓝牙指示灯</t>
  </si>
  <si>
    <t>未联网状态</t>
  </si>
  <si>
    <t>短按按键首次开机，未联网状态下</t>
  </si>
  <si>
    <t>WiFi指示灯处于灭灯状态</t>
  </si>
  <si>
    <t>空闲状态</t>
  </si>
  <si>
    <t>空闲时间超过10分钟未进行语音识别</t>
  </si>
  <si>
    <t>联网中状态</t>
  </si>
  <si>
    <t>短按按键首次开机，未联网状态下，长按ptt键</t>
  </si>
  <si>
    <t>WiFi指示灯处于灭灯状态转为白灯快闪状态</t>
  </si>
  <si>
    <t>联网成功</t>
  </si>
  <si>
    <t>长按WiFi键联网成功以后，播报联网成功后</t>
  </si>
  <si>
    <t>WiFi指示灯处于白灯快闪状态转为白灯常亮状态</t>
  </si>
  <si>
    <t>长按WiFi键联网成功以后，播报联网成功后，关机重新开机</t>
  </si>
  <si>
    <t>开机后，WiFi指示灯由灭灯转为白灯慢闪状态再转为白灯常亮状态</t>
  </si>
  <si>
    <t>进入蓝牙模式未配对连接</t>
  </si>
  <si>
    <t>开机后，短按BT键打开蓝牙</t>
  </si>
  <si>
    <t>蓝牙指示灯处于蓝灯快闪状态</t>
  </si>
  <si>
    <t>配对模式</t>
  </si>
  <si>
    <t>开机后后，长按BT键打开蓝牙</t>
  </si>
  <si>
    <t>配对成功</t>
  </si>
  <si>
    <t>开机后后，长按BT键打开蓝牙用手机进行配对，配对成功后</t>
  </si>
  <si>
    <t>蓝牙指示灯蓝灯常亮</t>
  </si>
  <si>
    <t>开机后后，长按BT键打开蓝牙用手机进行配对，配对成功后关闭蓝牙</t>
  </si>
  <si>
    <t>蓝牙指示灯由蓝灯常亮变成蓝灯快闪状态</t>
  </si>
  <si>
    <t>关闭蓝牙后再次短按打开BT</t>
  </si>
  <si>
    <t>蓝牙指示灯由蓝灯快闪变成蓝灯常亮状态</t>
  </si>
  <si>
    <t>升级指示灯</t>
  </si>
  <si>
    <t xml:space="preserve">     |--Line in功能</t>
  </si>
  <si>
    <t>Line in插拔</t>
  </si>
  <si>
    <t>配合开机</t>
  </si>
  <si>
    <t>音箱关机（断电）状态插入Line in，长按电源键开机</t>
  </si>
  <si>
    <t>音箱开机启动后，并播放开机提示音，等待几秒切换到Line in音源播放</t>
  </si>
  <si>
    <t>开机过程，开机提示音播报时插入Line in</t>
  </si>
  <si>
    <t>音箱停止播放，切换到Line in音源播放</t>
  </si>
  <si>
    <t>开机完成，音乐开始播放5s内，插入Line</t>
  </si>
  <si>
    <t>配合关机</t>
  </si>
  <si>
    <t>Line in音源播放，长按电源键关机</t>
  </si>
  <si>
    <t>音箱播报休眠关机提示“再见”，等待5秒，停止播放Line in音源</t>
  </si>
  <si>
    <t>Line in插入，长按电源键启动，连续操作10次以上</t>
  </si>
  <si>
    <t>1.音箱启动后播放Line in，关机后停止播放；
2.10次以上操作，不出现无法启动，无法休眠</t>
  </si>
  <si>
    <t>按键操作</t>
  </si>
  <si>
    <t>Line in音源播放，长按音-/+键</t>
  </si>
  <si>
    <t>Line in音源音量减小/增大</t>
  </si>
  <si>
    <t>Line in音源播放，短按音-/+键</t>
  </si>
  <si>
    <t>按键无效，Line in音源继续播放</t>
  </si>
  <si>
    <t>其他状态操作，请参见按键操作</t>
  </si>
  <si>
    <t>非音箱预置音乐播放</t>
  </si>
  <si>
    <t>热点模式，手机连接音箱播放手机推送音乐，插拔Line in</t>
  </si>
  <si>
    <t>1.插入Line in，音箱停止播放，切换到Line in音源播放；
2.拔出Line in，切换到插入Line in前音乐播放</t>
  </si>
  <si>
    <t>wifi联网模式，音箱播放手机推送音乐，插拔Line in</t>
  </si>
  <si>
    <t>1.插入Line in，音箱停止播放，切换到Line in音源播放；
2，拔出Line in，切换到插入Line in前音乐播放</t>
  </si>
  <si>
    <t>wifi联网模式，音箱播放网络音乐，插拔Line in</t>
  </si>
  <si>
    <t>反复插拔</t>
  </si>
  <si>
    <t xml:space="preserve">音箱播放音乐连续插拔line in </t>
  </si>
  <si>
    <t>插拔“啪啪声”检测</t>
  </si>
  <si>
    <t>插拔无明显啪啪声</t>
  </si>
  <si>
    <t>插入充电器插拔</t>
  </si>
  <si>
    <t>音箱接入充电器，插入Line in线（未接入音源）</t>
  </si>
  <si>
    <t>1.插入Line in，音箱停止播放，Line in音源无音乐输出，但无异常噪声
2.拔出Line in，切换到插入Line in前音乐播放</t>
  </si>
  <si>
    <t>音箱接入充电器，插入Line in线（接入音源）</t>
  </si>
  <si>
    <t>1.插入Line in，音箱停止播放，Line in音源播放，且无异常噪声
2.拔出Line in，切换到插入Line in前音乐播放</t>
  </si>
  <si>
    <t>Line in接入功耗</t>
  </si>
  <si>
    <t>检测Line in插入功耗</t>
  </si>
  <si>
    <t>合理范围</t>
  </si>
  <si>
    <t>休眠功耗</t>
  </si>
  <si>
    <t>3mA</t>
  </si>
  <si>
    <t>关机功耗</t>
  </si>
  <si>
    <t>0mA</t>
  </si>
  <si>
    <t xml:space="preserve">     |--手机端app测试</t>
  </si>
  <si>
    <t>由手机端app测试</t>
  </si>
  <si>
    <t>测试说明：检测功能执行时，按键操作正确性，功能逻辑切换正确性</t>
  </si>
  <si>
    <t>按键及操作</t>
  </si>
  <si>
    <t>操作</t>
  </si>
  <si>
    <r>
      <rPr>
        <b/>
        <sz val="9"/>
        <color indexed="10"/>
        <rFont val="微软雅黑"/>
        <charset val="134"/>
      </rPr>
      <t>XX</t>
    </r>
    <r>
      <rPr>
        <b/>
        <sz val="9"/>
        <color indexed="8"/>
        <rFont val="微软雅黑"/>
        <charset val="134"/>
      </rPr>
      <t>版本</t>
    </r>
  </si>
  <si>
    <t>关机</t>
  </si>
  <si>
    <t>开机（未联网）</t>
  </si>
  <si>
    <t>联网过程中（待连接）</t>
  </si>
  <si>
    <t>音乐播放</t>
  </si>
  <si>
    <t>音乐暂停</t>
  </si>
  <si>
    <t>识别键短按（歌曲识别）</t>
  </si>
  <si>
    <t>识别键长按（歌曲识别）</t>
  </si>
  <si>
    <t>TTS提示音播报（歌单切换）</t>
  </si>
  <si>
    <t>期待结果</t>
  </si>
  <si>
    <t>实际结果</t>
  </si>
  <si>
    <t>状态指示灯</t>
  </si>
  <si>
    <t>显示状态</t>
  </si>
  <si>
    <t>电源键</t>
  </si>
  <si>
    <t>短按</t>
  </si>
  <si>
    <t>长按</t>
  </si>
  <si>
    <t>保持</t>
  </si>
  <si>
    <t>识别键（PTT）</t>
  </si>
  <si>
    <t>播放/暂停键</t>
  </si>
  <si>
    <t>音量加键</t>
  </si>
  <si>
    <t>音量减键</t>
  </si>
  <si>
    <t>生产测试程序
（待留）</t>
  </si>
  <si>
    <t>系统复位键
（待留）</t>
  </si>
  <si>
    <t>Line in
（待留）</t>
  </si>
  <si>
    <t>Line in</t>
  </si>
  <si>
    <t>插入</t>
  </si>
  <si>
    <t>拔出</t>
  </si>
  <si>
    <t>5V充电器电源</t>
  </si>
  <si>
    <t>接入</t>
  </si>
  <si>
    <t>移除</t>
  </si>
  <si>
    <t>BT模式不可发现</t>
  </si>
  <si>
    <t>BT模式可发现</t>
  </si>
  <si>
    <t>BT播放歌曲</t>
  </si>
  <si>
    <t>Line in音源播放</t>
  </si>
  <si>
    <t>Line in音源播放(蓝牙状态)</t>
  </si>
  <si>
    <t>1，期待结果需要根据项目具体填写</t>
  </si>
  <si>
    <t>资源搜索</t>
  </si>
  <si>
    <t>测试ID</t>
  </si>
  <si>
    <t>类别</t>
  </si>
  <si>
    <r>
      <rPr>
        <b/>
        <sz val="9"/>
        <color indexed="8"/>
        <rFont val="宋体"/>
        <charset val="134"/>
      </rPr>
      <t>分类</t>
    </r>
    <r>
      <rPr>
        <b/>
        <sz val="9"/>
        <color indexed="8"/>
        <rFont val="Arial"/>
        <charset val="134"/>
      </rPr>
      <t>1</t>
    </r>
  </si>
  <si>
    <t>分类2</t>
  </si>
  <si>
    <t>预期结果</t>
  </si>
  <si>
    <t>测试结果</t>
  </si>
  <si>
    <t>ZYSS001</t>
  </si>
  <si>
    <t>明星搜索</t>
  </si>
  <si>
    <t>明星名一个字</t>
  </si>
  <si>
    <t>信</t>
  </si>
  <si>
    <t>返回信的影视</t>
  </si>
  <si>
    <t>ZYSS002</t>
  </si>
  <si>
    <t>明星名2个字</t>
  </si>
  <si>
    <t>潘虹</t>
  </si>
  <si>
    <t>返回潘虹的影视</t>
  </si>
  <si>
    <t>ZYSS003</t>
  </si>
  <si>
    <t>明星名3个字</t>
  </si>
  <si>
    <t>周冬雨</t>
  </si>
  <si>
    <t>返回周冬雨的影视</t>
  </si>
  <si>
    <t>ZYSS004</t>
  </si>
  <si>
    <t>明星名多个字</t>
  </si>
  <si>
    <t>迪丽热巴</t>
  </si>
  <si>
    <t>返回迪丽热巴的影视</t>
  </si>
  <si>
    <t>明星名包含英文</t>
  </si>
  <si>
    <t>AJ巴克利</t>
  </si>
  <si>
    <t xml:space="preserve">明星和导演混合
</t>
  </si>
  <si>
    <t>刘德华演的冯小刚导的</t>
  </si>
  <si>
    <t>ZYSS006</t>
  </si>
  <si>
    <t>导演搜片</t>
  </si>
  <si>
    <t>冯小刚导的</t>
  </si>
  <si>
    <t>ZYSS008</t>
  </si>
  <si>
    <t>明星资源分类</t>
  </si>
  <si>
    <t>明星无资源</t>
  </si>
  <si>
    <t>提示</t>
  </si>
  <si>
    <t>ZYSS009</t>
  </si>
  <si>
    <t>明星仅有一首资源</t>
  </si>
  <si>
    <t>ZYSS010</t>
  </si>
  <si>
    <t>明星有多首资源</t>
  </si>
  <si>
    <t>ZYSS011</t>
  </si>
  <si>
    <t>重复请求明星资源随机返回</t>
  </si>
  <si>
    <t>每次均随机返回资源</t>
  </si>
  <si>
    <t>ZYSS012</t>
  </si>
  <si>
    <t>影片名搜索</t>
  </si>
  <si>
    <t>影片名一个字</t>
  </si>
  <si>
    <t>乱</t>
  </si>
  <si>
    <t>返回影视乱</t>
  </si>
  <si>
    <t>ZYSS013</t>
  </si>
  <si>
    <t>影片名多个字</t>
  </si>
  <si>
    <t>宝贝第一之色彩组合新的冒险英文版</t>
  </si>
  <si>
    <t>返回影视宝贝第一之色彩组合新的冒险英文版</t>
  </si>
  <si>
    <t>ZYSS014</t>
  </si>
  <si>
    <t>影片名包含数字</t>
  </si>
  <si>
    <t>太极1</t>
  </si>
  <si>
    <t>返回影视太极1</t>
  </si>
  <si>
    <t>影片名全是数字</t>
  </si>
  <si>
    <t>返回影视2046</t>
  </si>
  <si>
    <t>ZYSS015</t>
  </si>
  <si>
    <t>影片名包含英文</t>
  </si>
  <si>
    <t>Code秘密房间</t>
  </si>
  <si>
    <t>返回Code秘密房间</t>
  </si>
  <si>
    <t>ZYSS016</t>
  </si>
  <si>
    <t>影片名全英文</t>
  </si>
  <si>
    <t>BBC</t>
  </si>
  <si>
    <t>返回歌BBC</t>
  </si>
  <si>
    <t>说出片名的集数</t>
  </si>
  <si>
    <t>无间道第二部</t>
  </si>
  <si>
    <t>说出演员的片名</t>
  </si>
  <si>
    <t>刘德华演的无间道</t>
  </si>
  <si>
    <t>说出导演的片名</t>
  </si>
  <si>
    <t>叶伟信导演的无间道</t>
  </si>
  <si>
    <t>ZYSS017</t>
  </si>
  <si>
    <t>影片资源分类</t>
  </si>
  <si>
    <t>影片名无资源</t>
  </si>
  <si>
    <t>提示这个我不太会</t>
  </si>
  <si>
    <t>ZYSS018</t>
  </si>
  <si>
    <t>影片名仅有一部资源</t>
  </si>
  <si>
    <t>ZYSS019</t>
  </si>
  <si>
    <t>影片有多个版本的资源</t>
  </si>
  <si>
    <t>ZYSS020</t>
  </si>
  <si>
    <t>重复请求影视资源</t>
  </si>
  <si>
    <t>ZYSS029</t>
  </si>
  <si>
    <t>频道搜索(资源库编辑建立的频道，你可以说出喜爱的频道)</t>
  </si>
  <si>
    <t>纪录片</t>
  </si>
  <si>
    <t>我要看记录片</t>
  </si>
  <si>
    <t>ZYSS030</t>
  </si>
  <si>
    <t>综艺</t>
  </si>
  <si>
    <t>我要看综艺</t>
  </si>
  <si>
    <t>ZYSS031</t>
  </si>
  <si>
    <t>电影</t>
  </si>
  <si>
    <t>我要看电影</t>
  </si>
  <si>
    <t>ZYSS032</t>
  </si>
  <si>
    <t>电视剧</t>
  </si>
  <si>
    <t>我要看旅游</t>
  </si>
  <si>
    <t>ZYSS033</t>
  </si>
  <si>
    <t>少儿</t>
  </si>
  <si>
    <t>我要看音乐</t>
  </si>
  <si>
    <t>ZYSS056</t>
  </si>
  <si>
    <t>推荐搜索</t>
  </si>
  <si>
    <t>流行搜索</t>
  </si>
  <si>
    <t>推荐几部好看的，火爆的</t>
  </si>
  <si>
    <t>返回推荐资源</t>
  </si>
  <si>
    <t>ZYSS057</t>
  </si>
  <si>
    <t>地区搜索</t>
  </si>
  <si>
    <t>香港的，日本的，大陆片</t>
  </si>
  <si>
    <t>ZYSS058</t>
  </si>
  <si>
    <t>语言搜索</t>
  </si>
  <si>
    <t>粤语版，国语的</t>
  </si>
  <si>
    <t>ZYSS059</t>
  </si>
  <si>
    <t>年代搜索</t>
  </si>
  <si>
    <t>九十年代，2015年的</t>
  </si>
  <si>
    <t>ZYSS060</t>
  </si>
  <si>
    <t>标签搜索</t>
  </si>
  <si>
    <t>编辑精选、都市情感</t>
  </si>
  <si>
    <t>ZYSS061</t>
  </si>
  <si>
    <t>人群搜索</t>
  </si>
  <si>
    <t>找给男人看的
学龄儿童和老年人一起看的</t>
  </si>
  <si>
    <t>ZYSS065</t>
  </si>
  <si>
    <t>类型搜索（说出喜爱的类型）</t>
  </si>
  <si>
    <t>搞笑</t>
  </si>
  <si>
    <t>我要看搞笑</t>
  </si>
  <si>
    <t>旅游</t>
  </si>
  <si>
    <t>音乐</t>
  </si>
  <si>
    <t>返回MV</t>
  </si>
  <si>
    <t>ZYSS066</t>
  </si>
  <si>
    <t>教育</t>
  </si>
  <si>
    <t>我要看教育</t>
  </si>
  <si>
    <t>ZYSS067</t>
  </si>
  <si>
    <t>资讯</t>
  </si>
  <si>
    <t>我要看资讯</t>
  </si>
  <si>
    <t>ZYSS068</t>
  </si>
  <si>
    <t>娱乐</t>
  </si>
  <si>
    <t>我要看娱乐</t>
  </si>
  <si>
    <t>ZYSS069</t>
  </si>
  <si>
    <t>军事</t>
  </si>
  <si>
    <t>我要看军事</t>
  </si>
  <si>
    <t>ZYSS070</t>
  </si>
  <si>
    <t>生活</t>
  </si>
  <si>
    <t>我要看生活</t>
  </si>
  <si>
    <t>ZYSS071</t>
  </si>
  <si>
    <t>母婴</t>
  </si>
  <si>
    <t>我要看母婴</t>
  </si>
  <si>
    <t>ZYSS072</t>
  </si>
  <si>
    <t>动漫</t>
  </si>
  <si>
    <t>我要看动漫</t>
  </si>
  <si>
    <t>ZYSS073</t>
  </si>
  <si>
    <t>时尚</t>
  </si>
  <si>
    <t>我要看时尚</t>
  </si>
  <si>
    <t>ZYSS074</t>
  </si>
  <si>
    <t>科技</t>
  </si>
  <si>
    <t>我要看科技</t>
  </si>
  <si>
    <t>ZYSS075</t>
  </si>
  <si>
    <t>体育</t>
  </si>
  <si>
    <t>我要看体育</t>
  </si>
  <si>
    <t>ZYSS076</t>
  </si>
  <si>
    <t>汽车</t>
  </si>
  <si>
    <t>我要看汽车</t>
  </si>
  <si>
    <t>ZYSS077</t>
  </si>
  <si>
    <t>3D</t>
  </si>
  <si>
    <t>我要看3D</t>
  </si>
  <si>
    <t>ZYSS078</t>
  </si>
  <si>
    <t>我要看少儿</t>
  </si>
  <si>
    <t>ZYSS079</t>
  </si>
  <si>
    <t>财经</t>
  </si>
  <si>
    <t>我要看财经</t>
  </si>
  <si>
    <t>ZYSS080</t>
  </si>
  <si>
    <t>游戏</t>
  </si>
  <si>
    <t>我要看游戏</t>
  </si>
  <si>
    <t>ZYSS081</t>
  </si>
  <si>
    <t>脱口秀</t>
  </si>
  <si>
    <t>我要看脱口秀</t>
  </si>
  <si>
    <t>ZYSS082</t>
  </si>
  <si>
    <t>维度组合（说出任意1或2个维度的句式，进入多轮对话，根据结果计算其他维度的词频显示出来，再进行下一轮对话。）</t>
  </si>
  <si>
    <t xml:space="preserve">一次说出多个维度组合
</t>
  </si>
  <si>
    <t>我要看刘德华去年的动作电影</t>
  </si>
  <si>
    <t>返回资源</t>
  </si>
  <si>
    <t>ZYSS083</t>
  </si>
  <si>
    <t>多轮对话</t>
  </si>
  <si>
    <t>刘德华</t>
  </si>
  <si>
    <t>按下面的步骤一句一句说出
1、找刘德华的电影
2、看看动作片
3、有去年的吗</t>
  </si>
  <si>
    <t>每句提示提醒性的TAG并按阶段搜索出资源</t>
  </si>
  <si>
    <t>ZYSS096</t>
  </si>
  <si>
    <t>标签组合（说出频道+标签，或者直接说出标签，自动定位频道）</t>
  </si>
  <si>
    <t>编辑精选</t>
  </si>
  <si>
    <t>返回标签资源</t>
  </si>
  <si>
    <t>玩命卧底</t>
  </si>
  <si>
    <t>自然地理</t>
  </si>
  <si>
    <t>舌尖美食</t>
  </si>
  <si>
    <t>王牌特工</t>
  </si>
  <si>
    <t>免费专区</t>
  </si>
  <si>
    <t>好莱坞</t>
  </si>
  <si>
    <t>枪林弹雨</t>
  </si>
  <si>
    <t>科幻大片</t>
  </si>
  <si>
    <t>ZYSS097</t>
  </si>
  <si>
    <t>吓到尿瘫</t>
  </si>
  <si>
    <t>ZYSS098</t>
  </si>
  <si>
    <t>模糊搜索</t>
  </si>
  <si>
    <t>ZYSS099</t>
  </si>
  <si>
    <t>ZYSS121</t>
  </si>
  <si>
    <t>用户推荐</t>
  </si>
  <si>
    <t>ZYSS122</t>
  </si>
  <si>
    <r>
      <rPr>
        <b/>
        <sz val="9"/>
        <color indexed="8"/>
        <rFont val="宋体"/>
        <charset val="134"/>
      </rPr>
      <t xml:space="preserve">兼容性能测试
</t>
    </r>
    <r>
      <rPr>
        <sz val="9"/>
        <color indexed="8"/>
        <rFont val="宋体"/>
        <charset val="134"/>
      </rPr>
      <t>1.目的：使用各种型号手机与音箱设备进行配对连接，达到检测音箱设备可适应各种品牌手机及相应的型号。</t>
    </r>
    <r>
      <rPr>
        <b/>
        <sz val="9"/>
        <color indexed="8"/>
        <rFont val="宋体"/>
        <charset val="134"/>
      </rPr>
      <t xml:space="preserve">
</t>
    </r>
    <r>
      <rPr>
        <sz val="9"/>
        <color indexed="8"/>
        <rFont val="宋体"/>
        <charset val="134"/>
      </rPr>
      <t>2</t>
    </r>
    <r>
      <rPr>
        <b/>
        <sz val="9"/>
        <color indexed="8"/>
        <rFont val="宋体"/>
        <charset val="134"/>
      </rPr>
      <t>.</t>
    </r>
    <r>
      <rPr>
        <sz val="9"/>
        <color indexed="8"/>
        <rFont val="宋体"/>
        <charset val="134"/>
      </rPr>
      <t>测试方法：将音箱通过DLNA,Qplay,BT,Airplay与手机进行连接然后播放音乐，保证连接正常，连接后播放音乐正常。不会出现应用崩掉的情况</t>
    </r>
  </si>
  <si>
    <t>ID</t>
  </si>
  <si>
    <t>手机品牌</t>
  </si>
  <si>
    <t>型号及操作系统</t>
  </si>
  <si>
    <t>DLNA、Qplay兼容性测试</t>
  </si>
  <si>
    <t>Airplay兼容性测试</t>
  </si>
  <si>
    <t>BT兼容性测试</t>
  </si>
  <si>
    <t>异常记录/说明</t>
  </si>
  <si>
    <t>播放器（酷狗播放器）</t>
  </si>
  <si>
    <t>播放器（QQ音乐播放器）</t>
  </si>
  <si>
    <t>播放器（自带播放器）</t>
  </si>
  <si>
    <t>音乐播放（酷狗播放器）</t>
  </si>
  <si>
    <t>苹果</t>
  </si>
  <si>
    <t>三星</t>
  </si>
  <si>
    <t>小米</t>
  </si>
  <si>
    <t>华为</t>
  </si>
  <si>
    <t>魅族</t>
  </si>
  <si>
    <r>
      <rPr>
        <b/>
        <u/>
        <sz val="10"/>
        <rFont val="宋体"/>
        <charset val="134"/>
      </rPr>
      <t>目录</t>
    </r>
  </si>
  <si>
    <t>用例数量</t>
  </si>
  <si>
    <t>升级用例</t>
  </si>
  <si>
    <r>
      <rPr>
        <sz val="10"/>
        <color indexed="19"/>
        <rFont val="宋体"/>
        <charset val="134"/>
      </rPr>
      <t>执行日期</t>
    </r>
  </si>
  <si>
    <r>
      <rPr>
        <sz val="10"/>
        <color indexed="19"/>
        <rFont val="宋体"/>
        <charset val="134"/>
      </rPr>
      <t>版本号</t>
    </r>
  </si>
  <si>
    <r>
      <rPr>
        <sz val="10"/>
        <color indexed="19"/>
        <rFont val="宋体"/>
        <charset val="134"/>
      </rPr>
      <t>执行人</t>
    </r>
  </si>
  <si>
    <t>Block</t>
  </si>
  <si>
    <t>执行耗时</t>
  </si>
  <si>
    <t>Null</t>
  </si>
  <si>
    <r>
      <rPr>
        <sz val="10"/>
        <color indexed="19"/>
        <rFont val="Arial"/>
        <charset val="134"/>
      </rPr>
      <t>bug</t>
    </r>
    <r>
      <rPr>
        <sz val="10"/>
        <color indexed="19"/>
        <rFont val="宋体"/>
        <charset val="134"/>
      </rPr>
      <t>数</t>
    </r>
  </si>
  <si>
    <r>
      <rPr>
        <b/>
        <sz val="10"/>
        <rFont val="宋体"/>
        <charset val="134"/>
      </rPr>
      <t>编号</t>
    </r>
  </si>
  <si>
    <r>
      <rPr>
        <b/>
        <sz val="10"/>
        <rFont val="宋体"/>
        <charset val="134"/>
      </rPr>
      <t>优先级</t>
    </r>
  </si>
  <si>
    <t>模块</t>
  </si>
  <si>
    <t>子模块</t>
  </si>
  <si>
    <t>分类一</t>
  </si>
  <si>
    <t>分类二</t>
  </si>
  <si>
    <t>分类三</t>
  </si>
  <si>
    <r>
      <rPr>
        <b/>
        <sz val="10"/>
        <color indexed="63"/>
        <rFont val="宋体"/>
        <charset val="134"/>
      </rPr>
      <t>执行结果</t>
    </r>
  </si>
  <si>
    <r>
      <rPr>
        <b/>
        <sz val="10"/>
        <color indexed="63"/>
        <rFont val="Arial"/>
        <charset val="134"/>
      </rPr>
      <t>BUG</t>
    </r>
    <r>
      <rPr>
        <b/>
        <sz val="10"/>
        <color indexed="63"/>
        <rFont val="宋体"/>
        <charset val="134"/>
      </rPr>
      <t>号</t>
    </r>
    <r>
      <rPr>
        <b/>
        <sz val="10"/>
        <color indexed="63"/>
        <rFont val="Arial"/>
        <charset val="134"/>
      </rPr>
      <t>&amp;</t>
    </r>
    <r>
      <rPr>
        <b/>
        <sz val="10"/>
        <color indexed="63"/>
        <rFont val="宋体"/>
        <charset val="134"/>
      </rPr>
      <t>备注</t>
    </r>
  </si>
  <si>
    <t>QCSJ001</t>
  </si>
  <si>
    <t>BVT</t>
  </si>
  <si>
    <t>固件(包含APP)</t>
  </si>
  <si>
    <t>强制升级</t>
  </si>
  <si>
    <t>开机后强制升级</t>
  </si>
  <si>
    <t>发布</t>
  </si>
  <si>
    <t>低版本升级至当前版本</t>
  </si>
  <si>
    <t>正常升级成功</t>
  </si>
  <si>
    <t>QCSJ002</t>
  </si>
  <si>
    <t>当前版本升级至更高版本</t>
  </si>
  <si>
    <t>QCSJ003</t>
  </si>
  <si>
    <t>灰度发布</t>
  </si>
  <si>
    <t>QCSJ004</t>
  </si>
  <si>
    <t>随机时间段检测升级</t>
  </si>
  <si>
    <t>QCSJ005</t>
  </si>
  <si>
    <t>QCSJ006</t>
  </si>
  <si>
    <t>建议升级</t>
  </si>
  <si>
    <t>手机推送升级</t>
  </si>
  <si>
    <t>QCSJ007</t>
  </si>
  <si>
    <t>QCSJ008</t>
  </si>
  <si>
    <t>静默升级（待定）</t>
  </si>
  <si>
    <t>未到静默升级时间点</t>
  </si>
  <si>
    <t>QCSJ009</t>
  </si>
  <si>
    <t>已到静默升级时间点</t>
  </si>
  <si>
    <t>QCSJ010</t>
  </si>
  <si>
    <t>QCSJ011</t>
  </si>
  <si>
    <t>配置APP</t>
  </si>
  <si>
    <t>QCSJ012</t>
  </si>
  <si>
    <t>QCSJ013</t>
  </si>
  <si>
    <t>QCSJ014</t>
  </si>
  <si>
    <t>QCSJ015</t>
  </si>
  <si>
    <t>QCSJ016</t>
  </si>
  <si>
    <t>QCSJ017</t>
  </si>
  <si>
    <t>QCSJ018</t>
  </si>
  <si>
    <t>静默升级</t>
  </si>
  <si>
    <t>QCSJ019</t>
  </si>
  <si>
    <t>QCSJ020</t>
  </si>
  <si>
    <t>QCSJ021</t>
  </si>
  <si>
    <t>固件（包含APP）和配置APP</t>
  </si>
  <si>
    <t>强制升级
（只升级固件）</t>
  </si>
  <si>
    <t>QCSJ022</t>
  </si>
  <si>
    <t>QCSJ023</t>
  </si>
  <si>
    <t>QCSJ024</t>
  </si>
  <si>
    <t>QCSJ025</t>
  </si>
  <si>
    <t>QCSJ026</t>
  </si>
  <si>
    <t>建议升级
（只升级固件）</t>
  </si>
  <si>
    <t>QCSJ027</t>
  </si>
  <si>
    <t>QCSJ028</t>
  </si>
  <si>
    <t>QCSJ029</t>
  </si>
  <si>
    <t>QCSJ030</t>
  </si>
  <si>
    <t>QCSJ031</t>
  </si>
  <si>
    <t>升级异常场景</t>
  </si>
  <si>
    <t>服务端返回异常</t>
  </si>
  <si>
    <t>info文件无法获取</t>
  </si>
  <si>
    <t>不进行升级，音箱能正常使用</t>
  </si>
  <si>
    <t>QCSJ032</t>
  </si>
  <si>
    <t>info文件size不正确</t>
  </si>
  <si>
    <t>QCSJ033</t>
  </si>
  <si>
    <t>info文件MD5不正确</t>
  </si>
  <si>
    <t>QCSJ034</t>
  </si>
  <si>
    <t>updatetype非枚举内</t>
  </si>
  <si>
    <t>不进行升级，音箱能正常使用
实际结果：updatetype=3的时候也提示建议升级了</t>
  </si>
  <si>
    <t>QCSJ035</t>
  </si>
  <si>
    <t>version非法</t>
  </si>
  <si>
    <t>QCSJ036</t>
  </si>
  <si>
    <t>update包无法获取</t>
  </si>
  <si>
    <t>重试获取MD5包，一定次数后重新调接口</t>
  </si>
  <si>
    <t>QCSJ037</t>
  </si>
  <si>
    <t>文件异常</t>
  </si>
  <si>
    <t>info文件中appversion</t>
  </si>
  <si>
    <t>info文件无appversion字段，且无kernolversion字段</t>
  </si>
  <si>
    <t>不进行升级，音箱能正常使用
实际未进行随机时间段升级检查（概率性）</t>
  </si>
  <si>
    <t>QCSJ038</t>
  </si>
  <si>
    <t>info文件无appversion字段，但有kernolversion字段</t>
  </si>
  <si>
    <t>正常进行kernol升级</t>
  </si>
  <si>
    <t>QCSJ039</t>
  </si>
  <si>
    <t>仅APP升级：appversion高于服务端返回版本</t>
  </si>
  <si>
    <t>QCSJ040</t>
  </si>
  <si>
    <t>固件包含APP升级：appversion高于服务端返回版本</t>
  </si>
  <si>
    <t>正常进行升级
（判断kernol版本，但不判断app版本）</t>
  </si>
  <si>
    <t>QCSJ041</t>
  </si>
  <si>
    <t>appversion等于服务端返回版本</t>
  </si>
  <si>
    <t>QCSJ042</t>
  </si>
  <si>
    <t>appversion低于服务端返回版本</t>
  </si>
  <si>
    <t>QCSJ043</t>
  </si>
  <si>
    <t>info文件中kernolversion</t>
  </si>
  <si>
    <t>info文件无kernolversion字段</t>
  </si>
  <si>
    <t>不进行升级，音箱能正常使用
随机时间段检测升级</t>
  </si>
  <si>
    <t>QCSJ044</t>
  </si>
  <si>
    <t>kernolversion高于服务端返回版本</t>
  </si>
  <si>
    <t>QCSJ045</t>
  </si>
  <si>
    <t>kernolversion等于服务端返回版本</t>
  </si>
  <si>
    <t>QCSJ046</t>
  </si>
  <si>
    <t>kernolversion低于服务端返回版本</t>
  </si>
  <si>
    <t>QCSJ047</t>
  </si>
  <si>
    <t>info中MD5包</t>
  </si>
  <si>
    <t>MD5包对应MD值不正确</t>
  </si>
  <si>
    <t>尝试一段时间后重新调接口</t>
  </si>
  <si>
    <t>QCSJ048</t>
  </si>
  <si>
    <t>MD5包找不到</t>
  </si>
  <si>
    <t>一直在循环下载升级</t>
  </si>
  <si>
    <t>QCSJ049</t>
  </si>
  <si>
    <t>MD5包多余</t>
  </si>
  <si>
    <t>QCSJ050</t>
  </si>
  <si>
    <t>场景异常</t>
  </si>
  <si>
    <t>开始升级后网络异常</t>
  </si>
  <si>
    <t>wifi断开无法连接</t>
  </si>
  <si>
    <t>QCSJ051</t>
  </si>
  <si>
    <t>wifi正常连接，但无法连接外网</t>
  </si>
  <si>
    <t>无法继续升级</t>
  </si>
  <si>
    <t>QCSJ052</t>
  </si>
  <si>
    <t>网络恢复</t>
  </si>
  <si>
    <t>在同一网络环境下恢复联网</t>
  </si>
  <si>
    <t>QCSJ053</t>
  </si>
  <si>
    <t>不同路由器相同wifi信息恢复联网</t>
  </si>
  <si>
    <t>QCSJ054</t>
  </si>
  <si>
    <t>不同路由器加密算法恢复联网</t>
  </si>
  <si>
    <t>QCSJ055</t>
  </si>
  <si>
    <t>其他wifi恢复联网</t>
  </si>
  <si>
    <t>其他网络连接未成功
重启后成功</t>
  </si>
  <si>
    <t>QCSJ056</t>
  </si>
  <si>
    <t>下载过程中info文件异常</t>
  </si>
  <si>
    <t>info文件被删除</t>
  </si>
  <si>
    <t>异常从头开始下载（重新调接口获取新包）
实际返回404，循环重试中</t>
  </si>
  <si>
    <t>QCSJ057</t>
  </si>
  <si>
    <t>info文件更新替换</t>
  </si>
  <si>
    <t>QCSJ058</t>
  </si>
  <si>
    <t>info文件原文件替换</t>
  </si>
  <si>
    <t>QCSJ059</t>
  </si>
  <si>
    <t>下载过程中update包异常</t>
  </si>
  <si>
    <t>正在下载的update包被删除</t>
  </si>
  <si>
    <t>QCSJ060</t>
  </si>
  <si>
    <t>正在下载的update包更新替换</t>
  </si>
  <si>
    <t>QCSJ061</t>
  </si>
  <si>
    <t>正在下载的update包原文件替换</t>
  </si>
  <si>
    <t>QCSJ062</t>
  </si>
  <si>
    <t>其他异常</t>
  </si>
  <si>
    <t>重启电量不足3.8V（未充电）</t>
  </si>
  <si>
    <t>不升级</t>
  </si>
  <si>
    <t>QCSJ063</t>
  </si>
  <si>
    <t>重启电量不足3.8V（充电中）</t>
  </si>
  <si>
    <t>QCSJ064</t>
  </si>
  <si>
    <t>随机检测升级电量不足3.8V（未充电）</t>
  </si>
  <si>
    <t>QCSJ065</t>
  </si>
  <si>
    <t>随机检测升级电量不足3.8V（充电中）</t>
  </si>
  <si>
    <t>QCSJ066</t>
  </si>
  <si>
    <t>非检测时间点网络异常</t>
  </si>
  <si>
    <t>下次随机时间点正常进行升级检查</t>
  </si>
  <si>
    <t>QCSJ067</t>
  </si>
  <si>
    <t>检测时间点网络异常</t>
  </si>
  <si>
    <t>QCSJ068</t>
  </si>
  <si>
    <t>升级过程中联网
提示音优化</t>
  </si>
  <si>
    <t>正常联网成功</t>
  </si>
  <si>
    <t>继续升级</t>
  </si>
  <si>
    <t>QCSJ069</t>
  </si>
  <si>
    <t>存在其他可用网</t>
  </si>
  <si>
    <t>QCSJ070</t>
  </si>
  <si>
    <t>无其他可用网</t>
  </si>
  <si>
    <t>QCSJ071</t>
  </si>
  <si>
    <t>超时未联网</t>
  </si>
  <si>
    <t>正常恢复联网，继续升级</t>
  </si>
  <si>
    <t>QCSJ072</t>
  </si>
  <si>
    <t>短按恢复联网</t>
  </si>
  <si>
    <t xml:space="preserve"> 
可维护性测试
          </t>
  </si>
  <si>
    <t>可维护性测试</t>
  </si>
  <si>
    <t xml:space="preserve">     |--可维护性测试</t>
  </si>
  <si>
    <t>固件烧录</t>
  </si>
  <si>
    <t>固件烧录异常更新</t>
  </si>
  <si>
    <t>固件层面升级</t>
  </si>
  <si>
    <t>应用层升级</t>
  </si>
  <si>
    <t>P</t>
  </si>
  <si>
    <t>F</t>
  </si>
  <si>
    <t>点击后重启</t>
  </si>
  <si>
    <t>出现重启后无法升级现象</t>
  </si>
  <si>
    <t>出现</t>
  </si>
  <si>
    <t>内核层升级</t>
  </si>
  <si>
    <t>内核无法升级</t>
  </si>
  <si>
    <t>应用层+内核层升级</t>
  </si>
  <si>
    <t>出现重启后无法升级现象(HTTP:400)</t>
  </si>
  <si>
    <t>出现关机后无法升级现象(HTTP:400)</t>
  </si>
  <si>
    <t>p</t>
  </si>
  <si>
    <t>用户层面升级</t>
  </si>
  <si>
    <t>用户更新</t>
  </si>
</sst>
</file>

<file path=xl/styles.xml><?xml version="1.0" encoding="utf-8"?>
<styleSheet xmlns="http://schemas.openxmlformats.org/spreadsheetml/2006/main">
  <numFmts count="5">
    <numFmt numFmtId="44" formatCode="_ &quot;￥&quot;* #,##0.00_ ;_ &quot;￥&quot;* \-#,##0.00_ ;_ &quot;￥&quot;* &quot;-&quot;??_ ;_ @_ "/>
    <numFmt numFmtId="176" formatCode="m/d"/>
    <numFmt numFmtId="43" formatCode="_ * #,##0.00_ ;_ * \-#,##0.00_ ;_ * &quot;-&quot;??_ ;_ @_ "/>
    <numFmt numFmtId="42" formatCode="_ &quot;￥&quot;* #,##0_ ;_ &quot;￥&quot;* \-#,##0_ ;_ &quot;￥&quot;* &quot;-&quot;_ ;_ @_ "/>
    <numFmt numFmtId="41" formatCode="_ * #,##0_ ;_ * \-#,##0_ ;_ * &quot;-&quot;_ ;_ @_ "/>
  </numFmts>
  <fonts count="82">
    <font>
      <sz val="11"/>
      <color indexed="63"/>
      <name val="宋体"/>
      <charset val="134"/>
    </font>
    <font>
      <sz val="10"/>
      <name val="微软雅黑"/>
      <charset val="134"/>
    </font>
    <font>
      <b/>
      <sz val="10"/>
      <name val="微软雅黑"/>
      <charset val="134"/>
    </font>
    <font>
      <sz val="9"/>
      <name val="宋体"/>
      <charset val="134"/>
    </font>
    <font>
      <sz val="8"/>
      <name val="宋体"/>
      <charset val="134"/>
    </font>
    <font>
      <b/>
      <sz val="28"/>
      <color indexed="63"/>
      <name val="宋体"/>
      <charset val="134"/>
    </font>
    <font>
      <sz val="10"/>
      <name val="宋体"/>
      <charset val="134"/>
    </font>
    <font>
      <b/>
      <sz val="10"/>
      <name val="宋体"/>
      <charset val="134"/>
    </font>
    <font>
      <b/>
      <sz val="10"/>
      <color indexed="9"/>
      <name val="宋体"/>
      <charset val="134"/>
    </font>
    <font>
      <b/>
      <sz val="20"/>
      <color indexed="63"/>
      <name val="宋体"/>
      <charset val="134"/>
    </font>
    <font>
      <b/>
      <sz val="10"/>
      <color indexed="9"/>
      <name val="Arial"/>
      <charset val="134"/>
    </font>
    <font>
      <b/>
      <sz val="10"/>
      <color indexed="11"/>
      <name val="Arial"/>
      <charset val="134"/>
    </font>
    <font>
      <b/>
      <sz val="10"/>
      <color indexed="46"/>
      <name val="Arial"/>
      <charset val="134"/>
    </font>
    <font>
      <b/>
      <sz val="10"/>
      <color indexed="10"/>
      <name val="Arial"/>
      <charset val="134"/>
    </font>
    <font>
      <u/>
      <sz val="10"/>
      <color indexed="12"/>
      <name val="宋体"/>
      <charset val="134"/>
    </font>
    <font>
      <b/>
      <sz val="10"/>
      <color indexed="57"/>
      <name val="宋体"/>
      <charset val="134"/>
    </font>
    <font>
      <b/>
      <sz val="10"/>
      <color indexed="11"/>
      <name val="Webdings"/>
      <charset val="2"/>
    </font>
    <font>
      <b/>
      <sz val="9"/>
      <color indexed="9"/>
      <name val="Arial"/>
      <charset val="134"/>
    </font>
    <font>
      <b/>
      <sz val="9"/>
      <color indexed="11"/>
      <name val="Arial"/>
      <charset val="134"/>
    </font>
    <font>
      <b/>
      <sz val="10"/>
      <color indexed="13"/>
      <name val="宋体"/>
      <charset val="134"/>
    </font>
    <font>
      <b/>
      <sz val="10"/>
      <color indexed="10"/>
      <name val="宋体"/>
      <charset val="134"/>
    </font>
    <font>
      <b/>
      <sz val="10"/>
      <color indexed="48"/>
      <name val="宋体"/>
      <charset val="134"/>
    </font>
    <font>
      <b/>
      <sz val="10"/>
      <color indexed="13"/>
      <name val="Webdings"/>
      <charset val="2"/>
    </font>
    <font>
      <b/>
      <sz val="10"/>
      <color indexed="10"/>
      <name val="Webdings"/>
      <charset val="2"/>
    </font>
    <font>
      <sz val="10"/>
      <name val="Arial"/>
      <charset val="134"/>
    </font>
    <font>
      <sz val="10"/>
      <color indexed="63"/>
      <name val="宋体"/>
      <charset val="134"/>
    </font>
    <font>
      <b/>
      <sz val="10"/>
      <color indexed="63"/>
      <name val="宋体"/>
      <charset val="134"/>
    </font>
    <font>
      <b/>
      <u/>
      <sz val="10"/>
      <name val="Arial"/>
      <charset val="134"/>
    </font>
    <font>
      <b/>
      <sz val="16"/>
      <color indexed="63"/>
      <name val="宋体"/>
      <charset val="134"/>
    </font>
    <font>
      <b/>
      <sz val="10"/>
      <name val="Arial"/>
      <charset val="134"/>
    </font>
    <font>
      <b/>
      <sz val="16"/>
      <color indexed="63"/>
      <name val="Arial"/>
      <charset val="134"/>
    </font>
    <font>
      <sz val="10"/>
      <color indexed="63"/>
      <name val="Arial"/>
      <charset val="134"/>
    </font>
    <font>
      <sz val="10"/>
      <color indexed="10"/>
      <name val="宋体"/>
      <charset val="134"/>
    </font>
    <font>
      <sz val="10"/>
      <color indexed="19"/>
      <name val="Arial"/>
      <charset val="134"/>
    </font>
    <font>
      <sz val="10"/>
      <color indexed="19"/>
      <name val="宋体"/>
      <charset val="134"/>
    </font>
    <font>
      <b/>
      <sz val="10"/>
      <color indexed="63"/>
      <name val="Arial"/>
      <charset val="134"/>
    </font>
    <font>
      <b/>
      <sz val="9"/>
      <color indexed="8"/>
      <name val="宋体"/>
      <charset val="134"/>
    </font>
    <font>
      <sz val="9"/>
      <color indexed="8"/>
      <name val="宋体"/>
      <charset val="134"/>
    </font>
    <font>
      <sz val="11"/>
      <color theme="0" tint="-0.5"/>
      <name val="宋体"/>
      <charset val="134"/>
    </font>
    <font>
      <b/>
      <sz val="24"/>
      <color indexed="8"/>
      <name val="宋体"/>
      <charset val="134"/>
    </font>
    <font>
      <sz val="9"/>
      <name val="Arial"/>
      <charset val="134"/>
    </font>
    <font>
      <b/>
      <sz val="9"/>
      <color indexed="8"/>
      <name val="Arial"/>
      <charset val="134"/>
    </font>
    <font>
      <sz val="9"/>
      <color indexed="8"/>
      <name val="Arial"/>
      <charset val="134"/>
    </font>
    <font>
      <sz val="9"/>
      <color theme="0" tint="-0.5"/>
      <name val="Arial"/>
      <charset val="134"/>
    </font>
    <font>
      <sz val="9"/>
      <color theme="0" tint="-0.5"/>
      <name val="宋体"/>
      <charset val="134"/>
    </font>
    <font>
      <sz val="9"/>
      <color rgb="FF000000"/>
      <charset val="134"/>
    </font>
    <font>
      <b/>
      <sz val="9"/>
      <color theme="1"/>
      <name val="宋体"/>
      <charset val="134"/>
      <scheme val="minor"/>
    </font>
    <font>
      <sz val="10"/>
      <color theme="0" tint="-0.5"/>
      <name val="Arial"/>
      <charset val="134"/>
    </font>
    <font>
      <sz val="11"/>
      <color indexed="8"/>
      <name val="宋体"/>
      <charset val="134"/>
    </font>
    <font>
      <b/>
      <sz val="12"/>
      <color indexed="8"/>
      <name val="宋体"/>
      <charset val="134"/>
    </font>
    <font>
      <sz val="9"/>
      <color indexed="8"/>
      <name val="微软雅黑"/>
      <charset val="134"/>
    </font>
    <font>
      <b/>
      <sz val="9"/>
      <color indexed="8"/>
      <name val="微软雅黑"/>
      <charset val="134"/>
    </font>
    <font>
      <sz val="9"/>
      <name val="微软雅黑"/>
      <charset val="134"/>
    </font>
    <font>
      <sz val="9"/>
      <color indexed="63"/>
      <name val="微软雅黑"/>
      <charset val="134"/>
    </font>
    <font>
      <u/>
      <sz val="9"/>
      <color indexed="12"/>
      <name val="微软雅黑"/>
      <charset val="134"/>
    </font>
    <font>
      <b/>
      <sz val="10"/>
      <name val="Webdings"/>
      <charset val="2"/>
    </font>
    <font>
      <u/>
      <sz val="10"/>
      <color indexed="12"/>
      <name val="Arial"/>
      <charset val="134"/>
    </font>
    <font>
      <sz val="11"/>
      <color indexed="63"/>
      <name val="微软雅黑"/>
      <charset val="134"/>
    </font>
    <font>
      <b/>
      <sz val="18"/>
      <color indexed="63"/>
      <name val="宋体"/>
      <charset val="134"/>
    </font>
    <font>
      <sz val="11"/>
      <color theme="1"/>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sz val="11"/>
      <color rgb="FF9C6500"/>
      <name val="宋体"/>
      <charset val="0"/>
      <scheme val="minor"/>
    </font>
    <font>
      <sz val="12"/>
      <name val="方正书宋_GBK"/>
      <charset val="134"/>
    </font>
    <font>
      <b/>
      <sz val="13"/>
      <color theme="3"/>
      <name val="宋体"/>
      <charset val="134"/>
      <scheme val="minor"/>
    </font>
    <font>
      <i/>
      <sz val="11"/>
      <color rgb="FF7F7F7F"/>
      <name val="宋体"/>
      <charset val="0"/>
      <scheme val="minor"/>
    </font>
    <font>
      <sz val="11"/>
      <color rgb="FF3F3F76"/>
      <name val="宋体"/>
      <charset val="0"/>
      <scheme val="minor"/>
    </font>
    <font>
      <b/>
      <sz val="15"/>
      <color theme="3"/>
      <name val="宋体"/>
      <charset val="134"/>
      <scheme val="minor"/>
    </font>
    <font>
      <sz val="12"/>
      <color theme="1"/>
      <name val="宋体"/>
      <charset val="134"/>
      <scheme val="minor"/>
    </font>
    <font>
      <b/>
      <sz val="11"/>
      <color indexed="8"/>
      <name val="宋体"/>
      <charset val="134"/>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1"/>
      <color theme="3"/>
      <name val="宋体"/>
      <charset val="134"/>
      <scheme val="minor"/>
    </font>
    <font>
      <sz val="11"/>
      <color rgb="FFFA7D00"/>
      <name val="宋体"/>
      <charset val="0"/>
      <scheme val="minor"/>
    </font>
    <font>
      <b/>
      <u/>
      <sz val="10"/>
      <name val="宋体"/>
      <charset val="134"/>
    </font>
    <font>
      <b/>
      <sz val="9"/>
      <color indexed="10"/>
      <name val="微软雅黑"/>
      <charset val="134"/>
    </font>
  </fonts>
  <fills count="52">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47"/>
        <bgColor indexed="64"/>
      </patternFill>
    </fill>
    <fill>
      <patternFill patternType="solid">
        <fgColor indexed="8"/>
        <bgColor indexed="64"/>
      </patternFill>
    </fill>
    <fill>
      <patternFill patternType="solid">
        <fgColor indexed="65"/>
        <bgColor indexed="9"/>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mediumGray">
        <fgColor indexed="16"/>
        <bgColor indexed="10"/>
      </patternFill>
    </fill>
    <fill>
      <patternFill patternType="solid">
        <fgColor indexed="49"/>
        <bgColor indexed="64"/>
      </patternFill>
    </fill>
    <fill>
      <patternFill patternType="solid">
        <fgColor indexed="53"/>
        <bgColor indexed="64"/>
      </patternFill>
    </fill>
    <fill>
      <patternFill patternType="solid">
        <fgColor indexed="9"/>
        <bgColor indexed="64"/>
      </patternFill>
    </fill>
    <fill>
      <patternFill patternType="solid">
        <fgColor indexed="44"/>
        <bgColor indexed="64"/>
      </patternFill>
    </fill>
    <fill>
      <patternFill patternType="solid">
        <fgColor indexed="26"/>
        <bgColor indexed="64"/>
      </patternFill>
    </fill>
    <fill>
      <patternFill patternType="solid">
        <fgColor indexed="46"/>
        <bgColor indexed="64"/>
      </patternFill>
    </fill>
    <fill>
      <patternFill patternType="solid">
        <fgColor indexed="9"/>
        <bgColor indexed="9"/>
      </patternFill>
    </fill>
    <fill>
      <patternFill patternType="solid">
        <fgColor indexed="27"/>
        <bgColor indexed="64"/>
      </patternFill>
    </fill>
    <fill>
      <patternFill patternType="solid">
        <fgColor indexed="43"/>
        <bgColor indexed="9"/>
      </patternFill>
    </fill>
    <fill>
      <patternFill patternType="solid">
        <fgColor theme="0" tint="-0.5"/>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7"/>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s>
  <borders count="39">
    <border>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medium">
        <color indexed="49"/>
      </left>
      <right style="medium">
        <color indexed="49"/>
      </right>
      <top style="medium">
        <color indexed="49"/>
      </top>
      <bottom/>
      <diagonal/>
    </border>
    <border>
      <left style="medium">
        <color indexed="49"/>
      </left>
      <right/>
      <top style="medium">
        <color indexed="49"/>
      </top>
      <bottom/>
      <diagonal/>
    </border>
    <border>
      <left/>
      <right/>
      <top style="medium">
        <color indexed="49"/>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8">
    <xf numFmtId="0" fontId="0" fillId="0" borderId="0">
      <alignment vertical="center"/>
    </xf>
    <xf numFmtId="0" fontId="48" fillId="0" borderId="0">
      <alignment vertical="center"/>
    </xf>
    <xf numFmtId="0" fontId="0" fillId="0" borderId="0">
      <alignment vertical="center"/>
    </xf>
    <xf numFmtId="0" fontId="0" fillId="0" borderId="0">
      <alignment vertical="center"/>
    </xf>
    <xf numFmtId="0" fontId="60" fillId="30" borderId="0" applyNumberFormat="0" applyBorder="0" applyAlignment="0" applyProtection="0">
      <alignment vertical="center"/>
    </xf>
    <xf numFmtId="0" fontId="59" fillId="39" borderId="0" applyNumberFormat="0" applyBorder="0" applyAlignment="0" applyProtection="0">
      <alignment vertical="center"/>
    </xf>
    <xf numFmtId="0" fontId="60" fillId="37" borderId="0" applyNumberFormat="0" applyBorder="0" applyAlignment="0" applyProtection="0">
      <alignment vertical="center"/>
    </xf>
    <xf numFmtId="0" fontId="67" fillId="25" borderId="32" applyNumberFormat="0" applyAlignment="0" applyProtection="0">
      <alignment vertical="center"/>
    </xf>
    <xf numFmtId="0" fontId="59" fillId="28" borderId="0" applyNumberFormat="0" applyBorder="0" applyAlignment="0" applyProtection="0">
      <alignment vertical="center"/>
    </xf>
    <xf numFmtId="0" fontId="59" fillId="49" borderId="0" applyNumberFormat="0" applyBorder="0" applyAlignment="0" applyProtection="0">
      <alignment vertical="center"/>
    </xf>
    <xf numFmtId="44" fontId="64" fillId="0" borderId="0" applyFont="0" applyFill="0" applyBorder="0" applyAlignment="0" applyProtection="0">
      <alignment vertical="center"/>
    </xf>
    <xf numFmtId="0" fontId="60" fillId="46" borderId="0" applyNumberFormat="0" applyBorder="0" applyAlignment="0" applyProtection="0">
      <alignment vertical="center"/>
    </xf>
    <xf numFmtId="0" fontId="56" fillId="0" borderId="0" applyNumberFormat="0" applyFill="0" applyBorder="0" applyAlignment="0" applyProtection="0">
      <alignment vertical="top"/>
      <protection locked="0"/>
    </xf>
    <xf numFmtId="9" fontId="64" fillId="0" borderId="0" applyFont="0" applyFill="0" applyBorder="0" applyAlignment="0" applyProtection="0">
      <alignment vertical="center"/>
    </xf>
    <xf numFmtId="0" fontId="60" fillId="51" borderId="0" applyNumberFormat="0" applyBorder="0" applyAlignment="0" applyProtection="0">
      <alignment vertical="center"/>
    </xf>
    <xf numFmtId="0" fontId="60" fillId="35" borderId="0" applyNumberFormat="0" applyBorder="0" applyAlignment="0" applyProtection="0">
      <alignment vertical="center"/>
    </xf>
    <xf numFmtId="0" fontId="60" fillId="42" borderId="0" applyNumberFormat="0" applyBorder="0" applyAlignment="0" applyProtection="0">
      <alignment vertical="center"/>
    </xf>
    <xf numFmtId="0" fontId="60" fillId="41" borderId="0" applyNumberFormat="0" applyBorder="0" applyAlignment="0" applyProtection="0">
      <alignment vertical="center"/>
    </xf>
    <xf numFmtId="0" fontId="60" fillId="38" borderId="0" applyNumberFormat="0" applyBorder="0" applyAlignment="0" applyProtection="0">
      <alignment vertical="center"/>
    </xf>
    <xf numFmtId="0" fontId="77" fillId="29" borderId="32" applyNumberFormat="0" applyAlignment="0" applyProtection="0">
      <alignment vertical="center"/>
    </xf>
    <xf numFmtId="0" fontId="60" fillId="43" borderId="0" applyNumberFormat="0" applyBorder="0" applyAlignment="0" applyProtection="0">
      <alignment vertical="center"/>
    </xf>
    <xf numFmtId="0" fontId="63" fillId="24" borderId="0" applyNumberFormat="0" applyBorder="0" applyAlignment="0" applyProtection="0">
      <alignment vertical="center"/>
    </xf>
    <xf numFmtId="0" fontId="59" fillId="50" borderId="0" applyNumberFormat="0" applyBorder="0" applyAlignment="0" applyProtection="0">
      <alignment vertical="center"/>
    </xf>
    <xf numFmtId="0" fontId="76" fillId="36" borderId="0" applyNumberFormat="0" applyBorder="0" applyAlignment="0" applyProtection="0">
      <alignment vertical="center"/>
    </xf>
    <xf numFmtId="0" fontId="59" fillId="34" borderId="0" applyNumberFormat="0" applyBorder="0" applyAlignment="0" applyProtection="0">
      <alignment vertical="center"/>
    </xf>
    <xf numFmtId="0" fontId="74" fillId="0" borderId="36" applyNumberFormat="0" applyFill="0" applyAlignment="0" applyProtection="0">
      <alignment vertical="center"/>
    </xf>
    <xf numFmtId="0" fontId="73" fillId="33" borderId="0" applyNumberFormat="0" applyBorder="0" applyAlignment="0" applyProtection="0">
      <alignment vertical="center"/>
    </xf>
    <xf numFmtId="0" fontId="72" fillId="32" borderId="35" applyNumberFormat="0" applyAlignment="0" applyProtection="0">
      <alignment vertical="center"/>
    </xf>
    <xf numFmtId="0" fontId="71" fillId="29" borderId="34" applyNumberFormat="0" applyAlignment="0" applyProtection="0">
      <alignment vertical="center"/>
    </xf>
    <xf numFmtId="0" fontId="70" fillId="0" borderId="0">
      <alignment vertical="center"/>
    </xf>
    <xf numFmtId="0" fontId="68" fillId="0" borderId="31" applyNumberFormat="0" applyFill="0" applyAlignment="0" applyProtection="0">
      <alignment vertical="center"/>
    </xf>
    <xf numFmtId="0" fontId="66" fillId="0" borderId="0" applyNumberFormat="0" applyFill="0" applyBorder="0" applyAlignment="0" applyProtection="0">
      <alignment vertical="center"/>
    </xf>
    <xf numFmtId="0" fontId="59" fillId="31" borderId="0" applyNumberFormat="0" applyBorder="0" applyAlignment="0" applyProtection="0">
      <alignment vertical="center"/>
    </xf>
    <xf numFmtId="0" fontId="78" fillId="0" borderId="0" applyNumberFormat="0" applyFill="0" applyBorder="0" applyAlignment="0" applyProtection="0">
      <alignment vertical="center"/>
    </xf>
    <xf numFmtId="0" fontId="24" fillId="0" borderId="0">
      <alignment vertical="center"/>
    </xf>
    <xf numFmtId="42" fontId="64" fillId="0" borderId="0" applyFont="0" applyFill="0" applyBorder="0" applyAlignment="0" applyProtection="0">
      <alignment vertical="center"/>
    </xf>
    <xf numFmtId="0" fontId="0" fillId="0" borderId="0">
      <alignment vertical="center"/>
    </xf>
    <xf numFmtId="0" fontId="59" fillId="45" borderId="0" applyNumberFormat="0" applyBorder="0" applyAlignment="0" applyProtection="0">
      <alignment vertical="center"/>
    </xf>
    <xf numFmtId="43" fontId="64" fillId="0" borderId="0" applyFont="0" applyFill="0" applyBorder="0" applyAlignment="0" applyProtection="0">
      <alignment vertical="center"/>
    </xf>
    <xf numFmtId="0" fontId="62"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9" fillId="44" borderId="0" applyNumberFormat="0" applyBorder="0" applyAlignment="0" applyProtection="0">
      <alignment vertical="center"/>
    </xf>
    <xf numFmtId="0" fontId="75" fillId="0" borderId="0" applyNumberFormat="0" applyFill="0" applyBorder="0" applyAlignment="0" applyProtection="0">
      <alignment vertical="center"/>
    </xf>
    <xf numFmtId="0" fontId="60" fillId="23" borderId="0" applyNumberFormat="0" applyBorder="0" applyAlignment="0" applyProtection="0">
      <alignment vertical="center"/>
    </xf>
    <xf numFmtId="0" fontId="69" fillId="26" borderId="33" applyNumberFormat="0" applyFont="0" applyAlignment="0" applyProtection="0">
      <alignment vertical="center"/>
    </xf>
    <xf numFmtId="0" fontId="59" fillId="48" borderId="0" applyNumberFormat="0" applyBorder="0" applyAlignment="0" applyProtection="0">
      <alignment vertical="center"/>
    </xf>
    <xf numFmtId="0" fontId="60" fillId="22" borderId="0" applyNumberFormat="0" applyBorder="0" applyAlignment="0" applyProtection="0">
      <alignment vertical="center"/>
    </xf>
    <xf numFmtId="0" fontId="59" fillId="40" borderId="0" applyNumberFormat="0" applyBorder="0" applyAlignment="0" applyProtection="0">
      <alignment vertical="center"/>
    </xf>
    <xf numFmtId="0" fontId="56" fillId="0" borderId="0" applyNumberFormat="0" applyFill="0" applyBorder="0" applyAlignment="0" applyProtection="0">
      <alignment vertical="top"/>
      <protection locked="0"/>
    </xf>
    <xf numFmtId="41" fontId="64" fillId="0" borderId="0" applyFont="0" applyFill="0" applyBorder="0" applyAlignment="0" applyProtection="0">
      <alignment vertical="center"/>
    </xf>
    <xf numFmtId="0" fontId="65" fillId="0" borderId="31" applyNumberFormat="0" applyFill="0" applyAlignment="0" applyProtection="0">
      <alignment vertical="center"/>
    </xf>
    <xf numFmtId="0" fontId="59" fillId="27" borderId="0" applyNumberFormat="0" applyBorder="0" applyAlignment="0" applyProtection="0">
      <alignment vertical="center"/>
    </xf>
    <xf numFmtId="0" fontId="78" fillId="0" borderId="37" applyNumberFormat="0" applyFill="0" applyAlignment="0" applyProtection="0">
      <alignment vertical="center"/>
    </xf>
    <xf numFmtId="0" fontId="24" fillId="0" borderId="0">
      <alignment vertical="center"/>
    </xf>
    <xf numFmtId="0" fontId="60" fillId="47" borderId="0" applyNumberFormat="0" applyBorder="0" applyAlignment="0" applyProtection="0">
      <alignment vertical="center"/>
    </xf>
    <xf numFmtId="0" fontId="59" fillId="21" borderId="0" applyNumberFormat="0" applyBorder="0" applyAlignment="0" applyProtection="0">
      <alignment vertical="center"/>
    </xf>
    <xf numFmtId="0" fontId="0" fillId="0" borderId="0">
      <alignment vertical="center"/>
    </xf>
    <xf numFmtId="0" fontId="79" fillId="0" borderId="38" applyNumberFormat="0" applyFill="0" applyAlignment="0" applyProtection="0">
      <alignment vertical="center"/>
    </xf>
  </cellStyleXfs>
  <cellXfs count="321">
    <xf numFmtId="0" fontId="0" fillId="0" borderId="0" xfId="0" applyAlignment="1"/>
    <xf numFmtId="49" fontId="1" fillId="0" borderId="0" xfId="0" applyNumberFormat="1" applyFont="1" applyAlignment="1">
      <alignment vertical="center"/>
    </xf>
    <xf numFmtId="14" fontId="1" fillId="0" borderId="0" xfId="0" applyNumberFormat="1" applyFont="1" applyAlignment="1">
      <alignment vertical="center"/>
    </xf>
    <xf numFmtId="49" fontId="2" fillId="0" borderId="0" xfId="0" applyNumberFormat="1" applyFont="1" applyAlignment="1">
      <alignment vertical="center"/>
    </xf>
    <xf numFmtId="0" fontId="1" fillId="2" borderId="0" xfId="53" applyFont="1" applyFill="1" applyBorder="1" applyAlignment="1">
      <alignment horizontal="center" vertical="center"/>
    </xf>
    <xf numFmtId="0" fontId="2" fillId="0" borderId="0" xfId="0" applyFont="1" applyAlignment="1" applyProtection="1">
      <alignment horizontal="center" vertical="center"/>
      <protection hidden="1"/>
    </xf>
    <xf numFmtId="0" fontId="3"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0" fillId="0" borderId="0" xfId="0" applyAlignment="1">
      <alignment vertical="center"/>
    </xf>
    <xf numFmtId="0" fontId="5" fillId="3" borderId="1"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2" xfId="53" applyFont="1" applyFill="1" applyBorder="1" applyAlignment="1">
      <alignment vertical="center" wrapText="1"/>
    </xf>
    <xf numFmtId="0" fontId="6" fillId="3" borderId="3" xfId="53" applyFont="1" applyFill="1" applyBorder="1" applyAlignment="1">
      <alignment vertical="center" wrapText="1"/>
    </xf>
    <xf numFmtId="0" fontId="6" fillId="3" borderId="0" xfId="53" applyFont="1" applyFill="1" applyBorder="1" applyAlignment="1">
      <alignment horizontal="center" vertical="center" wrapText="1"/>
    </xf>
    <xf numFmtId="0" fontId="7" fillId="3" borderId="0" xfId="0" applyFont="1" applyFill="1" applyAlignment="1">
      <alignment horizontal="center" vertical="center"/>
    </xf>
    <xf numFmtId="0" fontId="6" fillId="3" borderId="0" xfId="53" applyFont="1" applyFill="1" applyBorder="1" applyAlignment="1">
      <alignment horizontal="left" vertical="center"/>
    </xf>
    <xf numFmtId="176" fontId="7" fillId="3" borderId="0" xfId="53" applyNumberFormat="1" applyFont="1" applyFill="1" applyBorder="1" applyAlignment="1">
      <alignment horizontal="right" vertical="center"/>
    </xf>
    <xf numFmtId="176" fontId="7" fillId="3" borderId="0" xfId="53" applyNumberFormat="1" applyFont="1" applyFill="1" applyBorder="1" applyAlignment="1">
      <alignment horizontal="center" vertical="center"/>
    </xf>
    <xf numFmtId="0" fontId="6" fillId="3" borderId="0" xfId="0" applyFont="1" applyFill="1" applyAlignment="1">
      <alignment vertical="center"/>
    </xf>
    <xf numFmtId="0" fontId="7" fillId="3" borderId="0" xfId="53" applyNumberFormat="1" applyFont="1" applyFill="1" applyBorder="1" applyAlignment="1">
      <alignment horizontal="right" vertical="center"/>
    </xf>
    <xf numFmtId="0" fontId="7" fillId="3" borderId="0" xfId="53" applyNumberFormat="1" applyFont="1" applyFill="1" applyBorder="1" applyAlignment="1">
      <alignment horizontal="center" vertical="center"/>
    </xf>
    <xf numFmtId="0" fontId="6" fillId="4" borderId="4" xfId="53" applyFont="1" applyFill="1" applyBorder="1" applyAlignment="1">
      <alignment horizontal="center" vertical="center"/>
    </xf>
    <xf numFmtId="0" fontId="8" fillId="5" borderId="5" xfId="53" applyFont="1" applyFill="1" applyBorder="1" applyAlignment="1">
      <alignment horizontal="center" vertical="center"/>
    </xf>
    <xf numFmtId="0" fontId="8" fillId="5" borderId="6" xfId="53" applyFont="1" applyFill="1" applyBorder="1" applyAlignment="1">
      <alignment horizontal="center" vertical="center"/>
    </xf>
    <xf numFmtId="0" fontId="6" fillId="2" borderId="5" xfId="0" applyFont="1" applyFill="1" applyBorder="1" applyAlignment="1">
      <alignment horizontal="center" vertical="center"/>
    </xf>
    <xf numFmtId="0" fontId="6" fillId="2" borderId="5" xfId="53" applyFont="1" applyFill="1" applyBorder="1" applyAlignment="1">
      <alignment horizontal="center" vertical="center"/>
    </xf>
    <xf numFmtId="0" fontId="6" fillId="2" borderId="7" xfId="53" applyFont="1" applyFill="1" applyBorder="1" applyAlignment="1">
      <alignment horizontal="center" vertical="center"/>
    </xf>
    <xf numFmtId="0" fontId="7" fillId="2" borderId="7" xfId="53" applyFont="1" applyFill="1" applyBorder="1" applyAlignment="1">
      <alignment horizontal="left" vertical="center" wrapText="1"/>
    </xf>
    <xf numFmtId="0" fontId="6" fillId="6" borderId="5" xfId="0" applyFont="1" applyFill="1" applyBorder="1" applyAlignment="1">
      <alignment horizontal="center" vertical="center"/>
    </xf>
    <xf numFmtId="0" fontId="6" fillId="6" borderId="5" xfId="53" applyFont="1" applyFill="1" applyBorder="1" applyAlignment="1">
      <alignment horizontal="center" vertical="center"/>
    </xf>
    <xf numFmtId="0" fontId="6" fillId="6" borderId="8" xfId="0" applyFont="1" applyFill="1" applyBorder="1" applyAlignment="1">
      <alignment vertical="center" wrapText="1"/>
    </xf>
    <xf numFmtId="0" fontId="6" fillId="6" borderId="5" xfId="0" applyFont="1" applyFill="1" applyBorder="1" applyAlignment="1">
      <alignment vertical="center" wrapText="1"/>
    </xf>
    <xf numFmtId="0" fontId="6" fillId="6" borderId="9" xfId="0" applyFont="1" applyFill="1" applyBorder="1" applyAlignment="1">
      <alignment vertical="center" wrapText="1"/>
    </xf>
    <xf numFmtId="0" fontId="6" fillId="6" borderId="10" xfId="0" applyFont="1" applyFill="1" applyBorder="1" applyAlignment="1">
      <alignment vertical="center" wrapText="1"/>
    </xf>
    <xf numFmtId="0" fontId="6" fillId="6" borderId="9" xfId="0" applyFont="1" applyFill="1" applyBorder="1" applyAlignment="1">
      <alignment horizontal="center" vertical="center" wrapText="1"/>
    </xf>
    <xf numFmtId="0" fontId="6" fillId="6" borderId="8" xfId="0" applyFont="1" applyFill="1" applyBorder="1" applyAlignment="1">
      <alignment horizontal="center" vertical="top" wrapText="1"/>
    </xf>
    <xf numFmtId="0" fontId="6" fillId="6" borderId="9" xfId="0" applyFont="1" applyFill="1" applyBorder="1" applyAlignment="1">
      <alignment horizontal="center" vertical="top" wrapText="1"/>
    </xf>
    <xf numFmtId="0" fontId="7" fillId="6" borderId="8" xfId="0" applyFont="1" applyFill="1" applyBorder="1" applyAlignment="1">
      <alignment vertical="center" wrapText="1"/>
    </xf>
    <xf numFmtId="0" fontId="6" fillId="6" borderId="8" xfId="0" applyFont="1" applyFill="1" applyBorder="1" applyAlignment="1">
      <alignment vertical="top" wrapText="1"/>
    </xf>
    <xf numFmtId="0" fontId="7" fillId="6" borderId="8" xfId="0" applyFont="1" applyFill="1" applyBorder="1" applyAlignment="1">
      <alignment vertical="top" wrapText="1"/>
    </xf>
    <xf numFmtId="0" fontId="6" fillId="6" borderId="10" xfId="0" applyFont="1" applyFill="1" applyBorder="1" applyAlignment="1">
      <alignment horizontal="center" vertical="top" wrapText="1"/>
    </xf>
    <xf numFmtId="0" fontId="9" fillId="7" borderId="5" xfId="0" applyFont="1" applyFill="1" applyBorder="1" applyAlignment="1">
      <alignment horizontal="center" vertical="top" wrapText="1"/>
    </xf>
    <xf numFmtId="0" fontId="10" fillId="5" borderId="11" xfId="36" applyFont="1" applyFill="1" applyBorder="1" applyAlignment="1" applyProtection="1">
      <alignment horizontal="center" vertical="center"/>
      <protection locked="0"/>
    </xf>
    <xf numFmtId="0" fontId="10" fillId="5" borderId="12" xfId="36" applyFont="1" applyFill="1" applyBorder="1" applyAlignment="1" applyProtection="1">
      <alignment horizontal="center" vertical="center"/>
      <protection locked="0"/>
    </xf>
    <xf numFmtId="0" fontId="11" fillId="5" borderId="1" xfId="36" applyFont="1" applyFill="1" applyBorder="1" applyAlignment="1" applyProtection="1">
      <alignment horizontal="center" vertical="center"/>
      <protection locked="0"/>
    </xf>
    <xf numFmtId="0" fontId="11" fillId="5" borderId="0" xfId="36" applyFont="1" applyFill="1" applyBorder="1" applyAlignment="1" applyProtection="1">
      <alignment horizontal="center" vertical="center"/>
      <protection locked="0"/>
    </xf>
    <xf numFmtId="0" fontId="12" fillId="5" borderId="1" xfId="36" applyFont="1" applyFill="1" applyBorder="1" applyAlignment="1" applyProtection="1">
      <alignment horizontal="center" vertical="center"/>
      <protection locked="0"/>
    </xf>
    <xf numFmtId="0" fontId="12" fillId="5" borderId="0" xfId="36" applyFont="1" applyFill="1" applyBorder="1" applyAlignment="1" applyProtection="1">
      <alignment horizontal="center" vertical="center"/>
      <protection locked="0"/>
    </xf>
    <xf numFmtId="0" fontId="13" fillId="5" borderId="1" xfId="36" applyFont="1" applyFill="1" applyBorder="1" applyAlignment="1" applyProtection="1">
      <alignment horizontal="center" vertical="center"/>
      <protection locked="0"/>
    </xf>
    <xf numFmtId="0" fontId="13" fillId="5" borderId="0" xfId="36" applyFont="1" applyFill="1" applyBorder="1" applyAlignment="1" applyProtection="1">
      <alignment horizontal="center" vertical="center"/>
      <protection locked="0"/>
    </xf>
    <xf numFmtId="0" fontId="6" fillId="0" borderId="0" xfId="0" applyFont="1" applyAlignment="1">
      <alignment vertical="center"/>
    </xf>
    <xf numFmtId="0" fontId="14" fillId="0" borderId="0" xfId="48" applyFont="1" applyAlignment="1" applyProtection="1">
      <alignment vertical="center"/>
    </xf>
    <xf numFmtId="0" fontId="6" fillId="3" borderId="0" xfId="0" applyFont="1" applyFill="1" applyBorder="1" applyAlignment="1">
      <alignment vertical="center"/>
    </xf>
    <xf numFmtId="0" fontId="6" fillId="4" borderId="13" xfId="53" applyFont="1" applyFill="1" applyBorder="1" applyAlignment="1">
      <alignment horizontal="center" vertical="center"/>
    </xf>
    <xf numFmtId="0" fontId="6" fillId="4" borderId="13" xfId="0" applyFont="1" applyFill="1" applyBorder="1" applyAlignment="1">
      <alignment horizontal="center" vertical="center"/>
    </xf>
    <xf numFmtId="0" fontId="14" fillId="8" borderId="14" xfId="48" applyFont="1" applyFill="1" applyBorder="1" applyAlignment="1" applyProtection="1">
      <alignment horizontal="center" vertical="center"/>
    </xf>
    <xf numFmtId="0" fontId="8" fillId="5" borderId="5" xfId="0" applyFont="1" applyFill="1" applyBorder="1" applyAlignment="1">
      <alignment vertical="center"/>
    </xf>
    <xf numFmtId="9" fontId="15" fillId="5" borderId="5" xfId="48" applyNumberFormat="1" applyFont="1" applyFill="1" applyBorder="1" applyAlignment="1" applyProtection="1">
      <alignment horizontal="center" vertical="center"/>
    </xf>
    <xf numFmtId="0" fontId="7" fillId="2" borderId="15" xfId="53" applyFont="1" applyFill="1" applyBorder="1" applyAlignment="1">
      <alignment horizontal="center" vertical="center"/>
    </xf>
    <xf numFmtId="0" fontId="7" fillId="2" borderId="16" xfId="53" applyFont="1" applyFill="1" applyBorder="1" applyAlignment="1">
      <alignment horizontal="center" vertical="center"/>
    </xf>
    <xf numFmtId="0" fontId="6" fillId="0" borderId="5" xfId="36" applyFont="1" applyFill="1" applyBorder="1" applyAlignment="1" applyProtection="1">
      <alignment horizontal="center" vertical="center" wrapText="1"/>
    </xf>
    <xf numFmtId="0" fontId="6" fillId="0" borderId="6" xfId="36" applyFont="1" applyFill="1" applyBorder="1" applyAlignment="1" applyProtection="1">
      <alignment horizontal="center" vertical="center" wrapText="1"/>
    </xf>
    <xf numFmtId="9" fontId="16" fillId="0" borderId="5" xfId="36" applyNumberFormat="1" applyFont="1" applyBorder="1" applyAlignment="1" applyProtection="1">
      <alignment horizontal="center" vertical="center"/>
    </xf>
    <xf numFmtId="0" fontId="6" fillId="6" borderId="5" xfId="0" applyFont="1" applyFill="1" applyBorder="1" applyAlignment="1">
      <alignment horizontal="left" vertical="center" wrapText="1"/>
    </xf>
    <xf numFmtId="0" fontId="6" fillId="6" borderId="5" xfId="0" applyFont="1" applyFill="1" applyBorder="1" applyAlignment="1">
      <alignment horizontal="left" vertical="top" wrapText="1"/>
    </xf>
    <xf numFmtId="0" fontId="10" fillId="5" borderId="17" xfId="36" applyFont="1" applyFill="1" applyBorder="1" applyAlignment="1" applyProtection="1">
      <alignment horizontal="center" vertical="center"/>
      <protection locked="0"/>
    </xf>
    <xf numFmtId="1" fontId="17" fillId="5" borderId="5" xfId="36" applyNumberFormat="1" applyFont="1" applyFill="1" applyBorder="1" applyAlignment="1" applyProtection="1">
      <alignment horizontal="center" vertical="center"/>
      <protection hidden="1"/>
    </xf>
    <xf numFmtId="0" fontId="11" fillId="5" borderId="18" xfId="36" applyFont="1" applyFill="1" applyBorder="1" applyAlignment="1" applyProtection="1">
      <alignment horizontal="center" vertical="center"/>
      <protection locked="0"/>
    </xf>
    <xf numFmtId="10" fontId="18" fillId="5" borderId="8" xfId="36" applyNumberFormat="1" applyFont="1" applyFill="1" applyBorder="1" applyAlignment="1" applyProtection="1">
      <alignment horizontal="center" vertical="center"/>
      <protection hidden="1"/>
    </xf>
    <xf numFmtId="10" fontId="18" fillId="5" borderId="10" xfId="36" applyNumberFormat="1" applyFont="1" applyFill="1" applyBorder="1" applyAlignment="1" applyProtection="1">
      <alignment horizontal="center" vertical="center"/>
      <protection hidden="1"/>
    </xf>
    <xf numFmtId="0" fontId="12" fillId="5" borderId="18" xfId="36" applyFont="1" applyFill="1" applyBorder="1" applyAlignment="1" applyProtection="1">
      <alignment horizontal="center" vertical="center"/>
      <protection locked="0"/>
    </xf>
    <xf numFmtId="0" fontId="13" fillId="5" borderId="18" xfId="36" applyFont="1" applyFill="1" applyBorder="1" applyAlignment="1" applyProtection="1">
      <alignment horizontal="center" vertical="center"/>
      <protection locked="0"/>
    </xf>
    <xf numFmtId="0" fontId="14" fillId="9" borderId="14" xfId="48" applyFont="1" applyFill="1" applyBorder="1" applyAlignment="1" applyProtection="1">
      <alignment horizontal="center" vertical="center"/>
    </xf>
    <xf numFmtId="0" fontId="8" fillId="10" borderId="13" xfId="53" applyFont="1" applyFill="1" applyBorder="1" applyAlignment="1">
      <alignment horizontal="center" vertical="center"/>
    </xf>
    <xf numFmtId="49" fontId="7" fillId="11" borderId="5" xfId="0" applyNumberFormat="1" applyFont="1" applyFill="1" applyBorder="1" applyAlignment="1">
      <alignment horizontal="center" vertical="center"/>
    </xf>
    <xf numFmtId="49" fontId="2" fillId="12" borderId="0" xfId="0" applyNumberFormat="1" applyFont="1" applyFill="1" applyAlignment="1">
      <alignment horizontal="center" vertical="center"/>
    </xf>
    <xf numFmtId="9" fontId="19" fillId="5" borderId="5" xfId="48" applyNumberFormat="1" applyFont="1" applyFill="1" applyBorder="1" applyAlignment="1" applyProtection="1">
      <alignment horizontal="center" vertical="center"/>
    </xf>
    <xf numFmtId="9" fontId="20" fillId="5" borderId="5" xfId="53" applyNumberFormat="1" applyFont="1" applyFill="1" applyBorder="1" applyAlignment="1">
      <alignment horizontal="center" vertical="center"/>
    </xf>
    <xf numFmtId="9" fontId="21" fillId="5" borderId="12" xfId="53" applyNumberFormat="1" applyFont="1" applyFill="1" applyBorder="1" applyAlignment="1">
      <alignment horizontal="center" vertical="center"/>
    </xf>
    <xf numFmtId="0" fontId="7" fillId="2" borderId="19" xfId="53" applyFont="1" applyFill="1" applyBorder="1" applyAlignment="1">
      <alignment horizontal="center" vertical="center"/>
    </xf>
    <xf numFmtId="1" fontId="22" fillId="0" borderId="5" xfId="36" applyNumberFormat="1" applyFont="1" applyBorder="1" applyAlignment="1" applyProtection="1">
      <alignment horizontal="center" vertical="center"/>
    </xf>
    <xf numFmtId="1" fontId="23" fillId="0" borderId="7" xfId="36" applyNumberFormat="1" applyFont="1" applyBorder="1" applyAlignment="1" applyProtection="1">
      <alignment horizontal="center" vertical="center"/>
    </xf>
    <xf numFmtId="49" fontId="24" fillId="0" borderId="5" xfId="36" applyNumberFormat="1" applyFont="1" applyBorder="1" applyAlignment="1" applyProtection="1">
      <alignment horizontal="center" vertical="center"/>
      <protection locked="0" hidden="1"/>
    </xf>
    <xf numFmtId="49" fontId="2" fillId="0" borderId="5" xfId="0" applyNumberFormat="1" applyFont="1" applyBorder="1" applyAlignment="1">
      <alignment vertical="center"/>
    </xf>
    <xf numFmtId="49" fontId="2" fillId="0" borderId="5" xfId="0" applyNumberFormat="1" applyFont="1" applyBorder="1" applyAlignment="1">
      <alignment vertical="center" wrapText="1"/>
    </xf>
    <xf numFmtId="0" fontId="6" fillId="6" borderId="5"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25" fillId="0" borderId="0" xfId="3" applyFont="1">
      <alignment vertical="center"/>
    </xf>
    <xf numFmtId="0" fontId="25" fillId="0" borderId="0" xfId="3" applyFont="1" applyAlignment="1">
      <alignment vertical="center" wrapText="1"/>
    </xf>
    <xf numFmtId="0" fontId="26" fillId="0" borderId="0" xfId="3" applyFont="1" applyAlignment="1">
      <alignment horizontal="center" vertical="center" wrapText="1"/>
    </xf>
    <xf numFmtId="0" fontId="0" fillId="0" borderId="0" xfId="3">
      <alignment vertical="center"/>
    </xf>
    <xf numFmtId="0" fontId="27" fillId="3" borderId="8" xfId="12" applyFont="1" applyFill="1" applyBorder="1" applyAlignment="1" applyProtection="1">
      <alignment horizontal="center" vertical="center" wrapText="1"/>
    </xf>
    <xf numFmtId="0" fontId="8" fillId="2" borderId="6" xfId="3" applyFont="1" applyFill="1" applyBorder="1" applyAlignment="1">
      <alignment horizontal="center" vertical="center" wrapText="1"/>
    </xf>
    <xf numFmtId="0" fontId="10" fillId="2" borderId="5" xfId="3" applyFont="1" applyFill="1" applyBorder="1" applyAlignment="1">
      <alignment horizontal="center" vertical="center" wrapText="1"/>
    </xf>
    <xf numFmtId="0" fontId="28" fillId="3" borderId="1" xfId="3" applyFont="1" applyFill="1" applyBorder="1" applyAlignment="1">
      <alignment horizontal="center" vertical="center" wrapText="1"/>
    </xf>
    <xf numFmtId="0" fontId="27" fillId="3" borderId="9" xfId="12" applyFont="1" applyFill="1" applyBorder="1" applyAlignment="1" applyProtection="1">
      <alignment horizontal="center" vertical="center" wrapText="1"/>
    </xf>
    <xf numFmtId="0" fontId="24" fillId="13" borderId="6" xfId="3" applyFont="1" applyFill="1" applyBorder="1" applyAlignment="1">
      <alignment horizontal="center" vertical="center" wrapText="1"/>
    </xf>
    <xf numFmtId="0" fontId="29" fillId="13" borderId="5" xfId="3" applyFont="1" applyFill="1" applyBorder="1" applyAlignment="1">
      <alignment horizontal="center" vertical="center" wrapText="1"/>
    </xf>
    <xf numFmtId="0" fontId="30" fillId="3" borderId="1" xfId="3" applyFont="1" applyFill="1" applyBorder="1" applyAlignment="1">
      <alignment horizontal="center" vertical="center" wrapText="1"/>
    </xf>
    <xf numFmtId="0" fontId="27" fillId="3" borderId="10" xfId="12" applyFont="1" applyFill="1" applyBorder="1" applyAlignment="1" applyProtection="1">
      <alignment horizontal="center" vertical="center" wrapText="1"/>
    </xf>
    <xf numFmtId="0" fontId="30" fillId="3" borderId="15" xfId="3" applyFont="1" applyFill="1" applyBorder="1" applyAlignment="1">
      <alignment horizontal="center" vertical="center" wrapText="1"/>
    </xf>
    <xf numFmtId="0" fontId="29" fillId="14" borderId="5" xfId="3" applyFont="1" applyFill="1" applyBorder="1" applyAlignment="1">
      <alignment horizontal="center" vertical="center" wrapText="1"/>
    </xf>
    <xf numFmtId="0" fontId="26" fillId="14" borderId="5" xfId="3" applyFont="1" applyFill="1" applyBorder="1" applyAlignment="1" applyProtection="1">
      <alignment horizontal="center" vertical="center" wrapText="1"/>
      <protection locked="0"/>
    </xf>
    <xf numFmtId="0" fontId="31" fillId="15" borderId="5" xfId="3" applyFont="1" applyFill="1" applyBorder="1" applyAlignment="1">
      <alignment horizontal="center" vertical="center" wrapText="1"/>
    </xf>
    <xf numFmtId="0" fontId="7" fillId="0" borderId="8" xfId="3" applyFont="1" applyBorder="1" applyAlignment="1">
      <alignment horizontal="center" vertical="center" wrapText="1"/>
    </xf>
    <xf numFmtId="0" fontId="25" fillId="0" borderId="8" xfId="3" applyFont="1" applyBorder="1" applyAlignment="1">
      <alignment horizontal="center" vertical="center" wrapText="1"/>
    </xf>
    <xf numFmtId="0" fontId="7" fillId="0" borderId="9" xfId="3" applyFont="1" applyBorder="1" applyAlignment="1">
      <alignment horizontal="center" vertical="center" wrapText="1"/>
    </xf>
    <xf numFmtId="0" fontId="25" fillId="0" borderId="9" xfId="3" applyFont="1" applyBorder="1" applyAlignment="1">
      <alignment horizontal="center" vertical="center" wrapText="1"/>
    </xf>
    <xf numFmtId="0" fontId="30" fillId="3" borderId="0" xfId="3" applyFont="1" applyFill="1" applyBorder="1" applyAlignment="1">
      <alignment horizontal="center" vertical="center" wrapText="1"/>
    </xf>
    <xf numFmtId="0" fontId="30" fillId="3" borderId="18" xfId="3" applyFont="1" applyFill="1" applyBorder="1" applyAlignment="1">
      <alignment horizontal="center" vertical="center" wrapText="1"/>
    </xf>
    <xf numFmtId="0" fontId="30" fillId="3" borderId="16" xfId="3" applyFont="1" applyFill="1" applyBorder="1" applyAlignment="1">
      <alignment horizontal="center" vertical="center" wrapText="1"/>
    </xf>
    <xf numFmtId="0" fontId="30" fillId="3" borderId="19" xfId="3" applyFont="1" applyFill="1" applyBorder="1" applyAlignment="1">
      <alignment horizontal="center" vertical="center" wrapText="1"/>
    </xf>
    <xf numFmtId="0" fontId="26" fillId="14" borderId="5" xfId="3" applyFont="1" applyFill="1" applyBorder="1" applyAlignment="1">
      <alignment horizontal="center" vertical="center" wrapText="1"/>
    </xf>
    <xf numFmtId="0" fontId="25" fillId="0" borderId="5" xfId="3" applyFont="1" applyBorder="1" applyAlignment="1">
      <alignment vertical="center" wrapText="1"/>
    </xf>
    <xf numFmtId="0" fontId="25" fillId="0" borderId="10" xfId="3" applyFont="1" applyBorder="1" applyAlignment="1">
      <alignment horizontal="center" vertical="center" wrapText="1"/>
    </xf>
    <xf numFmtId="0" fontId="6" fillId="0" borderId="5" xfId="3" applyFont="1" applyBorder="1" applyAlignment="1">
      <alignment vertical="center" wrapText="1"/>
    </xf>
    <xf numFmtId="0" fontId="25" fillId="0" borderId="5" xfId="3" applyFont="1" applyBorder="1" applyAlignment="1">
      <alignment horizontal="center" vertical="center" wrapText="1"/>
    </xf>
    <xf numFmtId="0" fontId="6" fillId="0" borderId="5" xfId="3" applyFont="1" applyBorder="1" applyAlignment="1">
      <alignment horizontal="center" vertical="center" wrapText="1"/>
    </xf>
    <xf numFmtId="0" fontId="25" fillId="0" borderId="5" xfId="3" applyFont="1" applyBorder="1" applyAlignment="1">
      <alignment vertical="center"/>
    </xf>
    <xf numFmtId="0" fontId="32" fillId="0" borderId="5" xfId="3" applyFont="1" applyBorder="1" applyAlignment="1">
      <alignment vertical="center" wrapText="1"/>
    </xf>
    <xf numFmtId="0" fontId="33" fillId="16" borderId="6" xfId="3" applyFont="1" applyFill="1" applyBorder="1" applyAlignment="1">
      <alignment horizontal="center" vertical="center" wrapText="1"/>
    </xf>
    <xf numFmtId="14" fontId="33" fillId="16" borderId="5" xfId="3" applyNumberFormat="1" applyFont="1" applyFill="1" applyBorder="1" applyAlignment="1">
      <alignment horizontal="center" vertical="center" wrapText="1"/>
    </xf>
    <xf numFmtId="14" fontId="33" fillId="16" borderId="5" xfId="3" applyNumberFormat="1" applyFont="1" applyFill="1" applyBorder="1" applyAlignment="1">
      <alignment horizontal="left" vertical="center" wrapText="1"/>
    </xf>
    <xf numFmtId="0" fontId="33" fillId="16" borderId="5" xfId="3" applyFont="1" applyFill="1" applyBorder="1" applyAlignment="1">
      <alignment horizontal="center" vertical="center" wrapText="1"/>
    </xf>
    <xf numFmtId="0" fontId="33" fillId="16" borderId="5" xfId="3" applyFont="1" applyFill="1" applyBorder="1" applyAlignment="1">
      <alignment horizontal="left" vertical="center" wrapText="1"/>
    </xf>
    <xf numFmtId="0" fontId="34" fillId="16" borderId="5" xfId="3" applyFont="1" applyFill="1" applyBorder="1" applyAlignment="1">
      <alignment horizontal="center" vertical="center" wrapText="1"/>
    </xf>
    <xf numFmtId="0" fontId="35" fillId="14" borderId="5" xfId="3" applyFont="1" applyFill="1" applyBorder="1" applyAlignment="1">
      <alignment horizontal="center" vertical="center" wrapText="1"/>
    </xf>
    <xf numFmtId="0" fontId="31" fillId="15" borderId="7" xfId="3" applyFont="1" applyFill="1" applyBorder="1" applyAlignment="1">
      <alignment horizontal="center" vertical="center" wrapText="1"/>
    </xf>
    <xf numFmtId="0" fontId="31" fillId="15" borderId="5" xfId="3" applyFont="1" applyFill="1" applyBorder="1" applyAlignment="1">
      <alignment horizontal="left" vertical="top" wrapText="1"/>
    </xf>
    <xf numFmtId="0" fontId="7" fillId="0" borderId="5" xfId="3" applyFont="1" applyBorder="1" applyAlignment="1">
      <alignment horizontal="center" vertical="center" wrapText="1"/>
    </xf>
    <xf numFmtId="0" fontId="7" fillId="0" borderId="5" xfId="3" applyFont="1" applyBorder="1" applyAlignment="1">
      <alignment vertical="center" wrapText="1"/>
    </xf>
    <xf numFmtId="0" fontId="25" fillId="0" borderId="5" xfId="3" applyFont="1" applyBorder="1">
      <alignment vertical="center"/>
    </xf>
    <xf numFmtId="0" fontId="32" fillId="0" borderId="5" xfId="3" applyFont="1" applyBorder="1" applyAlignment="1">
      <alignment horizontal="left" vertical="center" wrapText="1"/>
    </xf>
    <xf numFmtId="0" fontId="25" fillId="15" borderId="5" xfId="3" applyFont="1" applyFill="1" applyBorder="1" applyAlignment="1">
      <alignment horizontal="left" vertical="top" wrapText="1"/>
    </xf>
    <xf numFmtId="0" fontId="25" fillId="0" borderId="5" xfId="3" applyFont="1" applyBorder="1" applyAlignment="1">
      <alignment horizontal="left" vertical="center"/>
    </xf>
    <xf numFmtId="0" fontId="26" fillId="0" borderId="5" xfId="3" applyFont="1" applyBorder="1" applyAlignment="1">
      <alignment horizontal="center" vertical="center" wrapText="1"/>
    </xf>
    <xf numFmtId="0" fontId="26" fillId="0" borderId="5" xfId="3" applyFont="1" applyBorder="1" applyAlignment="1">
      <alignment vertical="center" wrapText="1"/>
    </xf>
    <xf numFmtId="0" fontId="36" fillId="6" borderId="6" xfId="0" applyFont="1" applyFill="1" applyBorder="1" applyAlignment="1">
      <alignment horizontal="left" vertical="center" wrapText="1"/>
    </xf>
    <xf numFmtId="0" fontId="36" fillId="6" borderId="20" xfId="0" applyFont="1" applyFill="1" applyBorder="1" applyAlignment="1">
      <alignment horizontal="left" vertical="center" wrapText="1"/>
    </xf>
    <xf numFmtId="0" fontId="37" fillId="6" borderId="8" xfId="0" applyFont="1" applyFill="1" applyBorder="1" applyAlignment="1">
      <alignment horizontal="center" vertical="center"/>
    </xf>
    <xf numFmtId="0" fontId="3" fillId="6" borderId="8"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7" fillId="6" borderId="10"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7" fillId="17" borderId="10" xfId="0" applyFont="1" applyFill="1" applyBorder="1" applyAlignment="1">
      <alignment horizontal="center" vertical="center"/>
    </xf>
    <xf numFmtId="0" fontId="3" fillId="17" borderId="5" xfId="0" applyFont="1" applyFill="1" applyBorder="1" applyAlignment="1">
      <alignment horizontal="center" vertical="center" wrapText="1"/>
    </xf>
    <xf numFmtId="0" fontId="3" fillId="17" borderId="5"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5" xfId="0" applyFont="1" applyFill="1" applyBorder="1" applyAlignment="1">
      <alignment horizontal="center" vertical="center"/>
    </xf>
    <xf numFmtId="0" fontId="3" fillId="6" borderId="5" xfId="0" applyFont="1" applyFill="1" applyBorder="1" applyAlignment="1">
      <alignment horizontal="left" vertical="center" wrapText="1"/>
    </xf>
    <xf numFmtId="0" fontId="3" fillId="17" borderId="6" xfId="0" applyFont="1" applyFill="1" applyBorder="1" applyAlignment="1">
      <alignment horizontal="center" vertical="center" wrapText="1"/>
    </xf>
    <xf numFmtId="0" fontId="37" fillId="6" borderId="5" xfId="0" applyFont="1" applyFill="1" applyBorder="1" applyAlignment="1">
      <alignment horizontal="center" vertical="center" wrapText="1"/>
    </xf>
    <xf numFmtId="0" fontId="37" fillId="6" borderId="5" xfId="0" applyFont="1" applyFill="1" applyBorder="1" applyAlignment="1">
      <alignment horizontal="left" vertical="center" wrapText="1"/>
    </xf>
    <xf numFmtId="0" fontId="3" fillId="6" borderId="20"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17" borderId="15" xfId="0" applyFont="1" applyFill="1" applyBorder="1" applyAlignment="1">
      <alignment horizontal="center" vertical="center" wrapText="1"/>
    </xf>
    <xf numFmtId="0" fontId="36" fillId="6" borderId="7" xfId="0" applyFont="1" applyFill="1" applyBorder="1" applyAlignment="1">
      <alignment horizontal="left" vertical="center" wrapText="1"/>
    </xf>
    <xf numFmtId="0" fontId="37" fillId="17" borderId="5" xfId="0" applyFont="1" applyFill="1" applyBorder="1" applyAlignment="1">
      <alignment horizontal="center" vertical="center" wrapText="1"/>
    </xf>
    <xf numFmtId="0" fontId="37" fillId="6" borderId="5" xfId="0" applyFont="1" applyFill="1" applyBorder="1" applyAlignment="1">
      <alignment horizontal="center" vertical="center"/>
    </xf>
    <xf numFmtId="0" fontId="38" fillId="0" borderId="0" xfId="56" applyFont="1">
      <alignment vertical="center"/>
    </xf>
    <xf numFmtId="0" fontId="0" fillId="0" borderId="0" xfId="56">
      <alignment vertical="center"/>
    </xf>
    <xf numFmtId="0" fontId="0" fillId="0" borderId="0" xfId="56" applyAlignment="1">
      <alignment horizontal="center" vertical="center"/>
    </xf>
    <xf numFmtId="0" fontId="0" fillId="0" borderId="0" xfId="56" applyAlignment="1">
      <alignment horizontal="left" vertical="center"/>
    </xf>
    <xf numFmtId="0" fontId="39" fillId="0" borderId="5" xfId="56" applyFont="1" applyFill="1" applyBorder="1" applyAlignment="1" applyProtection="1">
      <alignment horizontal="center" vertical="center" wrapText="1"/>
    </xf>
    <xf numFmtId="0" fontId="36" fillId="0" borderId="5" xfId="56" applyFont="1" applyFill="1" applyBorder="1" applyAlignment="1" applyProtection="1">
      <alignment horizontal="center" vertical="center" wrapText="1"/>
    </xf>
    <xf numFmtId="0" fontId="40" fillId="13" borderId="0" xfId="56" applyFont="1" applyFill="1" applyBorder="1" applyAlignment="1" applyProtection="1">
      <alignment horizontal="center" wrapText="1"/>
      <protection locked="0"/>
    </xf>
    <xf numFmtId="0" fontId="40" fillId="0" borderId="0" xfId="56" applyFont="1" applyBorder="1" applyAlignment="1" applyProtection="1">
      <alignment horizontal="center" wrapText="1"/>
      <protection locked="0"/>
    </xf>
    <xf numFmtId="0" fontId="41" fillId="18" borderId="21" xfId="56" applyFont="1" applyFill="1" applyBorder="1" applyAlignment="1" applyProtection="1">
      <alignment horizontal="center" vertical="center" wrapText="1"/>
      <protection locked="0"/>
    </xf>
    <xf numFmtId="0" fontId="36" fillId="18" borderId="21" xfId="56" applyFont="1" applyFill="1" applyBorder="1" applyAlignment="1" applyProtection="1">
      <alignment horizontal="center" vertical="center" wrapText="1"/>
      <protection locked="0"/>
    </xf>
    <xf numFmtId="0" fontId="42" fillId="0" borderId="5" xfId="56" applyFont="1" applyFill="1" applyBorder="1" applyAlignment="1" applyProtection="1">
      <alignment horizontal="center" vertical="center" wrapText="1"/>
      <protection locked="0"/>
    </xf>
    <xf numFmtId="0" fontId="37" fillId="0" borderId="5" xfId="56" applyFont="1" applyFill="1" applyBorder="1" applyAlignment="1" applyProtection="1">
      <alignment horizontal="center" vertical="center" wrapText="1"/>
      <protection locked="0"/>
    </xf>
    <xf numFmtId="0" fontId="37" fillId="0" borderId="8" xfId="56" applyFont="1" applyFill="1" applyBorder="1" applyAlignment="1" applyProtection="1">
      <alignment horizontal="center" vertical="center" wrapText="1"/>
      <protection locked="0"/>
    </xf>
    <xf numFmtId="0" fontId="37" fillId="0" borderId="9" xfId="56" applyFont="1" applyFill="1" applyBorder="1" applyAlignment="1" applyProtection="1">
      <alignment horizontal="center" vertical="center" wrapText="1"/>
      <protection locked="0"/>
    </xf>
    <xf numFmtId="0" fontId="37" fillId="0" borderId="10" xfId="56" applyFont="1" applyFill="1" applyBorder="1" applyAlignment="1" applyProtection="1">
      <alignment horizontal="center" vertical="center" wrapText="1"/>
      <protection locked="0"/>
    </xf>
    <xf numFmtId="0" fontId="40" fillId="0" borderId="0" xfId="56" applyFont="1" applyFill="1" applyBorder="1" applyAlignment="1" applyProtection="1">
      <alignment horizontal="left" vertical="center" wrapText="1"/>
      <protection locked="0"/>
    </xf>
    <xf numFmtId="0" fontId="40" fillId="0" borderId="0" xfId="56" applyFont="1" applyFill="1" applyBorder="1" applyAlignment="1" applyProtection="1">
      <alignment wrapText="1"/>
      <protection locked="0"/>
    </xf>
    <xf numFmtId="0" fontId="41" fillId="18" borderId="21" xfId="56" applyFont="1" applyFill="1" applyBorder="1" applyAlignment="1" applyProtection="1">
      <alignment horizontal="left" vertical="center" wrapText="1"/>
      <protection locked="0"/>
    </xf>
    <xf numFmtId="0" fontId="36" fillId="18" borderId="22" xfId="56" applyFont="1" applyFill="1" applyBorder="1" applyAlignment="1" applyProtection="1">
      <alignment horizontal="center" vertical="center" wrapText="1"/>
      <protection locked="0"/>
    </xf>
    <xf numFmtId="0" fontId="36" fillId="18" borderId="23" xfId="56" applyFont="1" applyFill="1" applyBorder="1" applyAlignment="1" applyProtection="1">
      <alignment horizontal="center" vertical="center" wrapText="1"/>
      <protection locked="0"/>
    </xf>
    <xf numFmtId="0" fontId="37" fillId="0" borderId="5" xfId="56" applyFont="1" applyFill="1" applyBorder="1" applyAlignment="1" applyProtection="1">
      <alignment horizontal="left" vertical="center" wrapText="1"/>
      <protection locked="0"/>
    </xf>
    <xf numFmtId="49" fontId="24" fillId="6" borderId="5" xfId="53" applyNumberFormat="1" applyFont="1" applyFill="1" applyBorder="1" applyAlignment="1" applyProtection="1">
      <alignment horizontal="center" vertical="center" wrapText="1"/>
      <protection hidden="1"/>
    </xf>
    <xf numFmtId="0" fontId="40" fillId="0" borderId="0" xfId="56" applyFont="1" applyBorder="1" applyAlignment="1" applyProtection="1">
      <alignment wrapText="1"/>
      <protection locked="0"/>
    </xf>
    <xf numFmtId="0" fontId="43" fillId="0" borderId="5" xfId="56" applyFont="1" applyFill="1" applyBorder="1" applyAlignment="1" applyProtection="1">
      <alignment horizontal="center" vertical="center" wrapText="1"/>
      <protection locked="0"/>
    </xf>
    <xf numFmtId="0" fontId="44" fillId="0" borderId="8" xfId="0" applyFont="1" applyFill="1" applyBorder="1" applyAlignment="1" applyProtection="1">
      <alignment horizontal="center" vertical="center" wrapText="1"/>
      <protection locked="0"/>
    </xf>
    <xf numFmtId="0" fontId="44" fillId="0" borderId="5" xfId="0" applyFont="1" applyFill="1" applyBorder="1" applyAlignment="1" applyProtection="1">
      <alignment horizontal="center" vertical="center" wrapText="1"/>
      <protection locked="0"/>
    </xf>
    <xf numFmtId="0" fontId="44" fillId="0" borderId="10" xfId="0" applyFont="1" applyFill="1" applyBorder="1" applyAlignment="1" applyProtection="1">
      <alignment horizontal="center" vertical="center" wrapText="1"/>
      <protection locked="0"/>
    </xf>
    <xf numFmtId="0" fontId="45" fillId="0" borderId="5" xfId="56" applyFont="1" applyFill="1" applyBorder="1" applyAlignment="1" applyProtection="1">
      <alignment horizontal="center" vertical="center" wrapText="1"/>
      <protection locked="0"/>
    </xf>
    <xf numFmtId="0" fontId="46" fillId="0" borderId="5" xfId="56" applyFont="1" applyFill="1" applyBorder="1" applyAlignment="1" applyProtection="1">
      <alignment horizontal="left" vertical="center" wrapText="1"/>
      <protection locked="0"/>
    </xf>
    <xf numFmtId="0" fontId="43" fillId="0" borderId="5" xfId="0" applyFont="1" applyFill="1" applyBorder="1" applyAlignment="1" applyProtection="1">
      <alignment horizontal="center" vertical="center" wrapText="1"/>
      <protection locked="0"/>
    </xf>
    <xf numFmtId="0" fontId="44" fillId="0" borderId="5" xfId="0" applyFont="1" applyFill="1" applyBorder="1" applyAlignment="1" applyProtection="1">
      <alignment horizontal="left" vertical="center" wrapText="1"/>
      <protection locked="0"/>
    </xf>
    <xf numFmtId="49" fontId="47" fillId="6" borderId="5" xfId="53" applyNumberFormat="1" applyFont="1" applyFill="1" applyBorder="1" applyAlignment="1" applyProtection="1">
      <alignment horizontal="center" vertical="center" wrapText="1"/>
      <protection hidden="1"/>
    </xf>
    <xf numFmtId="0" fontId="48" fillId="6" borderId="0" xfId="1" applyFill="1" applyAlignment="1"/>
    <xf numFmtId="0" fontId="49" fillId="6" borderId="6" xfId="1" applyFont="1" applyFill="1" applyBorder="1" applyAlignment="1">
      <alignment horizontal="left" vertical="center" wrapText="1"/>
    </xf>
    <xf numFmtId="0" fontId="49" fillId="6" borderId="20" xfId="1" applyFont="1" applyFill="1" applyBorder="1" applyAlignment="1">
      <alignment horizontal="left" vertical="center"/>
    </xf>
    <xf numFmtId="0" fontId="50" fillId="19" borderId="5" xfId="1" applyNumberFormat="1" applyFont="1" applyFill="1" applyBorder="1" applyAlignment="1" applyProtection="1">
      <alignment horizontal="center" vertical="center"/>
    </xf>
    <xf numFmtId="0" fontId="51" fillId="19" borderId="5" xfId="1" applyNumberFormat="1" applyFont="1" applyFill="1" applyBorder="1" applyAlignment="1" applyProtection="1">
      <alignment horizontal="center" vertical="center"/>
    </xf>
    <xf numFmtId="0" fontId="50" fillId="6" borderId="5" xfId="1" applyNumberFormat="1" applyFont="1" applyFill="1" applyBorder="1" applyAlignment="1" applyProtection="1">
      <alignment horizontal="center" vertical="center" wrapText="1"/>
    </xf>
    <xf numFmtId="49" fontId="52" fillId="6" borderId="5" xfId="34" applyNumberFormat="1" applyFont="1" applyFill="1" applyBorder="1" applyAlignment="1" applyProtection="1">
      <alignment horizontal="center" vertical="center" wrapText="1"/>
      <protection hidden="1"/>
    </xf>
    <xf numFmtId="0" fontId="52" fillId="6" borderId="5" xfId="1" applyNumberFormat="1" applyFont="1" applyFill="1" applyBorder="1" applyAlignment="1" applyProtection="1">
      <alignment horizontal="center" vertical="center" wrapText="1"/>
    </xf>
    <xf numFmtId="0" fontId="50" fillId="6" borderId="5" xfId="1" applyFont="1" applyFill="1" applyBorder="1" applyAlignment="1">
      <alignment horizontal="center" vertical="center"/>
    </xf>
    <xf numFmtId="0" fontId="52" fillId="6" borderId="8" xfId="1" applyNumberFormat="1" applyFont="1" applyFill="1" applyBorder="1" applyAlignment="1" applyProtection="1">
      <alignment horizontal="center" vertical="center" wrapText="1"/>
    </xf>
    <xf numFmtId="0" fontId="52" fillId="6" borderId="10" xfId="1" applyNumberFormat="1" applyFont="1" applyFill="1" applyBorder="1" applyAlignment="1" applyProtection="1">
      <alignment horizontal="center" vertical="center" wrapText="1"/>
    </xf>
    <xf numFmtId="0" fontId="52" fillId="6" borderId="5" xfId="1" applyNumberFormat="1" applyFont="1" applyFill="1" applyBorder="1" applyAlignment="1" applyProtection="1">
      <alignment horizontal="left" vertical="center" wrapText="1"/>
    </xf>
    <xf numFmtId="0" fontId="50" fillId="6" borderId="8" xfId="1" applyNumberFormat="1" applyFont="1" applyFill="1" applyBorder="1" applyAlignment="1" applyProtection="1">
      <alignment horizontal="center" vertical="center" wrapText="1"/>
    </xf>
    <xf numFmtId="0" fontId="50" fillId="6" borderId="9" xfId="1" applyNumberFormat="1" applyFont="1" applyFill="1" applyBorder="1" applyAlignment="1" applyProtection="1">
      <alignment horizontal="center" vertical="center" wrapText="1"/>
    </xf>
    <xf numFmtId="0" fontId="50" fillId="6" borderId="10" xfId="1" applyNumberFormat="1" applyFont="1" applyFill="1" applyBorder="1" applyAlignment="1" applyProtection="1">
      <alignment horizontal="center" vertical="center" wrapText="1"/>
    </xf>
    <xf numFmtId="0" fontId="52" fillId="6" borderId="9" xfId="1" applyNumberFormat="1" applyFont="1" applyFill="1" applyBorder="1" applyAlignment="1" applyProtection="1">
      <alignment horizontal="center" vertical="center" wrapText="1"/>
    </xf>
    <xf numFmtId="0" fontId="50" fillId="19" borderId="6" xfId="1" applyNumberFormat="1" applyFont="1" applyFill="1" applyBorder="1" applyAlignment="1" applyProtection="1">
      <alignment horizontal="center" vertical="center" wrapText="1"/>
    </xf>
    <xf numFmtId="0" fontId="50" fillId="19" borderId="7" xfId="1" applyNumberFormat="1" applyFont="1" applyFill="1" applyBorder="1" applyAlignment="1" applyProtection="1">
      <alignment horizontal="center" vertical="center" wrapText="1"/>
    </xf>
    <xf numFmtId="0" fontId="50" fillId="6" borderId="5" xfId="1" applyNumberFormat="1" applyFont="1" applyFill="1" applyBorder="1" applyAlignment="1" applyProtection="1">
      <alignment horizontal="left" vertical="center" wrapText="1"/>
    </xf>
    <xf numFmtId="0" fontId="50" fillId="19" borderId="5" xfId="1" applyNumberFormat="1" applyFont="1" applyFill="1" applyBorder="1" applyAlignment="1" applyProtection="1">
      <alignment horizontal="center" vertical="center" wrapText="1"/>
    </xf>
    <xf numFmtId="0" fontId="50" fillId="6" borderId="5" xfId="1" applyNumberFormat="1" applyFont="1" applyFill="1" applyBorder="1" applyAlignment="1" applyProtection="1">
      <alignment vertical="center" wrapText="1"/>
    </xf>
    <xf numFmtId="49" fontId="52" fillId="17" borderId="5" xfId="34" applyNumberFormat="1" applyFont="1" applyFill="1" applyBorder="1" applyAlignment="1" applyProtection="1">
      <alignment horizontal="center" vertical="center" wrapText="1"/>
      <protection hidden="1"/>
    </xf>
    <xf numFmtId="49" fontId="50" fillId="6" borderId="5" xfId="34" applyNumberFormat="1" applyFont="1" applyFill="1" applyBorder="1" applyAlignment="1" applyProtection="1">
      <alignment horizontal="center" vertical="center"/>
      <protection hidden="1"/>
    </xf>
    <xf numFmtId="0" fontId="48" fillId="6" borderId="0" xfId="1" applyFill="1" applyAlignment="1">
      <alignment horizontal="left" vertical="top"/>
    </xf>
    <xf numFmtId="0" fontId="2" fillId="20" borderId="0" xfId="0" applyFont="1" applyFill="1" applyAlignment="1" applyProtection="1">
      <alignment horizontal="center" vertical="center"/>
      <protection hidden="1"/>
    </xf>
    <xf numFmtId="0" fontId="6" fillId="4" borderId="4" xfId="53" applyFont="1" applyFill="1" applyBorder="1" applyAlignment="1">
      <alignment horizontal="center" vertical="center" wrapText="1"/>
    </xf>
    <xf numFmtId="0" fontId="52" fillId="0" borderId="8" xfId="0" applyFont="1" applyBorder="1" applyAlignment="1">
      <alignment horizontal="center" vertical="center" wrapText="1"/>
    </xf>
    <xf numFmtId="0" fontId="52" fillId="0" borderId="5" xfId="53" applyFont="1" applyBorder="1" applyAlignment="1">
      <alignment horizontal="center" vertical="center"/>
    </xf>
    <xf numFmtId="0" fontId="52" fillId="0" borderId="8" xfId="0" applyFont="1" applyBorder="1" applyAlignment="1">
      <alignment horizontal="left" vertical="top" wrapText="1"/>
    </xf>
    <xf numFmtId="0" fontId="52" fillId="0" borderId="5" xfId="0" applyFont="1" applyBorder="1" applyAlignment="1">
      <alignment horizontal="left" vertical="center" wrapText="1"/>
    </xf>
    <xf numFmtId="0" fontId="52" fillId="0" borderId="9" xfId="0" applyFont="1" applyBorder="1" applyAlignment="1">
      <alignment horizontal="center" vertical="center" wrapText="1"/>
    </xf>
    <xf numFmtId="0" fontId="52" fillId="0" borderId="9" xfId="0" applyFont="1" applyBorder="1" applyAlignment="1">
      <alignment horizontal="left" vertical="top" wrapText="1"/>
    </xf>
    <xf numFmtId="0" fontId="52" fillId="0" borderId="9" xfId="0" applyFont="1" applyBorder="1" applyAlignment="1">
      <alignment horizontal="center" vertical="center" wrapText="1"/>
    </xf>
    <xf numFmtId="0" fontId="52" fillId="0" borderId="5" xfId="0" applyNumberFormat="1" applyFont="1" applyBorder="1" applyAlignment="1">
      <alignment horizontal="left" vertical="top" wrapText="1"/>
    </xf>
    <xf numFmtId="0" fontId="52" fillId="0" borderId="7" xfId="0" applyFont="1" applyBorder="1" applyAlignment="1">
      <alignment horizontal="left" vertical="center" wrapText="1"/>
    </xf>
    <xf numFmtId="0" fontId="53" fillId="0" borderId="7" xfId="48" applyFont="1" applyBorder="1" applyAlignment="1" applyProtection="1">
      <alignment horizontal="left" vertical="center" wrapText="1"/>
    </xf>
    <xf numFmtId="0" fontId="52" fillId="0" borderId="5" xfId="0" applyFont="1" applyBorder="1" applyAlignment="1">
      <alignment horizontal="left" vertical="top" wrapText="1"/>
    </xf>
    <xf numFmtId="0" fontId="52" fillId="0" borderId="9" xfId="0" applyFont="1" applyBorder="1" applyAlignment="1">
      <alignment vertical="center" wrapText="1"/>
    </xf>
    <xf numFmtId="0" fontId="52" fillId="0" borderId="7" xfId="0" applyFont="1" applyBorder="1" applyAlignment="1">
      <alignment horizontal="left" vertical="center" wrapText="1"/>
    </xf>
    <xf numFmtId="0" fontId="7" fillId="2" borderId="17" xfId="53" applyFont="1" applyFill="1" applyBorder="1" applyAlignment="1">
      <alignment horizontal="left" vertical="center" wrapText="1"/>
    </xf>
    <xf numFmtId="0" fontId="52" fillId="0" borderId="5" xfId="0" applyFont="1" applyBorder="1" applyAlignment="1">
      <alignment horizontal="center" vertical="center" wrapText="1"/>
    </xf>
    <xf numFmtId="0" fontId="50" fillId="0" borderId="5" xfId="0" applyFont="1" applyFill="1" applyBorder="1" applyAlignment="1" applyProtection="1">
      <alignment horizontal="left" vertical="center" wrapText="1"/>
      <protection locked="0"/>
    </xf>
    <xf numFmtId="0" fontId="52" fillId="0" borderId="10" xfId="0" applyFont="1" applyBorder="1" applyAlignment="1">
      <alignment horizontal="left" vertical="top" wrapText="1"/>
    </xf>
    <xf numFmtId="0" fontId="50" fillId="0" borderId="8" xfId="0" applyFont="1" applyFill="1" applyBorder="1" applyAlignment="1" applyProtection="1">
      <alignment horizontal="left" vertical="center" wrapText="1"/>
      <protection locked="0"/>
    </xf>
    <xf numFmtId="0" fontId="50" fillId="0" borderId="6" xfId="0" applyFont="1" applyFill="1" applyBorder="1" applyAlignment="1" applyProtection="1">
      <alignment horizontal="left" vertical="center" wrapText="1"/>
      <protection locked="0"/>
    </xf>
    <xf numFmtId="0" fontId="52" fillId="0" borderId="10" xfId="0" applyFont="1" applyBorder="1" applyAlignment="1">
      <alignment horizontal="left" vertical="center" wrapText="1"/>
    </xf>
    <xf numFmtId="0" fontId="52" fillId="0" borderId="5" xfId="0" applyFont="1" applyBorder="1" applyAlignment="1">
      <alignment vertical="center" wrapText="1"/>
    </xf>
    <xf numFmtId="0" fontId="54" fillId="0" borderId="17" xfId="48" applyFont="1" applyBorder="1" applyAlignment="1" applyProtection="1">
      <alignment horizontal="left" vertical="center" wrapText="1"/>
    </xf>
    <xf numFmtId="0" fontId="6" fillId="2" borderId="8" xfId="0" applyFont="1" applyFill="1" applyBorder="1" applyAlignment="1">
      <alignment horizontal="center" vertical="center"/>
    </xf>
    <xf numFmtId="0" fontId="52" fillId="0" borderId="7" xfId="53" applyFont="1" applyBorder="1" applyAlignment="1">
      <alignment horizontal="center" vertical="center"/>
    </xf>
    <xf numFmtId="0" fontId="52" fillId="0" borderId="17" xfId="53" applyFont="1" applyBorder="1" applyAlignment="1">
      <alignment horizontal="center" vertical="center"/>
    </xf>
    <xf numFmtId="0" fontId="52" fillId="20" borderId="5" xfId="0" applyFont="1" applyFill="1" applyBorder="1" applyAlignment="1">
      <alignment horizontal="center" vertical="center" wrapText="1"/>
    </xf>
    <xf numFmtId="0" fontId="52" fillId="20" borderId="17" xfId="53" applyFont="1" applyFill="1" applyBorder="1" applyAlignment="1">
      <alignment horizontal="center" vertical="center"/>
    </xf>
    <xf numFmtId="0" fontId="52" fillId="20" borderId="19" xfId="0" applyFont="1" applyFill="1" applyBorder="1" applyAlignment="1">
      <alignment horizontal="left" vertical="top" wrapText="1"/>
    </xf>
    <xf numFmtId="0" fontId="52" fillId="20" borderId="7" xfId="0" applyFont="1" applyFill="1" applyBorder="1" applyAlignment="1">
      <alignment horizontal="left" vertical="center" wrapText="1"/>
    </xf>
    <xf numFmtId="0" fontId="53" fillId="0" borderId="5" xfId="0" applyFont="1" applyFill="1" applyBorder="1" applyAlignment="1">
      <alignment horizontal="left" vertical="center" wrapText="1"/>
    </xf>
    <xf numFmtId="0" fontId="50" fillId="0" borderId="5" xfId="0" applyFont="1" applyFill="1" applyBorder="1" applyAlignment="1">
      <alignment horizontal="left" vertical="center" wrapText="1"/>
    </xf>
    <xf numFmtId="0" fontId="53" fillId="0" borderId="7" xfId="0" applyFont="1" applyFill="1" applyBorder="1" applyAlignment="1">
      <alignment horizontal="left" vertical="center" wrapText="1"/>
    </xf>
    <xf numFmtId="0" fontId="53" fillId="0" borderId="17" xfId="0" applyFont="1" applyFill="1" applyBorder="1" applyAlignment="1">
      <alignment horizontal="left" vertical="center" wrapText="1"/>
    </xf>
    <xf numFmtId="0" fontId="6" fillId="0" borderId="7" xfId="36" applyFont="1" applyFill="1" applyBorder="1" applyAlignment="1" applyProtection="1">
      <alignment horizontal="center" vertical="center" wrapText="1"/>
    </xf>
    <xf numFmtId="0" fontId="6" fillId="2" borderId="15" xfId="53" applyNumberFormat="1" applyFont="1" applyFill="1" applyBorder="1" applyAlignment="1">
      <alignment vertical="center"/>
    </xf>
    <xf numFmtId="0" fontId="6" fillId="2" borderId="16" xfId="53" applyNumberFormat="1" applyFont="1" applyFill="1" applyBorder="1" applyAlignment="1">
      <alignment vertical="center"/>
    </xf>
    <xf numFmtId="0" fontId="52" fillId="0" borderId="5" xfId="0" applyFont="1" applyFill="1" applyBorder="1" applyAlignment="1">
      <alignment horizontal="left" vertical="center" wrapText="1"/>
    </xf>
    <xf numFmtId="0" fontId="52" fillId="20" borderId="5" xfId="0" applyFont="1" applyFill="1" applyBorder="1" applyAlignment="1">
      <alignment horizontal="left" vertical="center" wrapText="1"/>
    </xf>
    <xf numFmtId="0" fontId="6" fillId="20" borderId="5" xfId="36" applyFont="1" applyFill="1" applyBorder="1" applyAlignment="1" applyProtection="1">
      <alignment horizontal="center" vertical="center" wrapText="1"/>
    </xf>
    <xf numFmtId="0" fontId="6" fillId="20" borderId="6" xfId="36" applyFont="1" applyFill="1" applyBorder="1" applyAlignment="1" applyProtection="1">
      <alignment horizontal="center" vertical="center" wrapText="1"/>
    </xf>
    <xf numFmtId="9" fontId="55" fillId="20" borderId="5" xfId="36" applyNumberFormat="1" applyFont="1" applyFill="1" applyBorder="1" applyAlignment="1" applyProtection="1">
      <alignment horizontal="center" vertical="center"/>
    </xf>
    <xf numFmtId="9" fontId="16" fillId="20" borderId="5" xfId="36" applyNumberFormat="1" applyFont="1" applyFill="1" applyBorder="1" applyAlignment="1" applyProtection="1">
      <alignment horizontal="center" vertical="center"/>
    </xf>
    <xf numFmtId="0" fontId="6" fillId="2" borderId="5" xfId="53" applyNumberFormat="1" applyFont="1" applyFill="1" applyBorder="1" applyAlignment="1">
      <alignment horizontal="center" vertical="center"/>
    </xf>
    <xf numFmtId="0" fontId="6" fillId="2" borderId="19" xfId="53" applyNumberFormat="1" applyFont="1" applyFill="1" applyBorder="1" applyAlignment="1">
      <alignment vertical="center"/>
    </xf>
    <xf numFmtId="1" fontId="55" fillId="20" borderId="5" xfId="36" applyNumberFormat="1" applyFont="1" applyFill="1" applyBorder="1" applyAlignment="1" applyProtection="1">
      <alignment horizontal="center" vertical="center"/>
    </xf>
    <xf numFmtId="1" fontId="55" fillId="20" borderId="7" xfId="36" applyNumberFormat="1" applyFont="1" applyFill="1" applyBorder="1" applyAlignment="1" applyProtection="1">
      <alignment horizontal="center" vertical="center"/>
    </xf>
    <xf numFmtId="49" fontId="24" fillId="20" borderId="5" xfId="36" applyNumberFormat="1" applyFont="1" applyFill="1" applyBorder="1" applyAlignment="1" applyProtection="1">
      <alignment horizontal="center" vertical="center"/>
      <protection locked="0" hidden="1"/>
    </xf>
    <xf numFmtId="49" fontId="2" fillId="20" borderId="5" xfId="0" applyNumberFormat="1" applyFont="1" applyFill="1" applyBorder="1" applyAlignment="1">
      <alignment vertical="center"/>
    </xf>
    <xf numFmtId="1" fontId="22" fillId="20" borderId="5" xfId="36" applyNumberFormat="1" applyFont="1" applyFill="1" applyBorder="1" applyAlignment="1" applyProtection="1">
      <alignment horizontal="center" vertical="center"/>
    </xf>
    <xf numFmtId="1" fontId="23" fillId="20" borderId="7" xfId="36" applyNumberFormat="1" applyFont="1" applyFill="1" applyBorder="1" applyAlignment="1" applyProtection="1">
      <alignment horizontal="center" vertical="center"/>
    </xf>
    <xf numFmtId="49" fontId="2" fillId="20" borderId="0" xfId="0" applyNumberFormat="1" applyFont="1" applyFill="1" applyAlignment="1">
      <alignment vertical="center"/>
    </xf>
    <xf numFmtId="0" fontId="52" fillId="0" borderId="9" xfId="0" applyFont="1" applyBorder="1" applyAlignment="1">
      <alignment horizontal="center" vertical="center" wrapText="1"/>
    </xf>
    <xf numFmtId="0" fontId="52" fillId="0" borderId="20" xfId="53" applyFont="1" applyBorder="1" applyAlignment="1">
      <alignment horizontal="center" vertical="center"/>
    </xf>
    <xf numFmtId="0" fontId="52" fillId="0" borderId="9" xfId="0" applyFont="1" applyBorder="1" applyAlignment="1">
      <alignment horizontal="center" vertical="top" wrapText="1"/>
    </xf>
    <xf numFmtId="0" fontId="53" fillId="0" borderId="17" xfId="48" applyFont="1" applyBorder="1" applyAlignment="1" applyProtection="1">
      <alignment vertical="center"/>
    </xf>
    <xf numFmtId="0" fontId="53" fillId="0" borderId="7" xfId="48" applyFont="1" applyBorder="1" applyAlignment="1" applyProtection="1">
      <alignment horizontal="left" vertical="center"/>
    </xf>
    <xf numFmtId="0" fontId="52" fillId="0" borderId="10" xfId="0" applyFont="1" applyBorder="1" applyAlignment="1">
      <alignment horizontal="center" vertical="top" wrapText="1"/>
    </xf>
    <xf numFmtId="0" fontId="52" fillId="0" borderId="10" xfId="0" applyFont="1" applyBorder="1" applyAlignment="1">
      <alignment horizontal="center" vertical="top" wrapText="1"/>
    </xf>
    <xf numFmtId="0" fontId="53" fillId="0" borderId="7" xfId="48" applyFont="1" applyBorder="1" applyAlignment="1" applyProtection="1">
      <alignment vertical="center"/>
    </xf>
    <xf numFmtId="0" fontId="53" fillId="0" borderId="7" xfId="0" applyFont="1" applyFill="1" applyBorder="1" applyAlignment="1" applyProtection="1">
      <alignment horizontal="left" vertical="center" wrapText="1"/>
      <protection locked="0"/>
    </xf>
    <xf numFmtId="0" fontId="52" fillId="0" borderId="10" xfId="0" applyFont="1" applyBorder="1" applyAlignment="1">
      <alignment horizontal="center" vertical="center" wrapText="1"/>
    </xf>
    <xf numFmtId="0" fontId="53" fillId="0" borderId="5" xfId="0" applyFont="1" applyFill="1" applyBorder="1" applyAlignment="1" applyProtection="1">
      <alignment horizontal="left" vertical="center" wrapText="1"/>
      <protection locked="0"/>
    </xf>
    <xf numFmtId="0" fontId="52" fillId="0" borderId="9" xfId="0" applyNumberFormat="1" applyFont="1" applyBorder="1" applyAlignment="1">
      <alignment horizontal="center" vertical="center" wrapText="1"/>
    </xf>
    <xf numFmtId="0" fontId="52" fillId="0" borderId="10" xfId="0" applyNumberFormat="1" applyFont="1" applyBorder="1" applyAlignment="1">
      <alignment horizontal="center" vertical="center" wrapText="1"/>
    </xf>
    <xf numFmtId="0" fontId="6" fillId="0" borderId="5" xfId="0" applyFont="1" applyBorder="1" applyAlignment="1">
      <alignment horizontal="center" vertical="top" wrapText="1"/>
    </xf>
    <xf numFmtId="0" fontId="6" fillId="0" borderId="7" xfId="53" applyFont="1" applyBorder="1" applyAlignment="1">
      <alignment horizontal="center" vertical="center"/>
    </xf>
    <xf numFmtId="0" fontId="6" fillId="0" borderId="7" xfId="0" applyFont="1" applyBorder="1" applyAlignment="1">
      <alignment horizontal="center" vertical="center" wrapText="1"/>
    </xf>
    <xf numFmtId="0" fontId="56" fillId="0" borderId="7" xfId="48" applyBorder="1" applyAlignment="1" applyProtection="1"/>
    <xf numFmtId="0" fontId="52" fillId="0" borderId="5" xfId="0" applyFont="1" applyFill="1" applyBorder="1" applyAlignment="1">
      <alignment horizontal="left" vertical="top" wrapText="1"/>
    </xf>
    <xf numFmtId="0" fontId="52" fillId="0" borderId="7" xfId="0" applyFont="1" applyBorder="1" applyAlignment="1">
      <alignment horizontal="center" vertical="center" wrapText="1"/>
    </xf>
    <xf numFmtId="0" fontId="1" fillId="0" borderId="5" xfId="0" applyFont="1" applyBorder="1" applyAlignment="1">
      <alignment horizontal="center" vertical="center" wrapText="1"/>
    </xf>
    <xf numFmtId="0" fontId="52" fillId="0" borderId="6" xfId="53" applyFont="1" applyBorder="1" applyAlignment="1">
      <alignment horizontal="center" vertical="center"/>
    </xf>
    <xf numFmtId="0" fontId="52" fillId="0" borderId="7"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2" borderId="6" xfId="53" applyFont="1" applyFill="1" applyBorder="1" applyAlignment="1">
      <alignment horizontal="center" vertical="center"/>
    </xf>
    <xf numFmtId="0" fontId="6" fillId="2" borderId="20" xfId="53" applyFont="1" applyFill="1" applyBorder="1" applyAlignment="1">
      <alignment horizontal="center" vertical="center"/>
    </xf>
    <xf numFmtId="49" fontId="7" fillId="0" borderId="0" xfId="0" applyNumberFormat="1" applyFont="1" applyAlignment="1">
      <alignment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52" fillId="0" borderId="7" xfId="0" applyFont="1" applyBorder="1" applyAlignment="1">
      <alignment vertical="center" wrapText="1"/>
    </xf>
    <xf numFmtId="0" fontId="57" fillId="0" borderId="5" xfId="0" applyFont="1" applyBorder="1" applyAlignment="1"/>
    <xf numFmtId="0" fontId="6" fillId="2" borderId="6" xfId="53" applyNumberFormat="1" applyFont="1" applyFill="1" applyBorder="1" applyAlignment="1">
      <alignment horizontal="center" vertical="center"/>
    </xf>
    <xf numFmtId="0" fontId="6" fillId="2" borderId="20" xfId="53" applyNumberFormat="1" applyFont="1" applyFill="1" applyBorder="1" applyAlignment="1">
      <alignment horizontal="center" vertical="center"/>
    </xf>
    <xf numFmtId="0" fontId="6" fillId="2" borderId="7" xfId="53" applyNumberFormat="1" applyFont="1" applyFill="1" applyBorder="1" applyAlignment="1">
      <alignment horizontal="center" vertical="center"/>
    </xf>
    <xf numFmtId="0" fontId="58" fillId="0" borderId="0" xfId="0" applyFont="1" applyBorder="1" applyAlignment="1">
      <alignment horizontal="center" vertical="center"/>
    </xf>
    <xf numFmtId="0" fontId="58" fillId="0" borderId="3" xfId="0" applyFont="1" applyBorder="1" applyAlignment="1">
      <alignment horizontal="center" vertical="center"/>
    </xf>
    <xf numFmtId="0" fontId="7" fillId="4" borderId="24" xfId="0" applyFont="1" applyFill="1" applyBorder="1" applyAlignment="1">
      <alignment horizontal="center" vertical="center"/>
    </xf>
    <xf numFmtId="0" fontId="7" fillId="4" borderId="13" xfId="0" applyFont="1" applyFill="1" applyBorder="1" applyAlignment="1">
      <alignment horizontal="center" vertical="center"/>
    </xf>
    <xf numFmtId="14" fontId="0" fillId="0" borderId="25" xfId="0" applyNumberFormat="1" applyBorder="1" applyAlignment="1">
      <alignment horizontal="center" vertical="center"/>
    </xf>
    <xf numFmtId="49"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49" fontId="0" fillId="0" borderId="27" xfId="0" applyNumberFormat="1" applyBorder="1" applyAlignment="1">
      <alignment horizontal="center" vertical="center"/>
    </xf>
    <xf numFmtId="0" fontId="0" fillId="0" borderId="27" xfId="0" applyBorder="1" applyAlignment="1">
      <alignment horizontal="center" vertical="center"/>
    </xf>
    <xf numFmtId="0" fontId="7" fillId="4" borderId="28" xfId="0" applyFont="1" applyFill="1"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horizontal="left" vertical="center"/>
    </xf>
    <xf numFmtId="0" fontId="0" fillId="0" borderId="29" xfId="0" applyBorder="1" applyAlignment="1">
      <alignment horizontal="center" vertical="top"/>
    </xf>
    <xf numFmtId="0" fontId="0" fillId="0" borderId="30" xfId="0" applyBorder="1" applyAlignment="1">
      <alignment horizontal="center" vertical="top"/>
    </xf>
  </cellXfs>
  <cellStyles count="58">
    <cellStyle name="常规" xfId="0" builtinId="0"/>
    <cellStyle name="常规 2" xfId="1"/>
    <cellStyle name="常规 4" xfId="2"/>
    <cellStyle name="常规 5"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超链接 2" xfId="12"/>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ColLevel_1" xfId="29"/>
    <cellStyle name="标题 1" xfId="30" builtinId="16"/>
    <cellStyle name="解释性文本" xfId="31" builtinId="53"/>
    <cellStyle name="20% - 强调文字颜色 2" xfId="32" builtinId="34"/>
    <cellStyle name="标题 4" xfId="33" builtinId="19"/>
    <cellStyle name="Normal_Instantiation Test Status Template 2" xfId="34"/>
    <cellStyle name="货币[0]" xfId="35" builtinId="7"/>
    <cellStyle name="常规 2 2" xfId="36"/>
    <cellStyle name="40% - 强调文字颜色 4" xfId="37" builtinId="43"/>
    <cellStyle name="千位分隔" xfId="38" builtinId="3"/>
    <cellStyle name="已访问的超链接" xfId="39" builtinId="9"/>
    <cellStyle name="标题" xfId="40" builtinId="15"/>
    <cellStyle name="40% - 强调文字颜色 2" xfId="41" builtinId="35"/>
    <cellStyle name="警告文本" xfId="42" builtinId="11"/>
    <cellStyle name="60% - 强调文字颜色 3" xfId="43" builtinId="40"/>
    <cellStyle name="注释" xfId="44" builtinId="10"/>
    <cellStyle name="20% - 强调文字颜色 6" xfId="45" builtinId="50"/>
    <cellStyle name="强调文字颜色 5" xfId="46" builtinId="45"/>
    <cellStyle name="40% - 强调文字颜色 6" xfId="47" builtinId="51"/>
    <cellStyle name="超链接" xfId="48" builtinId="8"/>
    <cellStyle name="千位分隔[0]" xfId="49" builtinId="6"/>
    <cellStyle name="标题 2" xfId="50" builtinId="17"/>
    <cellStyle name="40% - 强调文字颜色 5" xfId="51" builtinId="47"/>
    <cellStyle name="标题 3" xfId="52" builtinId="18"/>
    <cellStyle name="Normal_Instantiation Test Status Template" xfId="53"/>
    <cellStyle name="强调文字颜色 6" xfId="54" builtinId="49"/>
    <cellStyle name="40% - 强调文字颜色 1" xfId="55" builtinId="31"/>
    <cellStyle name="常规 3" xfId="56"/>
    <cellStyle name="链接单元格" xfId="57" builtinId="24"/>
  </cellStyles>
  <dxfs count="32">
    <dxf>
      <font>
        <b val="0"/>
        <i val="0"/>
        <color indexed="17"/>
      </font>
      <fill>
        <patternFill patternType="solid">
          <fgColor indexed="10"/>
          <bgColor indexed="42"/>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font>
        <b/>
        <i val="0"/>
      </font>
      <fill>
        <patternFill patternType="solid">
          <fgColor indexed="10"/>
          <bgColor indexed="11"/>
        </patternFill>
      </fill>
    </dxf>
    <dxf>
      <font>
        <b/>
        <i val="0"/>
        <color indexed="9"/>
      </font>
      <fill>
        <patternFill patternType="mediumGray">
          <fgColor indexed="16"/>
          <bgColor indexed="10"/>
        </patternFill>
      </fill>
    </dxf>
    <dxf>
      <font>
        <b/>
        <i val="0"/>
        <color indexed="9"/>
      </font>
      <fill>
        <patternFill patternType="solid">
          <fgColor indexed="10"/>
          <bgColor indexed="12"/>
        </patternFill>
      </fill>
    </dxf>
    <dxf>
      <border>
        <left style="thin">
          <color indexed="60"/>
        </left>
        <right style="thin">
          <color indexed="60"/>
        </right>
        <top style="thin">
          <color indexed="60"/>
        </top>
        <bottom style="thin">
          <color indexed="60"/>
        </bottom>
      </border>
    </dxf>
    <dxf>
      <font>
        <b val="0"/>
        <i val="0"/>
        <color indexed="60"/>
      </font>
    </dxf>
    <dxf>
      <font>
        <b val="0"/>
        <i val="0"/>
        <color indexed="60"/>
      </font>
      <fill>
        <patternFill patternType="solid">
          <fgColor indexed="10"/>
          <bgColor indexed="29"/>
        </patternFill>
      </fill>
    </dxf>
    <dxf>
      <font>
        <b/>
        <i val="0"/>
      </font>
      <fill>
        <patternFill patternType="solid">
          <fgColor indexed="10"/>
          <bgColor indexed="11"/>
        </patternFill>
      </fill>
    </dxf>
    <dxf>
      <font>
        <b/>
        <i val="0"/>
        <color indexed="9"/>
      </font>
      <fill>
        <patternFill patternType="mediumGray">
          <fgColor indexed="16"/>
          <bgColor indexed="10"/>
        </patternFill>
      </fill>
    </dxf>
    <dxf>
      <font>
        <b/>
        <i val="0"/>
        <color indexed="9"/>
      </font>
      <fill>
        <patternFill patternType="solid">
          <fgColor indexed="10"/>
          <bgColor indexed="12"/>
        </patternFill>
      </fill>
    </dxf>
    <dxf>
      <font>
        <b/>
        <i val="0"/>
        <color indexed="9"/>
      </font>
      <fill>
        <patternFill patternType="solid">
          <fgColor indexed="10"/>
          <bgColor indexed="12"/>
        </patternFill>
      </fill>
    </dxf>
    <dxf>
      <font>
        <b/>
        <i val="0"/>
        <color indexed="9"/>
      </font>
      <fill>
        <patternFill patternType="mediumGray">
          <fgColor indexed="16"/>
          <bgColor indexed="10"/>
        </patternFill>
      </fill>
    </dxf>
    <dxf>
      <font>
        <b/>
        <i val="0"/>
      </font>
      <fill>
        <patternFill patternType="solid">
          <fgColor indexed="10"/>
          <bgColor indexed="11"/>
        </patternFill>
      </fill>
    </dxf>
    <dxf>
      <font>
        <b/>
        <i val="0"/>
        <color indexed="9"/>
      </font>
      <fill>
        <patternFill patternType="solid">
          <fgColor indexed="10"/>
          <bgColor indexed="12"/>
        </patternFill>
      </fill>
    </dxf>
    <dxf>
      <font>
        <b/>
        <i val="0"/>
        <color indexed="9"/>
      </font>
      <fill>
        <patternFill patternType="mediumGray">
          <fgColor indexed="16"/>
          <bgColor indexed="10"/>
        </patternFill>
      </fill>
    </dxf>
    <dxf>
      <font>
        <b/>
        <i val="0"/>
      </font>
      <fill>
        <patternFill patternType="solid">
          <fgColor indexed="10"/>
          <bgColor indexed="11"/>
        </patternFill>
      </fill>
    </dxf>
    <dxf>
      <font>
        <b val="0"/>
        <i val="0"/>
        <color indexed="22"/>
      </font>
    </dxf>
    <dxf>
      <fill>
        <patternFill patternType="solid">
          <fgColor indexed="10"/>
          <bgColor indexed="43"/>
        </patternFill>
      </fill>
    </dxf>
    <dxf>
      <font>
        <b val="0"/>
        <i val="0"/>
        <color indexed="30"/>
      </font>
    </dxf>
    <dxf>
      <font>
        <b val="0"/>
        <i val="0"/>
        <color indexed="25"/>
      </font>
    </dxf>
    <dxf>
      <font>
        <b val="0"/>
        <i val="0"/>
        <color indexed="10"/>
      </font>
    </dxf>
    <dxf>
      <font>
        <b/>
        <i val="0"/>
      </font>
      <fill>
        <patternFill patternType="solid">
          <fgColor indexed="10"/>
          <bgColor indexed="11"/>
        </patternFill>
      </fill>
    </dxf>
    <dxf>
      <font>
        <b/>
        <i val="0"/>
        <color indexed="9"/>
      </font>
      <fill>
        <patternFill patternType="mediumGray">
          <fgColor indexed="16"/>
          <bgColor indexed="10"/>
        </patternFill>
      </fill>
    </dxf>
    <dxf>
      <font>
        <b/>
        <i val="0"/>
        <color indexed="9"/>
      </font>
      <fill>
        <patternFill patternType="solid">
          <fgColor indexed="10"/>
          <bgColor indexed="12"/>
        </patternFill>
      </fill>
    </dxf>
    <dxf>
      <font>
        <b val="0"/>
        <i val="0"/>
        <color indexed="17"/>
      </font>
      <fill>
        <patternFill patternType="solid">
          <fgColor indexed="10"/>
          <bgColor indexed="42"/>
        </patternFill>
      </fill>
    </dxf>
    <dxf>
      <font>
        <b val="0"/>
        <i val="0"/>
        <color indexed="60"/>
      </font>
      <fill>
        <patternFill patternType="solid">
          <fgColor indexed="10"/>
          <bgColor indexed="43"/>
        </patternFill>
      </fill>
    </dxf>
    <dxf>
      <font>
        <b val="0"/>
        <i val="0"/>
        <color indexed="60"/>
      </font>
      <fill>
        <patternFill patternType="solid">
          <fgColor indexed="10"/>
          <bgColor indexed="29"/>
        </patternFill>
      </fill>
    </dxf>
    <dxf>
      <border>
        <left style="thin">
          <color indexed="60"/>
        </left>
        <right style="thin">
          <color indexed="60"/>
        </right>
        <top style="thin">
          <color indexed="60"/>
        </top>
        <bottom style="thin">
          <color indexed="60"/>
        </bottom>
      </border>
    </dxf>
    <dxf>
      <font>
        <b val="0"/>
        <i val="0"/>
        <color indexed="60"/>
      </font>
    </dxf>
    <dxf>
      <font>
        <b val="0"/>
        <i val="0"/>
        <color indexed="60"/>
      </font>
      <fill>
        <patternFill patternType="solid">
          <fgColor indexed="10"/>
          <bgColor indexed="29"/>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13"/>
  <sheetViews>
    <sheetView showGridLines="0" workbookViewId="0">
      <selection activeCell="K20" sqref="K20"/>
    </sheetView>
  </sheetViews>
  <sheetFormatPr defaultColWidth="9" defaultRowHeight="12.75" outlineLevelCol="4"/>
  <cols>
    <col min="1" max="1" width="1.25" style="9" customWidth="1"/>
    <col min="2" max="2" width="14.875" style="9" customWidth="1"/>
    <col min="3" max="3" width="7.25" style="9" customWidth="1"/>
    <col min="4" max="4" width="13.125" style="9" customWidth="1"/>
    <col min="5" max="5" width="38.625" style="9" customWidth="1"/>
    <col min="6" max="16384" width="9" style="9"/>
  </cols>
  <sheetData>
    <row r="2" ht="25.5" customHeight="1" spans="2:5">
      <c r="B2" s="305" t="s">
        <v>0</v>
      </c>
      <c r="C2" s="305"/>
      <c r="D2" s="305"/>
      <c r="E2" s="305"/>
    </row>
    <row r="3" ht="12" customHeight="1" spans="2:5">
      <c r="B3" s="306"/>
      <c r="C3" s="306"/>
      <c r="D3" s="306"/>
      <c r="E3" s="306"/>
    </row>
    <row r="4" ht="19.5" customHeight="1" spans="2:5">
      <c r="B4" s="307" t="s">
        <v>1</v>
      </c>
      <c r="C4" s="307" t="s">
        <v>2</v>
      </c>
      <c r="D4" s="308" t="s">
        <v>3</v>
      </c>
      <c r="E4" s="316" t="s">
        <v>4</v>
      </c>
    </row>
    <row r="5" ht="21.75" customHeight="1" spans="2:5">
      <c r="B5" s="309">
        <v>42996</v>
      </c>
      <c r="C5" s="310" t="s">
        <v>5</v>
      </c>
      <c r="D5" s="311" t="s">
        <v>6</v>
      </c>
      <c r="E5" s="317" t="s">
        <v>7</v>
      </c>
    </row>
    <row r="6" ht="21.75" customHeight="1" spans="2:5">
      <c r="B6" s="309"/>
      <c r="C6" s="310"/>
      <c r="D6" s="311"/>
      <c r="E6" s="317"/>
    </row>
    <row r="7" ht="18" customHeight="1" spans="2:5">
      <c r="B7" s="309"/>
      <c r="C7" s="310"/>
      <c r="D7" s="311"/>
      <c r="E7" s="318"/>
    </row>
    <row r="8" ht="21.75" customHeight="1" spans="2:5">
      <c r="B8" s="309"/>
      <c r="C8" s="310"/>
      <c r="D8" s="311"/>
      <c r="E8" s="318"/>
    </row>
    <row r="9" ht="21.75" customHeight="1" spans="2:5">
      <c r="B9" s="309"/>
      <c r="C9" s="310"/>
      <c r="D9" s="311"/>
      <c r="E9" s="318"/>
    </row>
    <row r="10" ht="21.75" customHeight="1" spans="2:5">
      <c r="B10" s="312"/>
      <c r="C10" s="310"/>
      <c r="D10" s="311"/>
      <c r="E10" s="319"/>
    </row>
    <row r="11" ht="21.75" customHeight="1" spans="2:5">
      <c r="B11" s="312"/>
      <c r="C11" s="310"/>
      <c r="D11" s="311"/>
      <c r="E11" s="319"/>
    </row>
    <row r="12" ht="21.75" customHeight="1" spans="2:5">
      <c r="B12" s="312"/>
      <c r="C12" s="310"/>
      <c r="D12" s="311"/>
      <c r="E12" s="319"/>
    </row>
    <row r="13" ht="21.75" customHeight="1" spans="2:5">
      <c r="B13" s="313"/>
      <c r="C13" s="314"/>
      <c r="D13" s="315"/>
      <c r="E13" s="320"/>
    </row>
  </sheetData>
  <mergeCells count="1">
    <mergeCell ref="B2:E2"/>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heetPr>
  <dimension ref="A1:II145"/>
  <sheetViews>
    <sheetView showGridLines="0" tabSelected="1" topLeftCell="A64" workbookViewId="0">
      <selection activeCell="C80" sqref="C80:C93"/>
    </sheetView>
  </sheetViews>
  <sheetFormatPr defaultColWidth="9" defaultRowHeight="12.75"/>
  <cols>
    <col min="1" max="1" width="8" style="6" customWidth="1"/>
    <col min="2" max="2" width="4.75" style="6" customWidth="1"/>
    <col min="3" max="3" width="19.625" style="7" customWidth="1"/>
    <col min="4" max="4" width="38" style="6" customWidth="1"/>
    <col min="5" max="5" width="29.75" style="6" customWidth="1"/>
    <col min="6" max="6" width="6.5" style="6" customWidth="1"/>
    <col min="7" max="7" width="6.625" style="8" customWidth="1"/>
    <col min="8" max="8" width="5.75" style="8" customWidth="1"/>
    <col min="9" max="9" width="6.5" style="8" customWidth="1"/>
    <col min="10" max="10" width="6.625" style="8" customWidth="1"/>
    <col min="11" max="11" width="8" style="9" customWidth="1"/>
    <col min="12" max="12" width="16" style="9" customWidth="1"/>
    <col min="13" max="13" width="56.25" style="9" customWidth="1"/>
    <col min="14" max="227" width="9" style="9"/>
    <col min="228" max="228" width="9" style="9" customWidth="1"/>
    <col min="229" max="229" width="5.5" style="9" customWidth="1"/>
    <col min="230" max="230" width="34.375" style="9" customWidth="1"/>
    <col min="231" max="231" width="39" style="9" customWidth="1"/>
    <col min="232" max="232" width="9" style="9" hidden="1" customWidth="1"/>
    <col min="233" max="233" width="4.125" style="9" customWidth="1"/>
    <col min="234" max="234" width="5.75" style="9" customWidth="1"/>
    <col min="235" max="235" width="4.875" style="9" customWidth="1"/>
    <col min="236" max="236" width="6.5" style="9" customWidth="1"/>
    <col min="237" max="237" width="4.375" style="9" customWidth="1"/>
    <col min="238" max="238" width="6.125" style="9" customWidth="1"/>
    <col min="239" max="240" width="9" style="9"/>
    <col min="241" max="247" width="9" style="9" hidden="1" customWidth="1"/>
    <col min="248" max="248" width="9" style="9" customWidth="1"/>
    <col min="249" max="483" width="9" style="9"/>
    <col min="484" max="484" width="9" style="9" customWidth="1"/>
    <col min="485" max="485" width="5.5" style="9" customWidth="1"/>
    <col min="486" max="486" width="34.375" style="9" customWidth="1"/>
    <col min="487" max="487" width="39" style="9" customWidth="1"/>
    <col min="488" max="488" width="9" style="9" hidden="1" customWidth="1"/>
    <col min="489" max="489" width="4.125" style="9" customWidth="1"/>
    <col min="490" max="490" width="5.75" style="9" customWidth="1"/>
    <col min="491" max="491" width="4.875" style="9" customWidth="1"/>
    <col min="492" max="492" width="6.5" style="9" customWidth="1"/>
    <col min="493" max="493" width="4.375" style="9" customWidth="1"/>
    <col min="494" max="494" width="6.125" style="9" customWidth="1"/>
    <col min="495" max="496" width="9" style="9"/>
    <col min="497" max="503" width="9" style="9" hidden="1" customWidth="1"/>
    <col min="504" max="504" width="9" style="9" customWidth="1"/>
    <col min="505" max="739" width="9" style="9"/>
    <col min="740" max="740" width="9" style="9" customWidth="1"/>
    <col min="741" max="741" width="5.5" style="9" customWidth="1"/>
    <col min="742" max="742" width="34.375" style="9" customWidth="1"/>
    <col min="743" max="743" width="39" style="9" customWidth="1"/>
    <col min="744" max="744" width="9" style="9" hidden="1" customWidth="1"/>
    <col min="745" max="745" width="4.125" style="9" customWidth="1"/>
    <col min="746" max="746" width="5.75" style="9" customWidth="1"/>
    <col min="747" max="747" width="4.875" style="9" customWidth="1"/>
    <col min="748" max="748" width="6.5" style="9" customWidth="1"/>
    <col min="749" max="749" width="4.375" style="9" customWidth="1"/>
    <col min="750" max="750" width="6.125" style="9" customWidth="1"/>
    <col min="751" max="752" width="9" style="9"/>
    <col min="753" max="759" width="9" style="9" hidden="1" customWidth="1"/>
    <col min="760" max="760" width="9" style="9" customWidth="1"/>
    <col min="761" max="995" width="9" style="9"/>
    <col min="996" max="996" width="9" style="9" customWidth="1"/>
    <col min="997" max="997" width="5.5" style="9" customWidth="1"/>
    <col min="998" max="998" width="34.375" style="9" customWidth="1"/>
    <col min="999" max="999" width="39" style="9" customWidth="1"/>
    <col min="1000" max="1000" width="9" style="9" hidden="1" customWidth="1"/>
    <col min="1001" max="1001" width="4.125" style="9" customWidth="1"/>
    <col min="1002" max="1002" width="5.75" style="9" customWidth="1"/>
    <col min="1003" max="1003" width="4.875" style="9" customWidth="1"/>
    <col min="1004" max="1004" width="6.5" style="9" customWidth="1"/>
    <col min="1005" max="1005" width="4.375" style="9" customWidth="1"/>
    <col min="1006" max="1006" width="6.125" style="9" customWidth="1"/>
    <col min="1007" max="1008" width="9" style="9"/>
    <col min="1009" max="1015" width="9" style="9" hidden="1" customWidth="1"/>
    <col min="1016" max="1016" width="9" style="9" customWidth="1"/>
    <col min="1017" max="1251" width="9" style="9"/>
    <col min="1252" max="1252" width="9" style="9" customWidth="1"/>
    <col min="1253" max="1253" width="5.5" style="9" customWidth="1"/>
    <col min="1254" max="1254" width="34.375" style="9" customWidth="1"/>
    <col min="1255" max="1255" width="39" style="9" customWidth="1"/>
    <col min="1256" max="1256" width="9" style="9" hidden="1" customWidth="1"/>
    <col min="1257" max="1257" width="4.125" style="9" customWidth="1"/>
    <col min="1258" max="1258" width="5.75" style="9" customWidth="1"/>
    <col min="1259" max="1259" width="4.875" style="9" customWidth="1"/>
    <col min="1260" max="1260" width="6.5" style="9" customWidth="1"/>
    <col min="1261" max="1261" width="4.375" style="9" customWidth="1"/>
    <col min="1262" max="1262" width="6.125" style="9" customWidth="1"/>
    <col min="1263" max="1264" width="9" style="9"/>
    <col min="1265" max="1271" width="9" style="9" hidden="1" customWidth="1"/>
    <col min="1272" max="1272" width="9" style="9" customWidth="1"/>
    <col min="1273" max="1507" width="9" style="9"/>
    <col min="1508" max="1508" width="9" style="9" customWidth="1"/>
    <col min="1509" max="1509" width="5.5" style="9" customWidth="1"/>
    <col min="1510" max="1510" width="34.375" style="9" customWidth="1"/>
    <col min="1511" max="1511" width="39" style="9" customWidth="1"/>
    <col min="1512" max="1512" width="9" style="9" hidden="1" customWidth="1"/>
    <col min="1513" max="1513" width="4.125" style="9" customWidth="1"/>
    <col min="1514" max="1514" width="5.75" style="9" customWidth="1"/>
    <col min="1515" max="1515" width="4.875" style="9" customWidth="1"/>
    <col min="1516" max="1516" width="6.5" style="9" customWidth="1"/>
    <col min="1517" max="1517" width="4.375" style="9" customWidth="1"/>
    <col min="1518" max="1518" width="6.125" style="9" customWidth="1"/>
    <col min="1519" max="1520" width="9" style="9"/>
    <col min="1521" max="1527" width="9" style="9" hidden="1" customWidth="1"/>
    <col min="1528" max="1528" width="9" style="9" customWidth="1"/>
    <col min="1529" max="1763" width="9" style="9"/>
    <col min="1764" max="1764" width="9" style="9" customWidth="1"/>
    <col min="1765" max="1765" width="5.5" style="9" customWidth="1"/>
    <col min="1766" max="1766" width="34.375" style="9" customWidth="1"/>
    <col min="1767" max="1767" width="39" style="9" customWidth="1"/>
    <col min="1768" max="1768" width="9" style="9" hidden="1" customWidth="1"/>
    <col min="1769" max="1769" width="4.125" style="9" customWidth="1"/>
    <col min="1770" max="1770" width="5.75" style="9" customWidth="1"/>
    <col min="1771" max="1771" width="4.875" style="9" customWidth="1"/>
    <col min="1772" max="1772" width="6.5" style="9" customWidth="1"/>
    <col min="1773" max="1773" width="4.375" style="9" customWidth="1"/>
    <col min="1774" max="1774" width="6.125" style="9" customWidth="1"/>
    <col min="1775" max="1776" width="9" style="9"/>
    <col min="1777" max="1783" width="9" style="9" hidden="1" customWidth="1"/>
    <col min="1784" max="1784" width="9" style="9" customWidth="1"/>
    <col min="1785" max="2019" width="9" style="9"/>
    <col min="2020" max="2020" width="9" style="9" customWidth="1"/>
    <col min="2021" max="2021" width="5.5" style="9" customWidth="1"/>
    <col min="2022" max="2022" width="34.375" style="9" customWidth="1"/>
    <col min="2023" max="2023" width="39" style="9" customWidth="1"/>
    <col min="2024" max="2024" width="9" style="9" hidden="1" customWidth="1"/>
    <col min="2025" max="2025" width="4.125" style="9" customWidth="1"/>
    <col min="2026" max="2026" width="5.75" style="9" customWidth="1"/>
    <col min="2027" max="2027" width="4.875" style="9" customWidth="1"/>
    <col min="2028" max="2028" width="6.5" style="9" customWidth="1"/>
    <col min="2029" max="2029" width="4.375" style="9" customWidth="1"/>
    <col min="2030" max="2030" width="6.125" style="9" customWidth="1"/>
    <col min="2031" max="2032" width="9" style="9"/>
    <col min="2033" max="2039" width="9" style="9" hidden="1" customWidth="1"/>
    <col min="2040" max="2040" width="9" style="9" customWidth="1"/>
    <col min="2041" max="2275" width="9" style="9"/>
    <col min="2276" max="2276" width="9" style="9" customWidth="1"/>
    <col min="2277" max="2277" width="5.5" style="9" customWidth="1"/>
    <col min="2278" max="2278" width="34.375" style="9" customWidth="1"/>
    <col min="2279" max="2279" width="39" style="9" customWidth="1"/>
    <col min="2280" max="2280" width="9" style="9" hidden="1" customWidth="1"/>
    <col min="2281" max="2281" width="4.125" style="9" customWidth="1"/>
    <col min="2282" max="2282" width="5.75" style="9" customWidth="1"/>
    <col min="2283" max="2283" width="4.875" style="9" customWidth="1"/>
    <col min="2284" max="2284" width="6.5" style="9" customWidth="1"/>
    <col min="2285" max="2285" width="4.375" style="9" customWidth="1"/>
    <col min="2286" max="2286" width="6.125" style="9" customWidth="1"/>
    <col min="2287" max="2288" width="9" style="9"/>
    <col min="2289" max="2295" width="9" style="9" hidden="1" customWidth="1"/>
    <col min="2296" max="2296" width="9" style="9" customWidth="1"/>
    <col min="2297" max="2531" width="9" style="9"/>
    <col min="2532" max="2532" width="9" style="9" customWidth="1"/>
    <col min="2533" max="2533" width="5.5" style="9" customWidth="1"/>
    <col min="2534" max="2534" width="34.375" style="9" customWidth="1"/>
    <col min="2535" max="2535" width="39" style="9" customWidth="1"/>
    <col min="2536" max="2536" width="9" style="9" hidden="1" customWidth="1"/>
    <col min="2537" max="2537" width="4.125" style="9" customWidth="1"/>
    <col min="2538" max="2538" width="5.75" style="9" customWidth="1"/>
    <col min="2539" max="2539" width="4.875" style="9" customWidth="1"/>
    <col min="2540" max="2540" width="6.5" style="9" customWidth="1"/>
    <col min="2541" max="2541" width="4.375" style="9" customWidth="1"/>
    <col min="2542" max="2542" width="6.125" style="9" customWidth="1"/>
    <col min="2543" max="2544" width="9" style="9"/>
    <col min="2545" max="2551" width="9" style="9" hidden="1" customWidth="1"/>
    <col min="2552" max="2552" width="9" style="9" customWidth="1"/>
    <col min="2553" max="2787" width="9" style="9"/>
    <col min="2788" max="2788" width="9" style="9" customWidth="1"/>
    <col min="2789" max="2789" width="5.5" style="9" customWidth="1"/>
    <col min="2790" max="2790" width="34.375" style="9" customWidth="1"/>
    <col min="2791" max="2791" width="39" style="9" customWidth="1"/>
    <col min="2792" max="2792" width="9" style="9" hidden="1" customWidth="1"/>
    <col min="2793" max="2793" width="4.125" style="9" customWidth="1"/>
    <col min="2794" max="2794" width="5.75" style="9" customWidth="1"/>
    <col min="2795" max="2795" width="4.875" style="9" customWidth="1"/>
    <col min="2796" max="2796" width="6.5" style="9" customWidth="1"/>
    <col min="2797" max="2797" width="4.375" style="9" customWidth="1"/>
    <col min="2798" max="2798" width="6.125" style="9" customWidth="1"/>
    <col min="2799" max="2800" width="9" style="9"/>
    <col min="2801" max="2807" width="9" style="9" hidden="1" customWidth="1"/>
    <col min="2808" max="2808" width="9" style="9" customWidth="1"/>
    <col min="2809" max="3043" width="9" style="9"/>
    <col min="3044" max="3044" width="9" style="9" customWidth="1"/>
    <col min="3045" max="3045" width="5.5" style="9" customWidth="1"/>
    <col min="3046" max="3046" width="34.375" style="9" customWidth="1"/>
    <col min="3047" max="3047" width="39" style="9" customWidth="1"/>
    <col min="3048" max="3048" width="9" style="9" hidden="1" customWidth="1"/>
    <col min="3049" max="3049" width="4.125" style="9" customWidth="1"/>
    <col min="3050" max="3050" width="5.75" style="9" customWidth="1"/>
    <col min="3051" max="3051" width="4.875" style="9" customWidth="1"/>
    <col min="3052" max="3052" width="6.5" style="9" customWidth="1"/>
    <col min="3053" max="3053" width="4.375" style="9" customWidth="1"/>
    <col min="3054" max="3054" width="6.125" style="9" customWidth="1"/>
    <col min="3055" max="3056" width="9" style="9"/>
    <col min="3057" max="3063" width="9" style="9" hidden="1" customWidth="1"/>
    <col min="3064" max="3064" width="9" style="9" customWidth="1"/>
    <col min="3065" max="3299" width="9" style="9"/>
    <col min="3300" max="3300" width="9" style="9" customWidth="1"/>
    <col min="3301" max="3301" width="5.5" style="9" customWidth="1"/>
    <col min="3302" max="3302" width="34.375" style="9" customWidth="1"/>
    <col min="3303" max="3303" width="39" style="9" customWidth="1"/>
    <col min="3304" max="3304" width="9" style="9" hidden="1" customWidth="1"/>
    <col min="3305" max="3305" width="4.125" style="9" customWidth="1"/>
    <col min="3306" max="3306" width="5.75" style="9" customWidth="1"/>
    <col min="3307" max="3307" width="4.875" style="9" customWidth="1"/>
    <col min="3308" max="3308" width="6.5" style="9" customWidth="1"/>
    <col min="3309" max="3309" width="4.375" style="9" customWidth="1"/>
    <col min="3310" max="3310" width="6.125" style="9" customWidth="1"/>
    <col min="3311" max="3312" width="9" style="9"/>
    <col min="3313" max="3319" width="9" style="9" hidden="1" customWidth="1"/>
    <col min="3320" max="3320" width="9" style="9" customWidth="1"/>
    <col min="3321" max="3555" width="9" style="9"/>
    <col min="3556" max="3556" width="9" style="9" customWidth="1"/>
    <col min="3557" max="3557" width="5.5" style="9" customWidth="1"/>
    <col min="3558" max="3558" width="34.375" style="9" customWidth="1"/>
    <col min="3559" max="3559" width="39" style="9" customWidth="1"/>
    <col min="3560" max="3560" width="9" style="9" hidden="1" customWidth="1"/>
    <col min="3561" max="3561" width="4.125" style="9" customWidth="1"/>
    <col min="3562" max="3562" width="5.75" style="9" customWidth="1"/>
    <col min="3563" max="3563" width="4.875" style="9" customWidth="1"/>
    <col min="3564" max="3564" width="6.5" style="9" customWidth="1"/>
    <col min="3565" max="3565" width="4.375" style="9" customWidth="1"/>
    <col min="3566" max="3566" width="6.125" style="9" customWidth="1"/>
    <col min="3567" max="3568" width="9" style="9"/>
    <col min="3569" max="3575" width="9" style="9" hidden="1" customWidth="1"/>
    <col min="3576" max="3576" width="9" style="9" customWidth="1"/>
    <col min="3577" max="3811" width="9" style="9"/>
    <col min="3812" max="3812" width="9" style="9" customWidth="1"/>
    <col min="3813" max="3813" width="5.5" style="9" customWidth="1"/>
    <col min="3814" max="3814" width="34.375" style="9" customWidth="1"/>
    <col min="3815" max="3815" width="39" style="9" customWidth="1"/>
    <col min="3816" max="3816" width="9" style="9" hidden="1" customWidth="1"/>
    <col min="3817" max="3817" width="4.125" style="9" customWidth="1"/>
    <col min="3818" max="3818" width="5.75" style="9" customWidth="1"/>
    <col min="3819" max="3819" width="4.875" style="9" customWidth="1"/>
    <col min="3820" max="3820" width="6.5" style="9" customWidth="1"/>
    <col min="3821" max="3821" width="4.375" style="9" customWidth="1"/>
    <col min="3822" max="3822" width="6.125" style="9" customWidth="1"/>
    <col min="3823" max="3824" width="9" style="9"/>
    <col min="3825" max="3831" width="9" style="9" hidden="1" customWidth="1"/>
    <col min="3832" max="3832" width="9" style="9" customWidth="1"/>
    <col min="3833" max="4067" width="9" style="9"/>
    <col min="4068" max="4068" width="9" style="9" customWidth="1"/>
    <col min="4069" max="4069" width="5.5" style="9" customWidth="1"/>
    <col min="4070" max="4070" width="34.375" style="9" customWidth="1"/>
    <col min="4071" max="4071" width="39" style="9" customWidth="1"/>
    <col min="4072" max="4072" width="9" style="9" hidden="1" customWidth="1"/>
    <col min="4073" max="4073" width="4.125" style="9" customWidth="1"/>
    <col min="4074" max="4074" width="5.75" style="9" customWidth="1"/>
    <col min="4075" max="4075" width="4.875" style="9" customWidth="1"/>
    <col min="4076" max="4076" width="6.5" style="9" customWidth="1"/>
    <col min="4077" max="4077" width="4.375" style="9" customWidth="1"/>
    <col min="4078" max="4078" width="6.125" style="9" customWidth="1"/>
    <col min="4079" max="4080" width="9" style="9"/>
    <col min="4081" max="4087" width="9" style="9" hidden="1" customWidth="1"/>
    <col min="4088" max="4088" width="9" style="9" customWidth="1"/>
    <col min="4089" max="4323" width="9" style="9"/>
    <col min="4324" max="4324" width="9" style="9" customWidth="1"/>
    <col min="4325" max="4325" width="5.5" style="9" customWidth="1"/>
    <col min="4326" max="4326" width="34.375" style="9" customWidth="1"/>
    <col min="4327" max="4327" width="39" style="9" customWidth="1"/>
    <col min="4328" max="4328" width="9" style="9" hidden="1" customWidth="1"/>
    <col min="4329" max="4329" width="4.125" style="9" customWidth="1"/>
    <col min="4330" max="4330" width="5.75" style="9" customWidth="1"/>
    <col min="4331" max="4331" width="4.875" style="9" customWidth="1"/>
    <col min="4332" max="4332" width="6.5" style="9" customWidth="1"/>
    <col min="4333" max="4333" width="4.375" style="9" customWidth="1"/>
    <col min="4334" max="4334" width="6.125" style="9" customWidth="1"/>
    <col min="4335" max="4336" width="9" style="9"/>
    <col min="4337" max="4343" width="9" style="9" hidden="1" customWidth="1"/>
    <col min="4344" max="4344" width="9" style="9" customWidth="1"/>
    <col min="4345" max="4579" width="9" style="9"/>
    <col min="4580" max="4580" width="9" style="9" customWidth="1"/>
    <col min="4581" max="4581" width="5.5" style="9" customWidth="1"/>
    <col min="4582" max="4582" width="34.375" style="9" customWidth="1"/>
    <col min="4583" max="4583" width="39" style="9" customWidth="1"/>
    <col min="4584" max="4584" width="9" style="9" hidden="1" customWidth="1"/>
    <col min="4585" max="4585" width="4.125" style="9" customWidth="1"/>
    <col min="4586" max="4586" width="5.75" style="9" customWidth="1"/>
    <col min="4587" max="4587" width="4.875" style="9" customWidth="1"/>
    <col min="4588" max="4588" width="6.5" style="9" customWidth="1"/>
    <col min="4589" max="4589" width="4.375" style="9" customWidth="1"/>
    <col min="4590" max="4590" width="6.125" style="9" customWidth="1"/>
    <col min="4591" max="4592" width="9" style="9"/>
    <col min="4593" max="4599" width="9" style="9" hidden="1" customWidth="1"/>
    <col min="4600" max="4600" width="9" style="9" customWidth="1"/>
    <col min="4601" max="4835" width="9" style="9"/>
    <col min="4836" max="4836" width="9" style="9" customWidth="1"/>
    <col min="4837" max="4837" width="5.5" style="9" customWidth="1"/>
    <col min="4838" max="4838" width="34.375" style="9" customWidth="1"/>
    <col min="4839" max="4839" width="39" style="9" customWidth="1"/>
    <col min="4840" max="4840" width="9" style="9" hidden="1" customWidth="1"/>
    <col min="4841" max="4841" width="4.125" style="9" customWidth="1"/>
    <col min="4842" max="4842" width="5.75" style="9" customWidth="1"/>
    <col min="4843" max="4843" width="4.875" style="9" customWidth="1"/>
    <col min="4844" max="4844" width="6.5" style="9" customWidth="1"/>
    <col min="4845" max="4845" width="4.375" style="9" customWidth="1"/>
    <col min="4846" max="4846" width="6.125" style="9" customWidth="1"/>
    <col min="4847" max="4848" width="9" style="9"/>
    <col min="4849" max="4855" width="9" style="9" hidden="1" customWidth="1"/>
    <col min="4856" max="4856" width="9" style="9" customWidth="1"/>
    <col min="4857" max="5091" width="9" style="9"/>
    <col min="5092" max="5092" width="9" style="9" customWidth="1"/>
    <col min="5093" max="5093" width="5.5" style="9" customWidth="1"/>
    <col min="5094" max="5094" width="34.375" style="9" customWidth="1"/>
    <col min="5095" max="5095" width="39" style="9" customWidth="1"/>
    <col min="5096" max="5096" width="9" style="9" hidden="1" customWidth="1"/>
    <col min="5097" max="5097" width="4.125" style="9" customWidth="1"/>
    <col min="5098" max="5098" width="5.75" style="9" customWidth="1"/>
    <col min="5099" max="5099" width="4.875" style="9" customWidth="1"/>
    <col min="5100" max="5100" width="6.5" style="9" customWidth="1"/>
    <col min="5101" max="5101" width="4.375" style="9" customWidth="1"/>
    <col min="5102" max="5102" width="6.125" style="9" customWidth="1"/>
    <col min="5103" max="5104" width="9" style="9"/>
    <col min="5105" max="5111" width="9" style="9" hidden="1" customWidth="1"/>
    <col min="5112" max="5112" width="9" style="9" customWidth="1"/>
    <col min="5113" max="5347" width="9" style="9"/>
    <col min="5348" max="5348" width="9" style="9" customWidth="1"/>
    <col min="5349" max="5349" width="5.5" style="9" customWidth="1"/>
    <col min="5350" max="5350" width="34.375" style="9" customWidth="1"/>
    <col min="5351" max="5351" width="39" style="9" customWidth="1"/>
    <col min="5352" max="5352" width="9" style="9" hidden="1" customWidth="1"/>
    <col min="5353" max="5353" width="4.125" style="9" customWidth="1"/>
    <col min="5354" max="5354" width="5.75" style="9" customWidth="1"/>
    <col min="5355" max="5355" width="4.875" style="9" customWidth="1"/>
    <col min="5356" max="5356" width="6.5" style="9" customWidth="1"/>
    <col min="5357" max="5357" width="4.375" style="9" customWidth="1"/>
    <col min="5358" max="5358" width="6.125" style="9" customWidth="1"/>
    <col min="5359" max="5360" width="9" style="9"/>
    <col min="5361" max="5367" width="9" style="9" hidden="1" customWidth="1"/>
    <col min="5368" max="5368" width="9" style="9" customWidth="1"/>
    <col min="5369" max="5603" width="9" style="9"/>
    <col min="5604" max="5604" width="9" style="9" customWidth="1"/>
    <col min="5605" max="5605" width="5.5" style="9" customWidth="1"/>
    <col min="5606" max="5606" width="34.375" style="9" customWidth="1"/>
    <col min="5607" max="5607" width="39" style="9" customWidth="1"/>
    <col min="5608" max="5608" width="9" style="9" hidden="1" customWidth="1"/>
    <col min="5609" max="5609" width="4.125" style="9" customWidth="1"/>
    <col min="5610" max="5610" width="5.75" style="9" customWidth="1"/>
    <col min="5611" max="5611" width="4.875" style="9" customWidth="1"/>
    <col min="5612" max="5612" width="6.5" style="9" customWidth="1"/>
    <col min="5613" max="5613" width="4.375" style="9" customWidth="1"/>
    <col min="5614" max="5614" width="6.125" style="9" customWidth="1"/>
    <col min="5615" max="5616" width="9" style="9"/>
    <col min="5617" max="5623" width="9" style="9" hidden="1" customWidth="1"/>
    <col min="5624" max="5624" width="9" style="9" customWidth="1"/>
    <col min="5625" max="5859" width="9" style="9"/>
    <col min="5860" max="5860" width="9" style="9" customWidth="1"/>
    <col min="5861" max="5861" width="5.5" style="9" customWidth="1"/>
    <col min="5862" max="5862" width="34.375" style="9" customWidth="1"/>
    <col min="5863" max="5863" width="39" style="9" customWidth="1"/>
    <col min="5864" max="5864" width="9" style="9" hidden="1" customWidth="1"/>
    <col min="5865" max="5865" width="4.125" style="9" customWidth="1"/>
    <col min="5866" max="5866" width="5.75" style="9" customWidth="1"/>
    <col min="5867" max="5867" width="4.875" style="9" customWidth="1"/>
    <col min="5868" max="5868" width="6.5" style="9" customWidth="1"/>
    <col min="5869" max="5869" width="4.375" style="9" customWidth="1"/>
    <col min="5870" max="5870" width="6.125" style="9" customWidth="1"/>
    <col min="5871" max="5872" width="9" style="9"/>
    <col min="5873" max="5879" width="9" style="9" hidden="1" customWidth="1"/>
    <col min="5880" max="5880" width="9" style="9" customWidth="1"/>
    <col min="5881" max="6115" width="9" style="9"/>
    <col min="6116" max="6116" width="9" style="9" customWidth="1"/>
    <col min="6117" max="6117" width="5.5" style="9" customWidth="1"/>
    <col min="6118" max="6118" width="34.375" style="9" customWidth="1"/>
    <col min="6119" max="6119" width="39" style="9" customWidth="1"/>
    <col min="6120" max="6120" width="9" style="9" hidden="1" customWidth="1"/>
    <col min="6121" max="6121" width="4.125" style="9" customWidth="1"/>
    <col min="6122" max="6122" width="5.75" style="9" customWidth="1"/>
    <col min="6123" max="6123" width="4.875" style="9" customWidth="1"/>
    <col min="6124" max="6124" width="6.5" style="9" customWidth="1"/>
    <col min="6125" max="6125" width="4.375" style="9" customWidth="1"/>
    <col min="6126" max="6126" width="6.125" style="9" customWidth="1"/>
    <col min="6127" max="6128" width="9" style="9"/>
    <col min="6129" max="6135" width="9" style="9" hidden="1" customWidth="1"/>
    <col min="6136" max="6136" width="9" style="9" customWidth="1"/>
    <col min="6137" max="6371" width="9" style="9"/>
    <col min="6372" max="6372" width="9" style="9" customWidth="1"/>
    <col min="6373" max="6373" width="5.5" style="9" customWidth="1"/>
    <col min="6374" max="6374" width="34.375" style="9" customWidth="1"/>
    <col min="6375" max="6375" width="39" style="9" customWidth="1"/>
    <col min="6376" max="6376" width="9" style="9" hidden="1" customWidth="1"/>
    <col min="6377" max="6377" width="4.125" style="9" customWidth="1"/>
    <col min="6378" max="6378" width="5.75" style="9" customWidth="1"/>
    <col min="6379" max="6379" width="4.875" style="9" customWidth="1"/>
    <col min="6380" max="6380" width="6.5" style="9" customWidth="1"/>
    <col min="6381" max="6381" width="4.375" style="9" customWidth="1"/>
    <col min="6382" max="6382" width="6.125" style="9" customWidth="1"/>
    <col min="6383" max="6384" width="9" style="9"/>
    <col min="6385" max="6391" width="9" style="9" hidden="1" customWidth="1"/>
    <col min="6392" max="6392" width="9" style="9" customWidth="1"/>
    <col min="6393" max="6627" width="9" style="9"/>
    <col min="6628" max="6628" width="9" style="9" customWidth="1"/>
    <col min="6629" max="6629" width="5.5" style="9" customWidth="1"/>
    <col min="6630" max="6630" width="34.375" style="9" customWidth="1"/>
    <col min="6631" max="6631" width="39" style="9" customWidth="1"/>
    <col min="6632" max="6632" width="9" style="9" hidden="1" customWidth="1"/>
    <col min="6633" max="6633" width="4.125" style="9" customWidth="1"/>
    <col min="6634" max="6634" width="5.75" style="9" customWidth="1"/>
    <col min="6635" max="6635" width="4.875" style="9" customWidth="1"/>
    <col min="6636" max="6636" width="6.5" style="9" customWidth="1"/>
    <col min="6637" max="6637" width="4.375" style="9" customWidth="1"/>
    <col min="6638" max="6638" width="6.125" style="9" customWidth="1"/>
    <col min="6639" max="6640" width="9" style="9"/>
    <col min="6641" max="6647" width="9" style="9" hidden="1" customWidth="1"/>
    <col min="6648" max="6648" width="9" style="9" customWidth="1"/>
    <col min="6649" max="6883" width="9" style="9"/>
    <col min="6884" max="6884" width="9" style="9" customWidth="1"/>
    <col min="6885" max="6885" width="5.5" style="9" customWidth="1"/>
    <col min="6886" max="6886" width="34.375" style="9" customWidth="1"/>
    <col min="6887" max="6887" width="39" style="9" customWidth="1"/>
    <col min="6888" max="6888" width="9" style="9" hidden="1" customWidth="1"/>
    <col min="6889" max="6889" width="4.125" style="9" customWidth="1"/>
    <col min="6890" max="6890" width="5.75" style="9" customWidth="1"/>
    <col min="6891" max="6891" width="4.875" style="9" customWidth="1"/>
    <col min="6892" max="6892" width="6.5" style="9" customWidth="1"/>
    <col min="6893" max="6893" width="4.375" style="9" customWidth="1"/>
    <col min="6894" max="6894" width="6.125" style="9" customWidth="1"/>
    <col min="6895" max="6896" width="9" style="9"/>
    <col min="6897" max="6903" width="9" style="9" hidden="1" customWidth="1"/>
    <col min="6904" max="6904" width="9" style="9" customWidth="1"/>
    <col min="6905" max="7139" width="9" style="9"/>
    <col min="7140" max="7140" width="9" style="9" customWidth="1"/>
    <col min="7141" max="7141" width="5.5" style="9" customWidth="1"/>
    <col min="7142" max="7142" width="34.375" style="9" customWidth="1"/>
    <col min="7143" max="7143" width="39" style="9" customWidth="1"/>
    <col min="7144" max="7144" width="9" style="9" hidden="1" customWidth="1"/>
    <col min="7145" max="7145" width="4.125" style="9" customWidth="1"/>
    <col min="7146" max="7146" width="5.75" style="9" customWidth="1"/>
    <col min="7147" max="7147" width="4.875" style="9" customWidth="1"/>
    <col min="7148" max="7148" width="6.5" style="9" customWidth="1"/>
    <col min="7149" max="7149" width="4.375" style="9" customWidth="1"/>
    <col min="7150" max="7150" width="6.125" style="9" customWidth="1"/>
    <col min="7151" max="7152" width="9" style="9"/>
    <col min="7153" max="7159" width="9" style="9" hidden="1" customWidth="1"/>
    <col min="7160" max="7160" width="9" style="9" customWidth="1"/>
    <col min="7161" max="7395" width="9" style="9"/>
    <col min="7396" max="7396" width="9" style="9" customWidth="1"/>
    <col min="7397" max="7397" width="5.5" style="9" customWidth="1"/>
    <col min="7398" max="7398" width="34.375" style="9" customWidth="1"/>
    <col min="7399" max="7399" width="39" style="9" customWidth="1"/>
    <col min="7400" max="7400" width="9" style="9" hidden="1" customWidth="1"/>
    <col min="7401" max="7401" width="4.125" style="9" customWidth="1"/>
    <col min="7402" max="7402" width="5.75" style="9" customWidth="1"/>
    <col min="7403" max="7403" width="4.875" style="9" customWidth="1"/>
    <col min="7404" max="7404" width="6.5" style="9" customWidth="1"/>
    <col min="7405" max="7405" width="4.375" style="9" customWidth="1"/>
    <col min="7406" max="7406" width="6.125" style="9" customWidth="1"/>
    <col min="7407" max="7408" width="9" style="9"/>
    <col min="7409" max="7415" width="9" style="9" hidden="1" customWidth="1"/>
    <col min="7416" max="7416" width="9" style="9" customWidth="1"/>
    <col min="7417" max="7651" width="9" style="9"/>
    <col min="7652" max="7652" width="9" style="9" customWidth="1"/>
    <col min="7653" max="7653" width="5.5" style="9" customWidth="1"/>
    <col min="7654" max="7654" width="34.375" style="9" customWidth="1"/>
    <col min="7655" max="7655" width="39" style="9" customWidth="1"/>
    <col min="7656" max="7656" width="9" style="9" hidden="1" customWidth="1"/>
    <col min="7657" max="7657" width="4.125" style="9" customWidth="1"/>
    <col min="7658" max="7658" width="5.75" style="9" customWidth="1"/>
    <col min="7659" max="7659" width="4.875" style="9" customWidth="1"/>
    <col min="7660" max="7660" width="6.5" style="9" customWidth="1"/>
    <col min="7661" max="7661" width="4.375" style="9" customWidth="1"/>
    <col min="7662" max="7662" width="6.125" style="9" customWidth="1"/>
    <col min="7663" max="7664" width="9" style="9"/>
    <col min="7665" max="7671" width="9" style="9" hidden="1" customWidth="1"/>
    <col min="7672" max="7672" width="9" style="9" customWidth="1"/>
    <col min="7673" max="7907" width="9" style="9"/>
    <col min="7908" max="7908" width="9" style="9" customWidth="1"/>
    <col min="7909" max="7909" width="5.5" style="9" customWidth="1"/>
    <col min="7910" max="7910" width="34.375" style="9" customWidth="1"/>
    <col min="7911" max="7911" width="39" style="9" customWidth="1"/>
    <col min="7912" max="7912" width="9" style="9" hidden="1" customWidth="1"/>
    <col min="7913" max="7913" width="4.125" style="9" customWidth="1"/>
    <col min="7914" max="7914" width="5.75" style="9" customWidth="1"/>
    <col min="7915" max="7915" width="4.875" style="9" customWidth="1"/>
    <col min="7916" max="7916" width="6.5" style="9" customWidth="1"/>
    <col min="7917" max="7917" width="4.375" style="9" customWidth="1"/>
    <col min="7918" max="7918" width="6.125" style="9" customWidth="1"/>
    <col min="7919" max="7920" width="9" style="9"/>
    <col min="7921" max="7927" width="9" style="9" hidden="1" customWidth="1"/>
    <col min="7928" max="7928" width="9" style="9" customWidth="1"/>
    <col min="7929" max="8163" width="9" style="9"/>
    <col min="8164" max="8164" width="9" style="9" customWidth="1"/>
    <col min="8165" max="8165" width="5.5" style="9" customWidth="1"/>
    <col min="8166" max="8166" width="34.375" style="9" customWidth="1"/>
    <col min="8167" max="8167" width="39" style="9" customWidth="1"/>
    <col min="8168" max="8168" width="9" style="9" hidden="1" customWidth="1"/>
    <col min="8169" max="8169" width="4.125" style="9" customWidth="1"/>
    <col min="8170" max="8170" width="5.75" style="9" customWidth="1"/>
    <col min="8171" max="8171" width="4.875" style="9" customWidth="1"/>
    <col min="8172" max="8172" width="6.5" style="9" customWidth="1"/>
    <col min="8173" max="8173" width="4.375" style="9" customWidth="1"/>
    <col min="8174" max="8174" width="6.125" style="9" customWidth="1"/>
    <col min="8175" max="8176" width="9" style="9"/>
    <col min="8177" max="8183" width="9" style="9" hidden="1" customWidth="1"/>
    <col min="8184" max="8184" width="9" style="9" customWidth="1"/>
    <col min="8185" max="8419" width="9" style="9"/>
    <col min="8420" max="8420" width="9" style="9" customWidth="1"/>
    <col min="8421" max="8421" width="5.5" style="9" customWidth="1"/>
    <col min="8422" max="8422" width="34.375" style="9" customWidth="1"/>
    <col min="8423" max="8423" width="39" style="9" customWidth="1"/>
    <col min="8424" max="8424" width="9" style="9" hidden="1" customWidth="1"/>
    <col min="8425" max="8425" width="4.125" style="9" customWidth="1"/>
    <col min="8426" max="8426" width="5.75" style="9" customWidth="1"/>
    <col min="8427" max="8427" width="4.875" style="9" customWidth="1"/>
    <col min="8428" max="8428" width="6.5" style="9" customWidth="1"/>
    <col min="8429" max="8429" width="4.375" style="9" customWidth="1"/>
    <col min="8430" max="8430" width="6.125" style="9" customWidth="1"/>
    <col min="8431" max="8432" width="9" style="9"/>
    <col min="8433" max="8439" width="9" style="9" hidden="1" customWidth="1"/>
    <col min="8440" max="8440" width="9" style="9" customWidth="1"/>
    <col min="8441" max="8675" width="9" style="9"/>
    <col min="8676" max="8676" width="9" style="9" customWidth="1"/>
    <col min="8677" max="8677" width="5.5" style="9" customWidth="1"/>
    <col min="8678" max="8678" width="34.375" style="9" customWidth="1"/>
    <col min="8679" max="8679" width="39" style="9" customWidth="1"/>
    <col min="8680" max="8680" width="9" style="9" hidden="1" customWidth="1"/>
    <col min="8681" max="8681" width="4.125" style="9" customWidth="1"/>
    <col min="8682" max="8682" width="5.75" style="9" customWidth="1"/>
    <col min="8683" max="8683" width="4.875" style="9" customWidth="1"/>
    <col min="8684" max="8684" width="6.5" style="9" customWidth="1"/>
    <col min="8685" max="8685" width="4.375" style="9" customWidth="1"/>
    <col min="8686" max="8686" width="6.125" style="9" customWidth="1"/>
    <col min="8687" max="8688" width="9" style="9"/>
    <col min="8689" max="8695" width="9" style="9" hidden="1" customWidth="1"/>
    <col min="8696" max="8696" width="9" style="9" customWidth="1"/>
    <col min="8697" max="8931" width="9" style="9"/>
    <col min="8932" max="8932" width="9" style="9" customWidth="1"/>
    <col min="8933" max="8933" width="5.5" style="9" customWidth="1"/>
    <col min="8934" max="8934" width="34.375" style="9" customWidth="1"/>
    <col min="8935" max="8935" width="39" style="9" customWidth="1"/>
    <col min="8936" max="8936" width="9" style="9" hidden="1" customWidth="1"/>
    <col min="8937" max="8937" width="4.125" style="9" customWidth="1"/>
    <col min="8938" max="8938" width="5.75" style="9" customWidth="1"/>
    <col min="8939" max="8939" width="4.875" style="9" customWidth="1"/>
    <col min="8940" max="8940" width="6.5" style="9" customWidth="1"/>
    <col min="8941" max="8941" width="4.375" style="9" customWidth="1"/>
    <col min="8942" max="8942" width="6.125" style="9" customWidth="1"/>
    <col min="8943" max="8944" width="9" style="9"/>
    <col min="8945" max="8951" width="9" style="9" hidden="1" customWidth="1"/>
    <col min="8952" max="8952" width="9" style="9" customWidth="1"/>
    <col min="8953" max="9187" width="9" style="9"/>
    <col min="9188" max="9188" width="9" style="9" customWidth="1"/>
    <col min="9189" max="9189" width="5.5" style="9" customWidth="1"/>
    <col min="9190" max="9190" width="34.375" style="9" customWidth="1"/>
    <col min="9191" max="9191" width="39" style="9" customWidth="1"/>
    <col min="9192" max="9192" width="9" style="9" hidden="1" customWidth="1"/>
    <col min="9193" max="9193" width="4.125" style="9" customWidth="1"/>
    <col min="9194" max="9194" width="5.75" style="9" customWidth="1"/>
    <col min="9195" max="9195" width="4.875" style="9" customWidth="1"/>
    <col min="9196" max="9196" width="6.5" style="9" customWidth="1"/>
    <col min="9197" max="9197" width="4.375" style="9" customWidth="1"/>
    <col min="9198" max="9198" width="6.125" style="9" customWidth="1"/>
    <col min="9199" max="9200" width="9" style="9"/>
    <col min="9201" max="9207" width="9" style="9" hidden="1" customWidth="1"/>
    <col min="9208" max="9208" width="9" style="9" customWidth="1"/>
    <col min="9209" max="9443" width="9" style="9"/>
    <col min="9444" max="9444" width="9" style="9" customWidth="1"/>
    <col min="9445" max="9445" width="5.5" style="9" customWidth="1"/>
    <col min="9446" max="9446" width="34.375" style="9" customWidth="1"/>
    <col min="9447" max="9447" width="39" style="9" customWidth="1"/>
    <col min="9448" max="9448" width="9" style="9" hidden="1" customWidth="1"/>
    <col min="9449" max="9449" width="4.125" style="9" customWidth="1"/>
    <col min="9450" max="9450" width="5.75" style="9" customWidth="1"/>
    <col min="9451" max="9451" width="4.875" style="9" customWidth="1"/>
    <col min="9452" max="9452" width="6.5" style="9" customWidth="1"/>
    <col min="9453" max="9453" width="4.375" style="9" customWidth="1"/>
    <col min="9454" max="9454" width="6.125" style="9" customWidth="1"/>
    <col min="9455" max="9456" width="9" style="9"/>
    <col min="9457" max="9463" width="9" style="9" hidden="1" customWidth="1"/>
    <col min="9464" max="9464" width="9" style="9" customWidth="1"/>
    <col min="9465" max="9699" width="9" style="9"/>
    <col min="9700" max="9700" width="9" style="9" customWidth="1"/>
    <col min="9701" max="9701" width="5.5" style="9" customWidth="1"/>
    <col min="9702" max="9702" width="34.375" style="9" customWidth="1"/>
    <col min="9703" max="9703" width="39" style="9" customWidth="1"/>
    <col min="9704" max="9704" width="9" style="9" hidden="1" customWidth="1"/>
    <col min="9705" max="9705" width="4.125" style="9" customWidth="1"/>
    <col min="9706" max="9706" width="5.75" style="9" customWidth="1"/>
    <col min="9707" max="9707" width="4.875" style="9" customWidth="1"/>
    <col min="9708" max="9708" width="6.5" style="9" customWidth="1"/>
    <col min="9709" max="9709" width="4.375" style="9" customWidth="1"/>
    <col min="9710" max="9710" width="6.125" style="9" customWidth="1"/>
    <col min="9711" max="9712" width="9" style="9"/>
    <col min="9713" max="9719" width="9" style="9" hidden="1" customWidth="1"/>
    <col min="9720" max="9720" width="9" style="9" customWidth="1"/>
    <col min="9721" max="9955" width="9" style="9"/>
    <col min="9956" max="9956" width="9" style="9" customWidth="1"/>
    <col min="9957" max="9957" width="5.5" style="9" customWidth="1"/>
    <col min="9958" max="9958" width="34.375" style="9" customWidth="1"/>
    <col min="9959" max="9959" width="39" style="9" customWidth="1"/>
    <col min="9960" max="9960" width="9" style="9" hidden="1" customWidth="1"/>
    <col min="9961" max="9961" width="4.125" style="9" customWidth="1"/>
    <col min="9962" max="9962" width="5.75" style="9" customWidth="1"/>
    <col min="9963" max="9963" width="4.875" style="9" customWidth="1"/>
    <col min="9964" max="9964" width="6.5" style="9" customWidth="1"/>
    <col min="9965" max="9965" width="4.375" style="9" customWidth="1"/>
    <col min="9966" max="9966" width="6.125" style="9" customWidth="1"/>
    <col min="9967" max="9968" width="9" style="9"/>
    <col min="9969" max="9975" width="9" style="9" hidden="1" customWidth="1"/>
    <col min="9976" max="9976" width="9" style="9" customWidth="1"/>
    <col min="9977" max="10211" width="9" style="9"/>
    <col min="10212" max="10212" width="9" style="9" customWidth="1"/>
    <col min="10213" max="10213" width="5.5" style="9" customWidth="1"/>
    <col min="10214" max="10214" width="34.375" style="9" customWidth="1"/>
    <col min="10215" max="10215" width="39" style="9" customWidth="1"/>
    <col min="10216" max="10216" width="9" style="9" hidden="1" customWidth="1"/>
    <col min="10217" max="10217" width="4.125" style="9" customWidth="1"/>
    <col min="10218" max="10218" width="5.75" style="9" customWidth="1"/>
    <col min="10219" max="10219" width="4.875" style="9" customWidth="1"/>
    <col min="10220" max="10220" width="6.5" style="9" customWidth="1"/>
    <col min="10221" max="10221" width="4.375" style="9" customWidth="1"/>
    <col min="10222" max="10222" width="6.125" style="9" customWidth="1"/>
    <col min="10223" max="10224" width="9" style="9"/>
    <col min="10225" max="10231" width="9" style="9" hidden="1" customWidth="1"/>
    <col min="10232" max="10232" width="9" style="9" customWidth="1"/>
    <col min="10233" max="10467" width="9" style="9"/>
    <col min="10468" max="10468" width="9" style="9" customWidth="1"/>
    <col min="10469" max="10469" width="5.5" style="9" customWidth="1"/>
    <col min="10470" max="10470" width="34.375" style="9" customWidth="1"/>
    <col min="10471" max="10471" width="39" style="9" customWidth="1"/>
    <col min="10472" max="10472" width="9" style="9" hidden="1" customWidth="1"/>
    <col min="10473" max="10473" width="4.125" style="9" customWidth="1"/>
    <col min="10474" max="10474" width="5.75" style="9" customWidth="1"/>
    <col min="10475" max="10475" width="4.875" style="9" customWidth="1"/>
    <col min="10476" max="10476" width="6.5" style="9" customWidth="1"/>
    <col min="10477" max="10477" width="4.375" style="9" customWidth="1"/>
    <col min="10478" max="10478" width="6.125" style="9" customWidth="1"/>
    <col min="10479" max="10480" width="9" style="9"/>
    <col min="10481" max="10487" width="9" style="9" hidden="1" customWidth="1"/>
    <col min="10488" max="10488" width="9" style="9" customWidth="1"/>
    <col min="10489" max="10723" width="9" style="9"/>
    <col min="10724" max="10724" width="9" style="9" customWidth="1"/>
    <col min="10725" max="10725" width="5.5" style="9" customWidth="1"/>
    <col min="10726" max="10726" width="34.375" style="9" customWidth="1"/>
    <col min="10727" max="10727" width="39" style="9" customWidth="1"/>
    <col min="10728" max="10728" width="9" style="9" hidden="1" customWidth="1"/>
    <col min="10729" max="10729" width="4.125" style="9" customWidth="1"/>
    <col min="10730" max="10730" width="5.75" style="9" customWidth="1"/>
    <col min="10731" max="10731" width="4.875" style="9" customWidth="1"/>
    <col min="10732" max="10732" width="6.5" style="9" customWidth="1"/>
    <col min="10733" max="10733" width="4.375" style="9" customWidth="1"/>
    <col min="10734" max="10734" width="6.125" style="9" customWidth="1"/>
    <col min="10735" max="10736" width="9" style="9"/>
    <col min="10737" max="10743" width="9" style="9" hidden="1" customWidth="1"/>
    <col min="10744" max="10744" width="9" style="9" customWidth="1"/>
    <col min="10745" max="10979" width="9" style="9"/>
    <col min="10980" max="10980" width="9" style="9" customWidth="1"/>
    <col min="10981" max="10981" width="5.5" style="9" customWidth="1"/>
    <col min="10982" max="10982" width="34.375" style="9" customWidth="1"/>
    <col min="10983" max="10983" width="39" style="9" customWidth="1"/>
    <col min="10984" max="10984" width="9" style="9" hidden="1" customWidth="1"/>
    <col min="10985" max="10985" width="4.125" style="9" customWidth="1"/>
    <col min="10986" max="10986" width="5.75" style="9" customWidth="1"/>
    <col min="10987" max="10987" width="4.875" style="9" customWidth="1"/>
    <col min="10988" max="10988" width="6.5" style="9" customWidth="1"/>
    <col min="10989" max="10989" width="4.375" style="9" customWidth="1"/>
    <col min="10990" max="10990" width="6.125" style="9" customWidth="1"/>
    <col min="10991" max="10992" width="9" style="9"/>
    <col min="10993" max="10999" width="9" style="9" hidden="1" customWidth="1"/>
    <col min="11000" max="11000" width="9" style="9" customWidth="1"/>
    <col min="11001" max="11235" width="9" style="9"/>
    <col min="11236" max="11236" width="9" style="9" customWidth="1"/>
    <col min="11237" max="11237" width="5.5" style="9" customWidth="1"/>
    <col min="11238" max="11238" width="34.375" style="9" customWidth="1"/>
    <col min="11239" max="11239" width="39" style="9" customWidth="1"/>
    <col min="11240" max="11240" width="9" style="9" hidden="1" customWidth="1"/>
    <col min="11241" max="11241" width="4.125" style="9" customWidth="1"/>
    <col min="11242" max="11242" width="5.75" style="9" customWidth="1"/>
    <col min="11243" max="11243" width="4.875" style="9" customWidth="1"/>
    <col min="11244" max="11244" width="6.5" style="9" customWidth="1"/>
    <col min="11245" max="11245" width="4.375" style="9" customWidth="1"/>
    <col min="11246" max="11246" width="6.125" style="9" customWidth="1"/>
    <col min="11247" max="11248" width="9" style="9"/>
    <col min="11249" max="11255" width="9" style="9" hidden="1" customWidth="1"/>
    <col min="11256" max="11256" width="9" style="9" customWidth="1"/>
    <col min="11257" max="11491" width="9" style="9"/>
    <col min="11492" max="11492" width="9" style="9" customWidth="1"/>
    <col min="11493" max="11493" width="5.5" style="9" customWidth="1"/>
    <col min="11494" max="11494" width="34.375" style="9" customWidth="1"/>
    <col min="11495" max="11495" width="39" style="9" customWidth="1"/>
    <col min="11496" max="11496" width="9" style="9" hidden="1" customWidth="1"/>
    <col min="11497" max="11497" width="4.125" style="9" customWidth="1"/>
    <col min="11498" max="11498" width="5.75" style="9" customWidth="1"/>
    <col min="11499" max="11499" width="4.875" style="9" customWidth="1"/>
    <col min="11500" max="11500" width="6.5" style="9" customWidth="1"/>
    <col min="11501" max="11501" width="4.375" style="9" customWidth="1"/>
    <col min="11502" max="11502" width="6.125" style="9" customWidth="1"/>
    <col min="11503" max="11504" width="9" style="9"/>
    <col min="11505" max="11511" width="9" style="9" hidden="1" customWidth="1"/>
    <col min="11512" max="11512" width="9" style="9" customWidth="1"/>
    <col min="11513" max="11747" width="9" style="9"/>
    <col min="11748" max="11748" width="9" style="9" customWidth="1"/>
    <col min="11749" max="11749" width="5.5" style="9" customWidth="1"/>
    <col min="11750" max="11750" width="34.375" style="9" customWidth="1"/>
    <col min="11751" max="11751" width="39" style="9" customWidth="1"/>
    <col min="11752" max="11752" width="9" style="9" hidden="1" customWidth="1"/>
    <col min="11753" max="11753" width="4.125" style="9" customWidth="1"/>
    <col min="11754" max="11754" width="5.75" style="9" customWidth="1"/>
    <col min="11755" max="11755" width="4.875" style="9" customWidth="1"/>
    <col min="11756" max="11756" width="6.5" style="9" customWidth="1"/>
    <col min="11757" max="11757" width="4.375" style="9" customWidth="1"/>
    <col min="11758" max="11758" width="6.125" style="9" customWidth="1"/>
    <col min="11759" max="11760" width="9" style="9"/>
    <col min="11761" max="11767" width="9" style="9" hidden="1" customWidth="1"/>
    <col min="11768" max="11768" width="9" style="9" customWidth="1"/>
    <col min="11769" max="12003" width="9" style="9"/>
    <col min="12004" max="12004" width="9" style="9" customWidth="1"/>
    <col min="12005" max="12005" width="5.5" style="9" customWidth="1"/>
    <col min="12006" max="12006" width="34.375" style="9" customWidth="1"/>
    <col min="12007" max="12007" width="39" style="9" customWidth="1"/>
    <col min="12008" max="12008" width="9" style="9" hidden="1" customWidth="1"/>
    <col min="12009" max="12009" width="4.125" style="9" customWidth="1"/>
    <col min="12010" max="12010" width="5.75" style="9" customWidth="1"/>
    <col min="12011" max="12011" width="4.875" style="9" customWidth="1"/>
    <col min="12012" max="12012" width="6.5" style="9" customWidth="1"/>
    <col min="12013" max="12013" width="4.375" style="9" customWidth="1"/>
    <col min="12014" max="12014" width="6.125" style="9" customWidth="1"/>
    <col min="12015" max="12016" width="9" style="9"/>
    <col min="12017" max="12023" width="9" style="9" hidden="1" customWidth="1"/>
    <col min="12024" max="12024" width="9" style="9" customWidth="1"/>
    <col min="12025" max="12259" width="9" style="9"/>
    <col min="12260" max="12260" width="9" style="9" customWidth="1"/>
    <col min="12261" max="12261" width="5.5" style="9" customWidth="1"/>
    <col min="12262" max="12262" width="34.375" style="9" customWidth="1"/>
    <col min="12263" max="12263" width="39" style="9" customWidth="1"/>
    <col min="12264" max="12264" width="9" style="9" hidden="1" customWidth="1"/>
    <col min="12265" max="12265" width="4.125" style="9" customWidth="1"/>
    <col min="12266" max="12266" width="5.75" style="9" customWidth="1"/>
    <col min="12267" max="12267" width="4.875" style="9" customWidth="1"/>
    <col min="12268" max="12268" width="6.5" style="9" customWidth="1"/>
    <col min="12269" max="12269" width="4.375" style="9" customWidth="1"/>
    <col min="12270" max="12270" width="6.125" style="9" customWidth="1"/>
    <col min="12271" max="12272" width="9" style="9"/>
    <col min="12273" max="12279" width="9" style="9" hidden="1" customWidth="1"/>
    <col min="12280" max="12280" width="9" style="9" customWidth="1"/>
    <col min="12281" max="12515" width="9" style="9"/>
    <col min="12516" max="12516" width="9" style="9" customWidth="1"/>
    <col min="12517" max="12517" width="5.5" style="9" customWidth="1"/>
    <col min="12518" max="12518" width="34.375" style="9" customWidth="1"/>
    <col min="12519" max="12519" width="39" style="9" customWidth="1"/>
    <col min="12520" max="12520" width="9" style="9" hidden="1" customWidth="1"/>
    <col min="12521" max="12521" width="4.125" style="9" customWidth="1"/>
    <col min="12522" max="12522" width="5.75" style="9" customWidth="1"/>
    <col min="12523" max="12523" width="4.875" style="9" customWidth="1"/>
    <col min="12524" max="12524" width="6.5" style="9" customWidth="1"/>
    <col min="12525" max="12525" width="4.375" style="9" customWidth="1"/>
    <col min="12526" max="12526" width="6.125" style="9" customWidth="1"/>
    <col min="12527" max="12528" width="9" style="9"/>
    <col min="12529" max="12535" width="9" style="9" hidden="1" customWidth="1"/>
    <col min="12536" max="12536" width="9" style="9" customWidth="1"/>
    <col min="12537" max="12771" width="9" style="9"/>
    <col min="12772" max="12772" width="9" style="9" customWidth="1"/>
    <col min="12773" max="12773" width="5.5" style="9" customWidth="1"/>
    <col min="12774" max="12774" width="34.375" style="9" customWidth="1"/>
    <col min="12775" max="12775" width="39" style="9" customWidth="1"/>
    <col min="12776" max="12776" width="9" style="9" hidden="1" customWidth="1"/>
    <col min="12777" max="12777" width="4.125" style="9" customWidth="1"/>
    <col min="12778" max="12778" width="5.75" style="9" customWidth="1"/>
    <col min="12779" max="12779" width="4.875" style="9" customWidth="1"/>
    <col min="12780" max="12780" width="6.5" style="9" customWidth="1"/>
    <col min="12781" max="12781" width="4.375" style="9" customWidth="1"/>
    <col min="12782" max="12782" width="6.125" style="9" customWidth="1"/>
    <col min="12783" max="12784" width="9" style="9"/>
    <col min="12785" max="12791" width="9" style="9" hidden="1" customWidth="1"/>
    <col min="12792" max="12792" width="9" style="9" customWidth="1"/>
    <col min="12793" max="13027" width="9" style="9"/>
    <col min="13028" max="13028" width="9" style="9" customWidth="1"/>
    <col min="13029" max="13029" width="5.5" style="9" customWidth="1"/>
    <col min="13030" max="13030" width="34.375" style="9" customWidth="1"/>
    <col min="13031" max="13031" width="39" style="9" customWidth="1"/>
    <col min="13032" max="13032" width="9" style="9" hidden="1" customWidth="1"/>
    <col min="13033" max="13033" width="4.125" style="9" customWidth="1"/>
    <col min="13034" max="13034" width="5.75" style="9" customWidth="1"/>
    <col min="13035" max="13035" width="4.875" style="9" customWidth="1"/>
    <col min="13036" max="13036" width="6.5" style="9" customWidth="1"/>
    <col min="13037" max="13037" width="4.375" style="9" customWidth="1"/>
    <col min="13038" max="13038" width="6.125" style="9" customWidth="1"/>
    <col min="13039" max="13040" width="9" style="9"/>
    <col min="13041" max="13047" width="9" style="9" hidden="1" customWidth="1"/>
    <col min="13048" max="13048" width="9" style="9" customWidth="1"/>
    <col min="13049" max="13283" width="9" style="9"/>
    <col min="13284" max="13284" width="9" style="9" customWidth="1"/>
    <col min="13285" max="13285" width="5.5" style="9" customWidth="1"/>
    <col min="13286" max="13286" width="34.375" style="9" customWidth="1"/>
    <col min="13287" max="13287" width="39" style="9" customWidth="1"/>
    <col min="13288" max="13288" width="9" style="9" hidden="1" customWidth="1"/>
    <col min="13289" max="13289" width="4.125" style="9" customWidth="1"/>
    <col min="13290" max="13290" width="5.75" style="9" customWidth="1"/>
    <col min="13291" max="13291" width="4.875" style="9" customWidth="1"/>
    <col min="13292" max="13292" width="6.5" style="9" customWidth="1"/>
    <col min="13293" max="13293" width="4.375" style="9" customWidth="1"/>
    <col min="13294" max="13294" width="6.125" style="9" customWidth="1"/>
    <col min="13295" max="13296" width="9" style="9"/>
    <col min="13297" max="13303" width="9" style="9" hidden="1" customWidth="1"/>
    <col min="13304" max="13304" width="9" style="9" customWidth="1"/>
    <col min="13305" max="13539" width="9" style="9"/>
    <col min="13540" max="13540" width="9" style="9" customWidth="1"/>
    <col min="13541" max="13541" width="5.5" style="9" customWidth="1"/>
    <col min="13542" max="13542" width="34.375" style="9" customWidth="1"/>
    <col min="13543" max="13543" width="39" style="9" customWidth="1"/>
    <col min="13544" max="13544" width="9" style="9" hidden="1" customWidth="1"/>
    <col min="13545" max="13545" width="4.125" style="9" customWidth="1"/>
    <col min="13546" max="13546" width="5.75" style="9" customWidth="1"/>
    <col min="13547" max="13547" width="4.875" style="9" customWidth="1"/>
    <col min="13548" max="13548" width="6.5" style="9" customWidth="1"/>
    <col min="13549" max="13549" width="4.375" style="9" customWidth="1"/>
    <col min="13550" max="13550" width="6.125" style="9" customWidth="1"/>
    <col min="13551" max="13552" width="9" style="9"/>
    <col min="13553" max="13559" width="9" style="9" hidden="1" customWidth="1"/>
    <col min="13560" max="13560" width="9" style="9" customWidth="1"/>
    <col min="13561" max="13795" width="9" style="9"/>
    <col min="13796" max="13796" width="9" style="9" customWidth="1"/>
    <col min="13797" max="13797" width="5.5" style="9" customWidth="1"/>
    <col min="13798" max="13798" width="34.375" style="9" customWidth="1"/>
    <col min="13799" max="13799" width="39" style="9" customWidth="1"/>
    <col min="13800" max="13800" width="9" style="9" hidden="1" customWidth="1"/>
    <col min="13801" max="13801" width="4.125" style="9" customWidth="1"/>
    <col min="13802" max="13802" width="5.75" style="9" customWidth="1"/>
    <col min="13803" max="13803" width="4.875" style="9" customWidth="1"/>
    <col min="13804" max="13804" width="6.5" style="9" customWidth="1"/>
    <col min="13805" max="13805" width="4.375" style="9" customWidth="1"/>
    <col min="13806" max="13806" width="6.125" style="9" customWidth="1"/>
    <col min="13807" max="13808" width="9" style="9"/>
    <col min="13809" max="13815" width="9" style="9" hidden="1" customWidth="1"/>
    <col min="13816" max="13816" width="9" style="9" customWidth="1"/>
    <col min="13817" max="14051" width="9" style="9"/>
    <col min="14052" max="14052" width="9" style="9" customWidth="1"/>
    <col min="14053" max="14053" width="5.5" style="9" customWidth="1"/>
    <col min="14054" max="14054" width="34.375" style="9" customWidth="1"/>
    <col min="14055" max="14055" width="39" style="9" customWidth="1"/>
    <col min="14056" max="14056" width="9" style="9" hidden="1" customWidth="1"/>
    <col min="14057" max="14057" width="4.125" style="9" customWidth="1"/>
    <col min="14058" max="14058" width="5.75" style="9" customWidth="1"/>
    <col min="14059" max="14059" width="4.875" style="9" customWidth="1"/>
    <col min="14060" max="14060" width="6.5" style="9" customWidth="1"/>
    <col min="14061" max="14061" width="4.375" style="9" customWidth="1"/>
    <col min="14062" max="14062" width="6.125" style="9" customWidth="1"/>
    <col min="14063" max="14064" width="9" style="9"/>
    <col min="14065" max="14071" width="9" style="9" hidden="1" customWidth="1"/>
    <col min="14072" max="14072" width="9" style="9" customWidth="1"/>
    <col min="14073" max="14307" width="9" style="9"/>
    <col min="14308" max="14308" width="9" style="9" customWidth="1"/>
    <col min="14309" max="14309" width="5.5" style="9" customWidth="1"/>
    <col min="14310" max="14310" width="34.375" style="9" customWidth="1"/>
    <col min="14311" max="14311" width="39" style="9" customWidth="1"/>
    <col min="14312" max="14312" width="9" style="9" hidden="1" customWidth="1"/>
    <col min="14313" max="14313" width="4.125" style="9" customWidth="1"/>
    <col min="14314" max="14314" width="5.75" style="9" customWidth="1"/>
    <col min="14315" max="14315" width="4.875" style="9" customWidth="1"/>
    <col min="14316" max="14316" width="6.5" style="9" customWidth="1"/>
    <col min="14317" max="14317" width="4.375" style="9" customWidth="1"/>
    <col min="14318" max="14318" width="6.125" style="9" customWidth="1"/>
    <col min="14319" max="14320" width="9" style="9"/>
    <col min="14321" max="14327" width="9" style="9" hidden="1" customWidth="1"/>
    <col min="14328" max="14328" width="9" style="9" customWidth="1"/>
    <col min="14329" max="14563" width="9" style="9"/>
    <col min="14564" max="14564" width="9" style="9" customWidth="1"/>
    <col min="14565" max="14565" width="5.5" style="9" customWidth="1"/>
    <col min="14566" max="14566" width="34.375" style="9" customWidth="1"/>
    <col min="14567" max="14567" width="39" style="9" customWidth="1"/>
    <col min="14568" max="14568" width="9" style="9" hidden="1" customWidth="1"/>
    <col min="14569" max="14569" width="4.125" style="9" customWidth="1"/>
    <col min="14570" max="14570" width="5.75" style="9" customWidth="1"/>
    <col min="14571" max="14571" width="4.875" style="9" customWidth="1"/>
    <col min="14572" max="14572" width="6.5" style="9" customWidth="1"/>
    <col min="14573" max="14573" width="4.375" style="9" customWidth="1"/>
    <col min="14574" max="14574" width="6.125" style="9" customWidth="1"/>
    <col min="14575" max="14576" width="9" style="9"/>
    <col min="14577" max="14583" width="9" style="9" hidden="1" customWidth="1"/>
    <col min="14584" max="14584" width="9" style="9" customWidth="1"/>
    <col min="14585" max="14819" width="9" style="9"/>
    <col min="14820" max="14820" width="9" style="9" customWidth="1"/>
    <col min="14821" max="14821" width="5.5" style="9" customWidth="1"/>
    <col min="14822" max="14822" width="34.375" style="9" customWidth="1"/>
    <col min="14823" max="14823" width="39" style="9" customWidth="1"/>
    <col min="14824" max="14824" width="9" style="9" hidden="1" customWidth="1"/>
    <col min="14825" max="14825" width="4.125" style="9" customWidth="1"/>
    <col min="14826" max="14826" width="5.75" style="9" customWidth="1"/>
    <col min="14827" max="14827" width="4.875" style="9" customWidth="1"/>
    <col min="14828" max="14828" width="6.5" style="9" customWidth="1"/>
    <col min="14829" max="14829" width="4.375" style="9" customWidth="1"/>
    <col min="14830" max="14830" width="6.125" style="9" customWidth="1"/>
    <col min="14831" max="14832" width="9" style="9"/>
    <col min="14833" max="14839" width="9" style="9" hidden="1" customWidth="1"/>
    <col min="14840" max="14840" width="9" style="9" customWidth="1"/>
    <col min="14841" max="15075" width="9" style="9"/>
    <col min="15076" max="15076" width="9" style="9" customWidth="1"/>
    <col min="15077" max="15077" width="5.5" style="9" customWidth="1"/>
    <col min="15078" max="15078" width="34.375" style="9" customWidth="1"/>
    <col min="15079" max="15079" width="39" style="9" customWidth="1"/>
    <col min="15080" max="15080" width="9" style="9" hidden="1" customWidth="1"/>
    <col min="15081" max="15081" width="4.125" style="9" customWidth="1"/>
    <col min="15082" max="15082" width="5.75" style="9" customWidth="1"/>
    <col min="15083" max="15083" width="4.875" style="9" customWidth="1"/>
    <col min="15084" max="15084" width="6.5" style="9" customWidth="1"/>
    <col min="15085" max="15085" width="4.375" style="9" customWidth="1"/>
    <col min="15086" max="15086" width="6.125" style="9" customWidth="1"/>
    <col min="15087" max="15088" width="9" style="9"/>
    <col min="15089" max="15095" width="9" style="9" hidden="1" customWidth="1"/>
    <col min="15096" max="15096" width="9" style="9" customWidth="1"/>
    <col min="15097" max="15331" width="9" style="9"/>
    <col min="15332" max="15332" width="9" style="9" customWidth="1"/>
    <col min="15333" max="15333" width="5.5" style="9" customWidth="1"/>
    <col min="15334" max="15334" width="34.375" style="9" customWidth="1"/>
    <col min="15335" max="15335" width="39" style="9" customWidth="1"/>
    <col min="15336" max="15336" width="9" style="9" hidden="1" customWidth="1"/>
    <col min="15337" max="15337" width="4.125" style="9" customWidth="1"/>
    <col min="15338" max="15338" width="5.75" style="9" customWidth="1"/>
    <col min="15339" max="15339" width="4.875" style="9" customWidth="1"/>
    <col min="15340" max="15340" width="6.5" style="9" customWidth="1"/>
    <col min="15341" max="15341" width="4.375" style="9" customWidth="1"/>
    <col min="15342" max="15342" width="6.125" style="9" customWidth="1"/>
    <col min="15343" max="15344" width="9" style="9"/>
    <col min="15345" max="15351" width="9" style="9" hidden="1" customWidth="1"/>
    <col min="15352" max="15352" width="9" style="9" customWidth="1"/>
    <col min="15353" max="15587" width="9" style="9"/>
    <col min="15588" max="15588" width="9" style="9" customWidth="1"/>
    <col min="15589" max="15589" width="5.5" style="9" customWidth="1"/>
    <col min="15590" max="15590" width="34.375" style="9" customWidth="1"/>
    <col min="15591" max="15591" width="39" style="9" customWidth="1"/>
    <col min="15592" max="15592" width="9" style="9" hidden="1" customWidth="1"/>
    <col min="15593" max="15593" width="4.125" style="9" customWidth="1"/>
    <col min="15594" max="15594" width="5.75" style="9" customWidth="1"/>
    <col min="15595" max="15595" width="4.875" style="9" customWidth="1"/>
    <col min="15596" max="15596" width="6.5" style="9" customWidth="1"/>
    <col min="15597" max="15597" width="4.375" style="9" customWidth="1"/>
    <col min="15598" max="15598" width="6.125" style="9" customWidth="1"/>
    <col min="15599" max="15600" width="9" style="9"/>
    <col min="15601" max="15607" width="9" style="9" hidden="1" customWidth="1"/>
    <col min="15608" max="15608" width="9" style="9" customWidth="1"/>
    <col min="15609" max="15843" width="9" style="9"/>
    <col min="15844" max="15844" width="9" style="9" customWidth="1"/>
    <col min="15845" max="15845" width="5.5" style="9" customWidth="1"/>
    <col min="15846" max="15846" width="34.375" style="9" customWidth="1"/>
    <col min="15847" max="15847" width="39" style="9" customWidth="1"/>
    <col min="15848" max="15848" width="9" style="9" hidden="1" customWidth="1"/>
    <col min="15849" max="15849" width="4.125" style="9" customWidth="1"/>
    <col min="15850" max="15850" width="5.75" style="9" customWidth="1"/>
    <col min="15851" max="15851" width="4.875" style="9" customWidth="1"/>
    <col min="15852" max="15852" width="6.5" style="9" customWidth="1"/>
    <col min="15853" max="15853" width="4.375" style="9" customWidth="1"/>
    <col min="15854" max="15854" width="6.125" style="9" customWidth="1"/>
    <col min="15855" max="15856" width="9" style="9"/>
    <col min="15857" max="15863" width="9" style="9" hidden="1" customWidth="1"/>
    <col min="15864" max="15864" width="9" style="9" customWidth="1"/>
    <col min="15865" max="16099" width="9" style="9"/>
    <col min="16100" max="16100" width="9" style="9" customWidth="1"/>
    <col min="16101" max="16101" width="5.5" style="9" customWidth="1"/>
    <col min="16102" max="16102" width="34.375" style="9" customWidth="1"/>
    <col min="16103" max="16103" width="39" style="9" customWidth="1"/>
    <col min="16104" max="16104" width="9" style="9" hidden="1" customWidth="1"/>
    <col min="16105" max="16105" width="4.125" style="9" customWidth="1"/>
    <col min="16106" max="16106" width="5.75" style="9" customWidth="1"/>
    <col min="16107" max="16107" width="4.875" style="9" customWidth="1"/>
    <col min="16108" max="16108" width="6.5" style="9" customWidth="1"/>
    <col min="16109" max="16109" width="4.375" style="9" customWidth="1"/>
    <col min="16110" max="16110" width="6.125" style="9" customWidth="1"/>
    <col min="16111" max="16112" width="9" style="9"/>
    <col min="16113" max="16119" width="9" style="9" hidden="1" customWidth="1"/>
    <col min="16120" max="16120" width="9" style="9" customWidth="1"/>
    <col min="16121" max="16384" width="9" style="9"/>
  </cols>
  <sheetData>
    <row r="1" s="1" customFormat="1" ht="13.5" customHeight="1" spans="1:12">
      <c r="A1" s="10" t="s">
        <v>8</v>
      </c>
      <c r="B1" s="11"/>
      <c r="C1" s="11"/>
      <c r="D1" s="11"/>
      <c r="E1" s="11"/>
      <c r="F1" s="11"/>
      <c r="G1" s="42" t="s">
        <v>9</v>
      </c>
      <c r="H1" s="42"/>
      <c r="I1" s="42"/>
      <c r="J1" s="42"/>
      <c r="K1" s="42"/>
      <c r="L1" s="42"/>
    </row>
    <row r="2" s="1" customFormat="1" ht="15.75" customHeight="1" spans="1:12">
      <c r="A2" s="10"/>
      <c r="B2" s="11"/>
      <c r="C2" s="11"/>
      <c r="D2" s="11"/>
      <c r="E2" s="11"/>
      <c r="F2" s="11"/>
      <c r="G2" s="42"/>
      <c r="H2" s="42"/>
      <c r="I2" s="42"/>
      <c r="J2" s="42"/>
      <c r="K2" s="42"/>
      <c r="L2" s="42"/>
    </row>
    <row r="3" s="1" customFormat="1" ht="18" customHeight="1" spans="1:12">
      <c r="A3" s="10"/>
      <c r="B3" s="11"/>
      <c r="C3" s="11"/>
      <c r="D3" s="11"/>
      <c r="E3" s="11"/>
      <c r="F3" s="11"/>
      <c r="G3" s="43" t="s">
        <v>10</v>
      </c>
      <c r="H3" s="44"/>
      <c r="I3" s="44"/>
      <c r="J3" s="44"/>
      <c r="K3" s="66"/>
      <c r="L3" s="67">
        <f>COUNTIF($F17:$F143,"有效")</f>
        <v>111</v>
      </c>
    </row>
    <row r="4" s="1" customFormat="1" ht="16.5" customHeight="1" spans="1:12">
      <c r="A4" s="10"/>
      <c r="B4" s="11"/>
      <c r="C4" s="11"/>
      <c r="D4" s="11"/>
      <c r="E4" s="11"/>
      <c r="F4" s="11"/>
      <c r="G4" s="45" t="s">
        <v>11</v>
      </c>
      <c r="H4" s="46"/>
      <c r="I4" s="46"/>
      <c r="J4" s="46"/>
      <c r="K4" s="68"/>
      <c r="L4" s="69">
        <f>COUNTIF($H35:$H103,"n")/COUNTIF($F35:$F103,"有效")</f>
        <v>0</v>
      </c>
    </row>
    <row r="5" s="1" customFormat="1" ht="17.25" customHeight="1" spans="1:12">
      <c r="A5" s="10"/>
      <c r="B5" s="11"/>
      <c r="C5" s="11"/>
      <c r="D5" s="11"/>
      <c r="E5" s="11"/>
      <c r="F5" s="11"/>
      <c r="G5" s="45"/>
      <c r="H5" s="46"/>
      <c r="I5" s="46"/>
      <c r="J5" s="46"/>
      <c r="K5" s="68"/>
      <c r="L5" s="70"/>
    </row>
    <row r="6" s="1" customFormat="1" ht="16.5" customHeight="1" spans="1:12">
      <c r="A6" s="10"/>
      <c r="B6" s="11"/>
      <c r="C6" s="11"/>
      <c r="D6" s="11"/>
      <c r="E6" s="11"/>
      <c r="F6" s="11"/>
      <c r="G6" s="47" t="s">
        <v>12</v>
      </c>
      <c r="H6" s="48"/>
      <c r="I6" s="48"/>
      <c r="J6" s="48"/>
      <c r="K6" s="71"/>
      <c r="L6" s="69">
        <f>COUNTIF($I36:$I105,"n")/COUNTIF($F36:$F105,"有效")</f>
        <v>0</v>
      </c>
    </row>
    <row r="7" s="2" customFormat="1" ht="16.5" customHeight="1" spans="1:12">
      <c r="A7" s="10"/>
      <c r="B7" s="11"/>
      <c r="C7" s="11"/>
      <c r="D7" s="11"/>
      <c r="E7" s="11"/>
      <c r="F7" s="11"/>
      <c r="G7" s="49" t="s">
        <v>13</v>
      </c>
      <c r="H7" s="50"/>
      <c r="I7" s="50"/>
      <c r="J7" s="50"/>
      <c r="K7" s="72"/>
      <c r="L7" s="69">
        <f>COUNTIF($J39:$J106,"n")/COUNTIF($F39:$F106,"有效")</f>
        <v>0</v>
      </c>
    </row>
    <row r="8" s="1" customFormat="1" ht="17.25" customHeight="1" spans="1:12">
      <c r="A8" s="10"/>
      <c r="B8" s="11"/>
      <c r="C8" s="11"/>
      <c r="D8" s="11"/>
      <c r="E8" s="11"/>
      <c r="F8" s="11"/>
      <c r="G8" s="49"/>
      <c r="H8" s="50"/>
      <c r="I8" s="50"/>
      <c r="J8" s="50"/>
      <c r="K8" s="72"/>
      <c r="L8" s="70"/>
    </row>
    <row r="9" s="1" customFormat="1" ht="17.25" hidden="1" customHeight="1" spans="1:10">
      <c r="A9" s="12"/>
      <c r="B9" s="13"/>
      <c r="C9" s="14"/>
      <c r="D9" s="15"/>
      <c r="E9" s="15"/>
      <c r="F9" s="19"/>
      <c r="G9" s="19"/>
      <c r="H9" s="19"/>
      <c r="I9" s="19"/>
      <c r="J9" s="19"/>
    </row>
    <row r="10" s="1" customFormat="1" ht="17.25" hidden="1" customHeight="1" spans="1:10">
      <c r="A10" s="16" t="s">
        <v>14</v>
      </c>
      <c r="B10" s="17">
        <f ca="1">TODAY()-(WEEKDAY(TODAY(),2)-1)</f>
        <v>43038</v>
      </c>
      <c r="C10" s="18"/>
      <c r="D10" s="19"/>
      <c r="E10" s="19"/>
      <c r="F10" s="51"/>
      <c r="G10" s="51"/>
      <c r="H10" s="51"/>
      <c r="I10" s="51"/>
      <c r="J10" s="16"/>
    </row>
    <row r="11" s="1" customFormat="1" ht="12" hidden="1" spans="1:10">
      <c r="A11" s="16" t="s">
        <v>15</v>
      </c>
      <c r="B11" s="20" t="e">
        <f>SUM(#REF!)/2</f>
        <v>#REF!</v>
      </c>
      <c r="C11" s="21"/>
      <c r="D11" s="19"/>
      <c r="E11" s="19"/>
      <c r="F11" s="51"/>
      <c r="G11" s="51"/>
      <c r="H11" s="52"/>
      <c r="I11" s="52"/>
      <c r="J11" s="16"/>
    </row>
    <row r="12" s="1" customFormat="1" ht="12" hidden="1" outlineLevel="1" spans="1:10">
      <c r="A12" s="16" t="s">
        <v>16</v>
      </c>
      <c r="B12" s="20" t="e">
        <f>SUM(#REF!)/2</f>
        <v>#REF!</v>
      </c>
      <c r="C12" s="21"/>
      <c r="D12" s="19"/>
      <c r="E12" s="19"/>
      <c r="F12" s="53"/>
      <c r="G12" s="53"/>
      <c r="H12" s="53"/>
      <c r="I12" s="53"/>
      <c r="J12" s="16"/>
    </row>
    <row r="13" s="1" customFormat="1" hidden="1" outlineLevel="1" spans="1:10">
      <c r="A13" s="16" t="s">
        <v>17</v>
      </c>
      <c r="B13" s="17">
        <f ca="1">TODAY()</f>
        <v>43039</v>
      </c>
      <c r="C13" s="18"/>
      <c r="D13" s="19"/>
      <c r="E13" s="19"/>
      <c r="F13" s="53"/>
      <c r="G13" s="53"/>
      <c r="H13" s="53"/>
      <c r="I13" s="53"/>
      <c r="J13" s="16"/>
    </row>
    <row r="14" s="1" customFormat="1" ht="24" spans="1:12">
      <c r="A14" s="22" t="s">
        <v>18</v>
      </c>
      <c r="B14" s="219" t="s">
        <v>19</v>
      </c>
      <c r="C14" s="22" t="s">
        <v>20</v>
      </c>
      <c r="D14" s="22" t="s">
        <v>21</v>
      </c>
      <c r="E14" s="54" t="s">
        <v>22</v>
      </c>
      <c r="F14" s="55" t="s">
        <v>23</v>
      </c>
      <c r="G14" s="54" t="s">
        <v>24</v>
      </c>
      <c r="H14" s="56" t="s">
        <v>11</v>
      </c>
      <c r="I14" s="73" t="s">
        <v>25</v>
      </c>
      <c r="J14" s="74" t="s">
        <v>13</v>
      </c>
      <c r="K14" s="75" t="s">
        <v>26</v>
      </c>
      <c r="L14" s="76" t="s">
        <v>27</v>
      </c>
    </row>
    <row r="15" s="3" customFormat="1" ht="12" spans="1:12">
      <c r="A15" s="23" t="s">
        <v>28</v>
      </c>
      <c r="B15" s="24"/>
      <c r="C15" s="24"/>
      <c r="D15" s="23" t="s">
        <v>29</v>
      </c>
      <c r="E15" s="57"/>
      <c r="F15" s="23"/>
      <c r="G15" s="23"/>
      <c r="H15" s="58"/>
      <c r="I15" s="77"/>
      <c r="J15" s="78"/>
      <c r="K15" s="79"/>
      <c r="L15" s="79"/>
    </row>
    <row r="16" s="4" customFormat="1" ht="12" spans="1:224">
      <c r="A16" s="25"/>
      <c r="B16" s="26">
        <v>1</v>
      </c>
      <c r="C16" s="27"/>
      <c r="D16" s="28" t="s">
        <v>30</v>
      </c>
      <c r="E16" s="26"/>
      <c r="F16" s="59"/>
      <c r="G16" s="60"/>
      <c r="H16" s="60"/>
      <c r="I16" s="60"/>
      <c r="J16" s="60"/>
      <c r="K16" s="80"/>
      <c r="L16" s="59"/>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row>
    <row r="17" s="5" customFormat="1" ht="28.5" customHeight="1" outlineLevel="1" spans="1:224">
      <c r="A17" s="220" t="s">
        <v>31</v>
      </c>
      <c r="B17" s="221">
        <v>1</v>
      </c>
      <c r="C17" s="222" t="s">
        <v>32</v>
      </c>
      <c r="D17" s="223" t="s">
        <v>33</v>
      </c>
      <c r="E17" s="249" t="s">
        <v>34</v>
      </c>
      <c r="F17" s="61" t="s">
        <v>35</v>
      </c>
      <c r="G17" s="62" t="s">
        <v>36</v>
      </c>
      <c r="H17" s="63" t="str">
        <f>IF(AND($F17="有效",$K17="P"),"n","")</f>
        <v/>
      </c>
      <c r="I17" s="81" t="str">
        <f>IF(AND($F17="有效",$K17="N"),"n","")</f>
        <v/>
      </c>
      <c r="J17" s="82" t="str">
        <f>IF(AND($F17="有效",$K17="F"),"n","")</f>
        <v/>
      </c>
      <c r="K17" s="83"/>
      <c r="L17" s="84"/>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row>
    <row r="18" s="5" customFormat="1" ht="21" customHeight="1" outlineLevel="1" spans="1:224">
      <c r="A18" s="224"/>
      <c r="B18" s="221">
        <v>2</v>
      </c>
      <c r="C18" s="225"/>
      <c r="D18" s="223" t="s">
        <v>37</v>
      </c>
      <c r="E18" s="249" t="s">
        <v>34</v>
      </c>
      <c r="F18" s="61" t="s">
        <v>35</v>
      </c>
      <c r="G18" s="62" t="s">
        <v>36</v>
      </c>
      <c r="H18" s="63" t="str">
        <f>IF(AND($F18="有效",$K18="P"),"n","")</f>
        <v/>
      </c>
      <c r="I18" s="81" t="str">
        <f>IF(AND($F18="有效",$K18="N"),"n","")</f>
        <v/>
      </c>
      <c r="J18" s="82" t="str">
        <f>IF(AND($F18="有效",$K18="F"),"n","")</f>
        <v/>
      </c>
      <c r="K18" s="83"/>
      <c r="L18" s="84"/>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row>
    <row r="19" s="5" customFormat="1" ht="31.5" customHeight="1" outlineLevel="1" spans="1:224">
      <c r="A19" s="224"/>
      <c r="B19" s="221">
        <v>3</v>
      </c>
      <c r="C19" s="225"/>
      <c r="D19" s="223" t="s">
        <v>38</v>
      </c>
      <c r="E19" s="249" t="s">
        <v>39</v>
      </c>
      <c r="F19" s="61" t="s">
        <v>35</v>
      </c>
      <c r="G19" s="62" t="s">
        <v>36</v>
      </c>
      <c r="H19" s="63" t="str">
        <f>IF(AND($F19="有效",$K19="P"),"n","")</f>
        <v/>
      </c>
      <c r="I19" s="81" t="str">
        <f>IF(AND($F19="有效",$K19="N"),"n","")</f>
        <v/>
      </c>
      <c r="J19" s="82" t="str">
        <f>IF(AND($F19="有效",$K19="F"),"n","")</f>
        <v/>
      </c>
      <c r="K19" s="83"/>
      <c r="L19" s="84"/>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row>
    <row r="20" s="5" customFormat="1" ht="27.75" customHeight="1" outlineLevel="1" spans="1:224">
      <c r="A20" s="224"/>
      <c r="B20" s="221">
        <v>7</v>
      </c>
      <c r="C20" s="222" t="s">
        <v>40</v>
      </c>
      <c r="D20" s="223" t="s">
        <v>41</v>
      </c>
      <c r="E20" s="249" t="s">
        <v>34</v>
      </c>
      <c r="F20" s="61" t="s">
        <v>35</v>
      </c>
      <c r="G20" s="62" t="s">
        <v>36</v>
      </c>
      <c r="H20" s="63" t="str">
        <f>IF(AND($F20="有效",$K20="P"),"n","")</f>
        <v/>
      </c>
      <c r="I20" s="81" t="str">
        <f>IF(AND($F20="有效",$K20="N"),"n","")</f>
        <v/>
      </c>
      <c r="J20" s="82" t="str">
        <f>IF(AND($F20="有效",$K20="F"),"n","")</f>
        <v/>
      </c>
      <c r="K20" s="83"/>
      <c r="L20" s="84"/>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row>
    <row r="21" s="5" customFormat="1" ht="28" customHeight="1" outlineLevel="1" spans="1:224">
      <c r="A21" s="224"/>
      <c r="B21" s="221">
        <v>8</v>
      </c>
      <c r="C21" s="225"/>
      <c r="D21" s="223" t="s">
        <v>42</v>
      </c>
      <c r="E21" s="249" t="s">
        <v>39</v>
      </c>
      <c r="F21" s="61" t="s">
        <v>35</v>
      </c>
      <c r="G21" s="62" t="s">
        <v>36</v>
      </c>
      <c r="H21" s="63" t="str">
        <f>IF(AND($F21="有效",$K21="P"),"n","")</f>
        <v/>
      </c>
      <c r="I21" s="81" t="str">
        <f>IF(AND($F21="有效",$K21="N"),"n","")</f>
        <v/>
      </c>
      <c r="J21" s="82" t="str">
        <f>IF(AND($F21="有效",$K21="F"),"n","")</f>
        <v/>
      </c>
      <c r="K21" s="83"/>
      <c r="L21" s="84"/>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row>
    <row r="22" s="5" customFormat="1" ht="28" customHeight="1" outlineLevel="1" spans="1:224">
      <c r="A22" s="226" t="s">
        <v>43</v>
      </c>
      <c r="B22" s="221"/>
      <c r="C22" s="227" t="s">
        <v>44</v>
      </c>
      <c r="D22" s="228" t="s">
        <v>45</v>
      </c>
      <c r="E22" s="249" t="s">
        <v>46</v>
      </c>
      <c r="F22" s="61" t="s">
        <v>35</v>
      </c>
      <c r="G22" s="62" t="s">
        <v>36</v>
      </c>
      <c r="H22" s="63"/>
      <c r="I22" s="81"/>
      <c r="J22" s="82"/>
      <c r="K22" s="83"/>
      <c r="L22" s="84"/>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row>
    <row r="23" s="5" customFormat="1" ht="28.5" customHeight="1" outlineLevel="1" spans="1:224">
      <c r="A23" s="220" t="s">
        <v>47</v>
      </c>
      <c r="B23" s="221">
        <v>21</v>
      </c>
      <c r="C23" s="225" t="s">
        <v>48</v>
      </c>
      <c r="D23" s="229" t="s">
        <v>49</v>
      </c>
      <c r="E23" s="249" t="s">
        <v>50</v>
      </c>
      <c r="F23" s="61" t="s">
        <v>35</v>
      </c>
      <c r="G23" s="62" t="s">
        <v>36</v>
      </c>
      <c r="H23" s="63" t="str">
        <f>IF(AND($F23="有效",$K23="P"),"n","")</f>
        <v/>
      </c>
      <c r="I23" s="81" t="str">
        <f>IF(AND($F23="有效",$K23="N"),"n","")</f>
        <v/>
      </c>
      <c r="J23" s="82" t="str">
        <f>IF(AND($F23="有效",$K23="F"),"n","")</f>
        <v/>
      </c>
      <c r="K23" s="83"/>
      <c r="L23" s="85"/>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row>
    <row r="24" s="5" customFormat="1" ht="29.25" customHeight="1" outlineLevel="1" spans="1:224">
      <c r="A24" s="224"/>
      <c r="B24" s="221">
        <v>22</v>
      </c>
      <c r="C24" s="225"/>
      <c r="D24" s="229" t="s">
        <v>51</v>
      </c>
      <c r="E24" s="250" t="s">
        <v>50</v>
      </c>
      <c r="F24" s="61" t="s">
        <v>35</v>
      </c>
      <c r="G24" s="62" t="s">
        <v>36</v>
      </c>
      <c r="H24" s="63" t="str">
        <f>IF(AND($F24="有效",$K24="P"),"n","")</f>
        <v/>
      </c>
      <c r="I24" s="81" t="str">
        <f>IF(AND($F24="有效",$K24="N"),"n","")</f>
        <v/>
      </c>
      <c r="J24" s="82" t="str">
        <f>IF(AND($F24="有效",$K24="F"),"n","")</f>
        <v/>
      </c>
      <c r="K24" s="83"/>
      <c r="L24" s="85"/>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row>
    <row r="25" s="5" customFormat="1" ht="30" customHeight="1" outlineLevel="1" spans="1:224">
      <c r="A25" s="224"/>
      <c r="B25" s="221">
        <v>29</v>
      </c>
      <c r="C25" s="230" t="s">
        <v>52</v>
      </c>
      <c r="D25" s="229" t="s">
        <v>53</v>
      </c>
      <c r="E25" s="250" t="s">
        <v>54</v>
      </c>
      <c r="F25" s="61" t="s">
        <v>35</v>
      </c>
      <c r="G25" s="62" t="s">
        <v>36</v>
      </c>
      <c r="H25" s="63" t="str">
        <f>IF(AND($F25="有效",$K25="P"),"n","")</f>
        <v/>
      </c>
      <c r="I25" s="81" t="str">
        <f>IF(AND($F25="有效",$K25="N"),"n","")</f>
        <v/>
      </c>
      <c r="J25" s="82" t="str">
        <f>IF(AND($F25="有效",$K25="F"),"n","")</f>
        <v/>
      </c>
      <c r="K25" s="83"/>
      <c r="L25" s="85"/>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row>
    <row r="26" s="5" customFormat="1" ht="28.5" customHeight="1" outlineLevel="1" spans="1:224">
      <c r="A26" s="224"/>
      <c r="B26" s="221">
        <v>30</v>
      </c>
      <c r="C26" s="230"/>
      <c r="D26" s="229" t="s">
        <v>55</v>
      </c>
      <c r="E26" s="250" t="s">
        <v>56</v>
      </c>
      <c r="F26" s="61" t="s">
        <v>35</v>
      </c>
      <c r="G26" s="62" t="s">
        <v>36</v>
      </c>
      <c r="H26" s="63" t="str">
        <f>IF(AND($F26="有效",$K26="P"),"n","")</f>
        <v/>
      </c>
      <c r="I26" s="81" t="str">
        <f>IF(AND($F26="有效",$K26="N"),"n","")</f>
        <v/>
      </c>
      <c r="J26" s="82" t="str">
        <f>IF(AND($F26="有效",$K26="F"),"n","")</f>
        <v/>
      </c>
      <c r="K26" s="83"/>
      <c r="L26" s="85"/>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row>
    <row r="27" s="5" customFormat="1" ht="28.5" customHeight="1" outlineLevel="1" spans="1:224">
      <c r="A27" s="224"/>
      <c r="B27" s="221">
        <v>31</v>
      </c>
      <c r="C27" s="230"/>
      <c r="D27" s="229" t="s">
        <v>57</v>
      </c>
      <c r="E27" s="250" t="s">
        <v>56</v>
      </c>
      <c r="F27" s="61" t="s">
        <v>35</v>
      </c>
      <c r="G27" s="62" t="s">
        <v>36</v>
      </c>
      <c r="H27" s="63" t="str">
        <f>IF(AND($F27="有效",$K27="P"),"n","")</f>
        <v/>
      </c>
      <c r="I27" s="81" t="str">
        <f>IF(AND($F27="有效",$K27="N"),"n","")</f>
        <v/>
      </c>
      <c r="J27" s="82" t="str">
        <f>IF(AND($F27="有效",$K27="F"),"n","")</f>
        <v/>
      </c>
      <c r="K27" s="83"/>
      <c r="L27" s="85"/>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row>
    <row r="28" s="5" customFormat="1" ht="28.5" customHeight="1" outlineLevel="1" spans="1:224">
      <c r="A28" s="231"/>
      <c r="B28" s="221">
        <v>32</v>
      </c>
      <c r="C28" s="230"/>
      <c r="D28" s="229" t="s">
        <v>58</v>
      </c>
      <c r="E28" s="250" t="s">
        <v>56</v>
      </c>
      <c r="F28" s="61" t="s">
        <v>35</v>
      </c>
      <c r="G28" s="62" t="s">
        <v>36</v>
      </c>
      <c r="H28" s="63" t="str">
        <f>IF(AND($F28="有效",$K28="P"),"n","")</f>
        <v/>
      </c>
      <c r="I28" s="81" t="str">
        <f>IF(AND($F28="有效",$K28="N"),"n","")</f>
        <v/>
      </c>
      <c r="J28" s="82" t="str">
        <f>IF(AND($F28="有效",$K28="F"),"n","")</f>
        <v/>
      </c>
      <c r="K28" s="83"/>
      <c r="L28" s="85"/>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row>
    <row r="29" s="5" customFormat="1" ht="28.5" customHeight="1" outlineLevel="1" spans="1:224">
      <c r="A29" s="231"/>
      <c r="B29" s="221">
        <v>37</v>
      </c>
      <c r="C29" s="230" t="s">
        <v>59</v>
      </c>
      <c r="D29" s="232" t="s">
        <v>60</v>
      </c>
      <c r="E29" s="250" t="s">
        <v>61</v>
      </c>
      <c r="F29" s="61" t="s">
        <v>35</v>
      </c>
      <c r="G29" s="62" t="s">
        <v>36</v>
      </c>
      <c r="H29" s="63" t="str">
        <f>IF(AND($F29="有效",$K29="P"),"n","")</f>
        <v/>
      </c>
      <c r="I29" s="81" t="str">
        <f>IF(AND($F29="有效",$K29="N"),"n","")</f>
        <v/>
      </c>
      <c r="J29" s="82" t="str">
        <f>IF(AND($F29="有效",$K29="F"),"n","")</f>
        <v/>
      </c>
      <c r="K29" s="83"/>
      <c r="L29" s="85"/>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row>
    <row r="30" s="5" customFormat="1" ht="28.5" customHeight="1" outlineLevel="1" spans="1:224">
      <c r="A30" s="231"/>
      <c r="B30" s="221">
        <v>38</v>
      </c>
      <c r="C30" s="230"/>
      <c r="D30" s="232" t="s">
        <v>62</v>
      </c>
      <c r="E30" s="250" t="s">
        <v>63</v>
      </c>
      <c r="F30" s="61" t="s">
        <v>35</v>
      </c>
      <c r="G30" s="62" t="s">
        <v>36</v>
      </c>
      <c r="H30" s="63" t="str">
        <f>IF(AND($F30="有效",$K30="P"),"n","")</f>
        <v/>
      </c>
      <c r="I30" s="81" t="str">
        <f>IF(AND($F30="有效",$K30="N"),"n","")</f>
        <v/>
      </c>
      <c r="J30" s="82" t="str">
        <f>IF(AND($F30="有效",$K30="F"),"n","")</f>
        <v/>
      </c>
      <c r="K30" s="83"/>
      <c r="L30" s="85"/>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row>
    <row r="31" s="5" customFormat="1" ht="21.75" customHeight="1" outlineLevel="1" spans="1:224">
      <c r="A31" s="231"/>
      <c r="B31" s="221">
        <v>49</v>
      </c>
      <c r="C31" s="230" t="s">
        <v>64</v>
      </c>
      <c r="D31" s="232" t="s">
        <v>65</v>
      </c>
      <c r="E31" s="250" t="s">
        <v>66</v>
      </c>
      <c r="F31" s="61" t="s">
        <v>35</v>
      </c>
      <c r="G31" s="62" t="s">
        <v>36</v>
      </c>
      <c r="H31" s="63" t="str">
        <f>IF(AND($F31="有效",$K31="P"),"n","")</f>
        <v/>
      </c>
      <c r="I31" s="81" t="str">
        <f>IF(AND($F31="有效",$K31="N"),"n","")</f>
        <v/>
      </c>
      <c r="J31" s="82" t="str">
        <f>IF(AND($F31="有效",$K31="F"),"n","")</f>
        <v/>
      </c>
      <c r="K31" s="83"/>
      <c r="L31" s="85"/>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row>
    <row r="32" s="5" customFormat="1" ht="43.5" customHeight="1" outlineLevel="1" spans="1:224">
      <c r="A32" s="231"/>
      <c r="B32" s="221">
        <v>50</v>
      </c>
      <c r="C32" s="230"/>
      <c r="D32" s="232" t="s">
        <v>67</v>
      </c>
      <c r="E32" s="250" t="s">
        <v>66</v>
      </c>
      <c r="F32" s="61" t="s">
        <v>35</v>
      </c>
      <c r="G32" s="62" t="s">
        <v>36</v>
      </c>
      <c r="H32" s="63" t="str">
        <f>IF(AND($F32="有效",$K32="P"),"n","")</f>
        <v/>
      </c>
      <c r="I32" s="81" t="str">
        <f>IF(AND($F32="有效",$K32="N"),"n","")</f>
        <v/>
      </c>
      <c r="J32" s="82" t="str">
        <f>IF(AND($F32="有效",$K32="F"),"n","")</f>
        <v/>
      </c>
      <c r="K32" s="83"/>
      <c r="L32" s="85"/>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row>
    <row r="33" s="5" customFormat="1" ht="21" customHeight="1" outlineLevel="1" spans="1:224">
      <c r="A33" s="220" t="s">
        <v>68</v>
      </c>
      <c r="B33" s="221">
        <v>22</v>
      </c>
      <c r="C33" s="222" t="s">
        <v>69</v>
      </c>
      <c r="D33" s="232" t="s">
        <v>70</v>
      </c>
      <c r="E33" s="249" t="s">
        <v>71</v>
      </c>
      <c r="F33" s="61" t="s">
        <v>35</v>
      </c>
      <c r="G33" s="62" t="s">
        <v>36</v>
      </c>
      <c r="H33" s="63" t="str">
        <f>IF(AND($F33="有效",$K33="P"),"n","")</f>
        <v/>
      </c>
      <c r="I33" s="81" t="str">
        <f>IF(AND($F33="有效",$K33="N"),"n","")</f>
        <v/>
      </c>
      <c r="J33" s="82" t="str">
        <f>IF(AND($F33="有效",$K33="F"),"n","")</f>
        <v/>
      </c>
      <c r="K33" s="83"/>
      <c r="L33" s="85"/>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row>
    <row r="34" s="5" customFormat="1" ht="21" customHeight="1" outlineLevel="1" spans="1:224">
      <c r="A34" s="224"/>
      <c r="B34" s="221">
        <v>24</v>
      </c>
      <c r="C34" s="222" t="s">
        <v>72</v>
      </c>
      <c r="D34" s="232" t="s">
        <v>73</v>
      </c>
      <c r="E34" s="249" t="s">
        <v>74</v>
      </c>
      <c r="F34" s="61" t="s">
        <v>35</v>
      </c>
      <c r="G34" s="62" t="s">
        <v>36</v>
      </c>
      <c r="H34" s="63" t="str">
        <f>IF(AND($F34="有效",$K34="P"),"n","")</f>
        <v/>
      </c>
      <c r="I34" s="81" t="str">
        <f>IF(AND($F34="有效",$K34="N"),"n","")</f>
        <v/>
      </c>
      <c r="J34" s="82" t="str">
        <f>IF(AND($F34="有效",$K34="F"),"n","")</f>
        <v/>
      </c>
      <c r="K34" s="83"/>
      <c r="L34" s="85"/>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row>
    <row r="35" s="4" customFormat="1" ht="12" spans="1:224">
      <c r="A35" s="25"/>
      <c r="B35" s="26">
        <v>2</v>
      </c>
      <c r="C35" s="27"/>
      <c r="D35" s="233" t="s">
        <v>75</v>
      </c>
      <c r="E35" s="26"/>
      <c r="F35" s="59"/>
      <c r="G35" s="60"/>
      <c r="H35" s="60"/>
      <c r="I35" s="60"/>
      <c r="J35" s="60"/>
      <c r="K35" s="80"/>
      <c r="L35" s="59"/>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row>
    <row r="36" s="5" customFormat="1" ht="24" customHeight="1" outlineLevel="1" spans="1:224">
      <c r="A36" s="234" t="s">
        <v>76</v>
      </c>
      <c r="B36" s="221">
        <v>1</v>
      </c>
      <c r="C36" s="222" t="s">
        <v>77</v>
      </c>
      <c r="D36" s="235" t="s">
        <v>78</v>
      </c>
      <c r="E36" s="251" t="s">
        <v>63</v>
      </c>
      <c r="F36" s="61" t="s">
        <v>35</v>
      </c>
      <c r="G36" s="62" t="s">
        <v>36</v>
      </c>
      <c r="H36" s="63" t="str">
        <f>IF(AND($F36="有效",$K36="P"),"n","")</f>
        <v/>
      </c>
      <c r="I36" s="81" t="str">
        <f>IF(AND($F36="有效",$K36="N"),"n","")</f>
        <v/>
      </c>
      <c r="J36" s="82" t="str">
        <f>IF(AND($F36="有效",$K36="F"),"n","")</f>
        <v/>
      </c>
      <c r="K36" s="83"/>
      <c r="L36" s="84"/>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row>
    <row r="37" s="5" customFormat="1" ht="23.25" customHeight="1" outlineLevel="1" spans="1:224">
      <c r="A37" s="234"/>
      <c r="B37" s="221">
        <v>2</v>
      </c>
      <c r="C37" s="225"/>
      <c r="D37" s="235"/>
      <c r="E37" s="251" t="s">
        <v>79</v>
      </c>
      <c r="F37" s="61" t="s">
        <v>35</v>
      </c>
      <c r="G37" s="62" t="s">
        <v>36</v>
      </c>
      <c r="H37" s="63" t="str">
        <f t="shared" ref="H37:H59" si="0">IF(AND($F37="有效",$K37="P"),"n","")</f>
        <v/>
      </c>
      <c r="I37" s="81" t="str">
        <f t="shared" ref="I37:I59" si="1">IF(AND($F37="有效",$K37="N"),"n","")</f>
        <v/>
      </c>
      <c r="J37" s="82" t="str">
        <f t="shared" ref="J37:J59" si="2">IF(AND($F37="有效",$K37="F"),"n","")</f>
        <v/>
      </c>
      <c r="K37" s="83"/>
      <c r="L37" s="84"/>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row>
    <row r="38" s="5" customFormat="1" ht="23.25" customHeight="1" outlineLevel="1" spans="1:224">
      <c r="A38" s="234"/>
      <c r="B38" s="221">
        <v>3</v>
      </c>
      <c r="C38" s="225"/>
      <c r="D38" s="235" t="s">
        <v>80</v>
      </c>
      <c r="E38" s="251" t="s">
        <v>81</v>
      </c>
      <c r="F38" s="61" t="s">
        <v>35</v>
      </c>
      <c r="G38" s="62" t="s">
        <v>36</v>
      </c>
      <c r="H38" s="63" t="str">
        <f t="shared" si="0"/>
        <v/>
      </c>
      <c r="I38" s="81" t="str">
        <f t="shared" si="1"/>
        <v/>
      </c>
      <c r="J38" s="82" t="str">
        <f t="shared" si="2"/>
        <v/>
      </c>
      <c r="K38" s="83"/>
      <c r="L38" s="84"/>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row>
    <row r="39" s="5" customFormat="1" ht="23.25" customHeight="1" outlineLevel="1" spans="1:224">
      <c r="A39" s="234"/>
      <c r="B39" s="221">
        <v>4</v>
      </c>
      <c r="C39" s="225"/>
      <c r="D39" s="235" t="s">
        <v>82</v>
      </c>
      <c r="E39" s="251" t="s">
        <v>83</v>
      </c>
      <c r="F39" s="61" t="s">
        <v>35</v>
      </c>
      <c r="G39" s="62" t="s">
        <v>36</v>
      </c>
      <c r="H39" s="63" t="str">
        <f t="shared" si="0"/>
        <v/>
      </c>
      <c r="I39" s="81" t="str">
        <f t="shared" si="1"/>
        <v/>
      </c>
      <c r="J39" s="82" t="str">
        <f t="shared" si="2"/>
        <v/>
      </c>
      <c r="K39" s="83"/>
      <c r="L39" s="84"/>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row>
    <row r="40" s="5" customFormat="1" ht="23.25" customHeight="1" outlineLevel="1" spans="1:224">
      <c r="A40" s="234"/>
      <c r="B40" s="221">
        <v>5</v>
      </c>
      <c r="C40" s="236"/>
      <c r="D40" s="237" t="s">
        <v>84</v>
      </c>
      <c r="E40" s="252" t="s">
        <v>85</v>
      </c>
      <c r="F40" s="61" t="s">
        <v>35</v>
      </c>
      <c r="G40" s="62" t="s">
        <v>36</v>
      </c>
      <c r="H40" s="63" t="str">
        <f t="shared" si="0"/>
        <v/>
      </c>
      <c r="I40" s="81" t="str">
        <f t="shared" si="1"/>
        <v/>
      </c>
      <c r="J40" s="82" t="str">
        <f t="shared" si="2"/>
        <v/>
      </c>
      <c r="K40" s="83"/>
      <c r="L40" s="84"/>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row>
    <row r="41" s="5" customFormat="1" ht="27.75" customHeight="1" outlineLevel="1" spans="1:224">
      <c r="A41" s="234"/>
      <c r="B41" s="221">
        <v>6</v>
      </c>
      <c r="C41" s="222" t="s">
        <v>86</v>
      </c>
      <c r="D41" s="238" t="s">
        <v>87</v>
      </c>
      <c r="E41" s="235" t="s">
        <v>88</v>
      </c>
      <c r="F41" s="253" t="s">
        <v>35</v>
      </c>
      <c r="G41" s="62" t="s">
        <v>36</v>
      </c>
      <c r="H41" s="63" t="str">
        <f t="shared" si="0"/>
        <v/>
      </c>
      <c r="I41" s="81" t="str">
        <f t="shared" si="1"/>
        <v/>
      </c>
      <c r="J41" s="82" t="str">
        <f t="shared" si="2"/>
        <v/>
      </c>
      <c r="K41" s="83"/>
      <c r="L41" s="84"/>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row>
    <row r="42" s="5" customFormat="1" ht="21.75" customHeight="1" outlineLevel="1" spans="1:224">
      <c r="A42" s="234"/>
      <c r="B42" s="221">
        <v>7</v>
      </c>
      <c r="C42" s="225"/>
      <c r="D42" s="238" t="s">
        <v>89</v>
      </c>
      <c r="E42" s="235" t="s">
        <v>88</v>
      </c>
      <c r="F42" s="253" t="s">
        <v>35</v>
      </c>
      <c r="G42" s="62" t="s">
        <v>36</v>
      </c>
      <c r="H42" s="63" t="str">
        <f t="shared" si="0"/>
        <v/>
      </c>
      <c r="I42" s="81" t="str">
        <f t="shared" si="1"/>
        <v/>
      </c>
      <c r="J42" s="82" t="str">
        <f t="shared" si="2"/>
        <v/>
      </c>
      <c r="K42" s="83"/>
      <c r="L42" s="84"/>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row>
    <row r="43" s="5" customFormat="1" ht="21.75" customHeight="1" outlineLevel="1" spans="1:224">
      <c r="A43" s="234"/>
      <c r="B43" s="221">
        <v>8</v>
      </c>
      <c r="C43" s="225"/>
      <c r="D43" s="238" t="s">
        <v>89</v>
      </c>
      <c r="E43" s="235" t="s">
        <v>88</v>
      </c>
      <c r="F43" s="253" t="s">
        <v>35</v>
      </c>
      <c r="G43" s="62" t="s">
        <v>36</v>
      </c>
      <c r="H43" s="63" t="str">
        <f t="shared" si="0"/>
        <v/>
      </c>
      <c r="I43" s="81" t="str">
        <f t="shared" si="1"/>
        <v/>
      </c>
      <c r="J43" s="82" t="str">
        <f t="shared" si="2"/>
        <v/>
      </c>
      <c r="K43" s="83"/>
      <c r="L43" s="84"/>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row>
    <row r="44" s="5" customFormat="1" ht="21.75" customHeight="1" outlineLevel="1" spans="1:224">
      <c r="A44" s="234"/>
      <c r="B44" s="221">
        <v>9</v>
      </c>
      <c r="C44" s="225"/>
      <c r="D44" s="238" t="s">
        <v>90</v>
      </c>
      <c r="E44" s="235" t="s">
        <v>88</v>
      </c>
      <c r="F44" s="253" t="s">
        <v>35</v>
      </c>
      <c r="G44" s="62" t="s">
        <v>36</v>
      </c>
      <c r="H44" s="63" t="str">
        <f t="shared" si="0"/>
        <v/>
      </c>
      <c r="I44" s="81" t="str">
        <f t="shared" si="1"/>
        <v/>
      </c>
      <c r="J44" s="82" t="str">
        <f t="shared" si="2"/>
        <v/>
      </c>
      <c r="K44" s="83"/>
      <c r="L44" s="84"/>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row>
    <row r="45" s="5" customFormat="1" ht="33" customHeight="1" outlineLevel="1" spans="1:224">
      <c r="A45" s="234"/>
      <c r="B45" s="221">
        <v>10</v>
      </c>
      <c r="C45" s="225"/>
      <c r="D45" s="238" t="s">
        <v>91</v>
      </c>
      <c r="E45" s="235" t="s">
        <v>88</v>
      </c>
      <c r="F45" s="253" t="s">
        <v>35</v>
      </c>
      <c r="G45" s="62" t="s">
        <v>36</v>
      </c>
      <c r="H45" s="63" t="str">
        <f t="shared" si="0"/>
        <v/>
      </c>
      <c r="I45" s="81" t="str">
        <f t="shared" si="1"/>
        <v/>
      </c>
      <c r="J45" s="82" t="str">
        <f t="shared" si="2"/>
        <v/>
      </c>
      <c r="K45" s="83"/>
      <c r="L45" s="84"/>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row>
    <row r="46" s="5" customFormat="1" ht="27.75" customHeight="1" outlineLevel="1" spans="1:224">
      <c r="A46" s="234"/>
      <c r="B46" s="221">
        <v>11</v>
      </c>
      <c r="C46" s="225"/>
      <c r="D46" s="238" t="s">
        <v>92</v>
      </c>
      <c r="E46" s="235" t="s">
        <v>88</v>
      </c>
      <c r="F46" s="253" t="s">
        <v>35</v>
      </c>
      <c r="G46" s="62" t="s">
        <v>36</v>
      </c>
      <c r="H46" s="63" t="str">
        <f t="shared" si="0"/>
        <v/>
      </c>
      <c r="I46" s="81" t="str">
        <f t="shared" si="1"/>
        <v/>
      </c>
      <c r="J46" s="82" t="str">
        <f t="shared" si="2"/>
        <v/>
      </c>
      <c r="K46" s="83"/>
      <c r="L46" s="84"/>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row>
    <row r="47" s="5" customFormat="1" ht="27.75" customHeight="1" outlineLevel="1" spans="1:224">
      <c r="A47" s="234"/>
      <c r="B47" s="221">
        <v>12</v>
      </c>
      <c r="C47" s="225"/>
      <c r="D47" s="239" t="s">
        <v>93</v>
      </c>
      <c r="E47" s="235" t="s">
        <v>88</v>
      </c>
      <c r="F47" s="61" t="s">
        <v>35</v>
      </c>
      <c r="G47" s="62" t="s">
        <v>36</v>
      </c>
      <c r="H47" s="63" t="str">
        <f t="shared" si="0"/>
        <v/>
      </c>
      <c r="I47" s="81" t="str">
        <f t="shared" si="1"/>
        <v/>
      </c>
      <c r="J47" s="82" t="str">
        <f t="shared" si="2"/>
        <v/>
      </c>
      <c r="K47" s="83"/>
      <c r="L47" s="84"/>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row>
    <row r="48" s="5" customFormat="1" ht="21" customHeight="1" outlineLevel="1" spans="1:224">
      <c r="A48" s="234"/>
      <c r="B48" s="221">
        <v>13</v>
      </c>
      <c r="C48" s="236"/>
      <c r="D48" s="239" t="s">
        <v>94</v>
      </c>
      <c r="E48" s="235" t="s">
        <v>88</v>
      </c>
      <c r="F48" s="61" t="s">
        <v>35</v>
      </c>
      <c r="G48" s="62" t="s">
        <v>36</v>
      </c>
      <c r="H48" s="63" t="str">
        <f t="shared" si="0"/>
        <v/>
      </c>
      <c r="I48" s="81" t="str">
        <f t="shared" si="1"/>
        <v/>
      </c>
      <c r="J48" s="82" t="str">
        <f t="shared" si="2"/>
        <v/>
      </c>
      <c r="K48" s="83"/>
      <c r="L48" s="84"/>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row>
    <row r="49" s="5" customFormat="1" ht="23.25" customHeight="1" outlineLevel="1" spans="1:224">
      <c r="A49" s="234"/>
      <c r="B49" s="221">
        <v>14</v>
      </c>
      <c r="C49" s="240" t="s">
        <v>95</v>
      </c>
      <c r="D49" s="241" t="s">
        <v>96</v>
      </c>
      <c r="E49" s="249"/>
      <c r="F49" s="61" t="s">
        <v>35</v>
      </c>
      <c r="G49" s="62" t="s">
        <v>36</v>
      </c>
      <c r="H49" s="63" t="str">
        <f t="shared" si="0"/>
        <v/>
      </c>
      <c r="I49" s="81" t="str">
        <f t="shared" si="1"/>
        <v/>
      </c>
      <c r="J49" s="82" t="str">
        <f t="shared" si="2"/>
        <v/>
      </c>
      <c r="K49" s="83"/>
      <c r="L49" s="84"/>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row>
    <row r="50" s="5" customFormat="1" ht="16.5" customHeight="1" outlineLevel="1" spans="1:224">
      <c r="A50" s="234"/>
      <c r="B50" s="221">
        <v>15</v>
      </c>
      <c r="C50" s="222" t="s">
        <v>97</v>
      </c>
      <c r="D50" s="235" t="s">
        <v>98</v>
      </c>
      <c r="E50" s="251" t="s">
        <v>88</v>
      </c>
      <c r="F50" s="61" t="s">
        <v>35</v>
      </c>
      <c r="G50" s="62" t="s">
        <v>36</v>
      </c>
      <c r="H50" s="63" t="str">
        <f t="shared" si="0"/>
        <v/>
      </c>
      <c r="I50" s="81" t="str">
        <f t="shared" si="1"/>
        <v/>
      </c>
      <c r="J50" s="82" t="str">
        <f t="shared" si="2"/>
        <v/>
      </c>
      <c r="K50" s="83"/>
      <c r="L50" s="84"/>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row>
    <row r="51" s="5" customFormat="1" ht="21.75" customHeight="1" outlineLevel="1" spans="1:224">
      <c r="A51" s="234"/>
      <c r="B51" s="221">
        <v>16</v>
      </c>
      <c r="C51" s="225"/>
      <c r="D51" s="235"/>
      <c r="E51" s="251" t="s">
        <v>88</v>
      </c>
      <c r="F51" s="61" t="s">
        <v>35</v>
      </c>
      <c r="G51" s="62" t="s">
        <v>36</v>
      </c>
      <c r="H51" s="63"/>
      <c r="I51" s="81"/>
      <c r="J51" s="82"/>
      <c r="K51" s="83"/>
      <c r="L51" s="84"/>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row>
    <row r="52" s="5" customFormat="1" ht="15.75" customHeight="1" outlineLevel="1" spans="1:224">
      <c r="A52" s="234"/>
      <c r="B52" s="221">
        <v>17</v>
      </c>
      <c r="C52" s="225"/>
      <c r="D52" s="235" t="s">
        <v>99</v>
      </c>
      <c r="E52" s="251" t="s">
        <v>88</v>
      </c>
      <c r="F52" s="61" t="s">
        <v>35</v>
      </c>
      <c r="G52" s="62" t="s">
        <v>36</v>
      </c>
      <c r="H52" s="63" t="str">
        <f t="shared" ref="H52:H56" si="3">IF(AND($F52="有效",$K52="P"),"n","")</f>
        <v/>
      </c>
      <c r="I52" s="81" t="str">
        <f t="shared" ref="I52:I56" si="4">IF(AND($F52="有效",$K52="N"),"n","")</f>
        <v/>
      </c>
      <c r="J52" s="82" t="str">
        <f t="shared" ref="J52:J56" si="5">IF(AND($F52="有效",$K52="F"),"n","")</f>
        <v/>
      </c>
      <c r="K52" s="83"/>
      <c r="L52" s="84"/>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row>
    <row r="53" s="5" customFormat="1" ht="21.75" customHeight="1" outlineLevel="1" spans="1:224">
      <c r="A53" s="234"/>
      <c r="B53" s="221">
        <v>18</v>
      </c>
      <c r="C53" s="225"/>
      <c r="D53" s="235"/>
      <c r="E53" s="251" t="s">
        <v>88</v>
      </c>
      <c r="F53" s="61" t="s">
        <v>35</v>
      </c>
      <c r="G53" s="62" t="s">
        <v>36</v>
      </c>
      <c r="H53" s="63"/>
      <c r="I53" s="81"/>
      <c r="J53" s="82"/>
      <c r="K53" s="83"/>
      <c r="L53" s="84"/>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row>
    <row r="54" s="5" customFormat="1" ht="18.75" customHeight="1" outlineLevel="1" spans="1:224">
      <c r="A54" s="234"/>
      <c r="B54" s="221">
        <v>19</v>
      </c>
      <c r="C54" s="225"/>
      <c r="D54" s="235" t="s">
        <v>100</v>
      </c>
      <c r="E54" s="251" t="s">
        <v>101</v>
      </c>
      <c r="F54" s="61" t="s">
        <v>35</v>
      </c>
      <c r="G54" s="62" t="s">
        <v>36</v>
      </c>
      <c r="H54" s="63"/>
      <c r="I54" s="81"/>
      <c r="J54" s="82"/>
      <c r="K54" s="83"/>
      <c r="L54" s="84"/>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row>
    <row r="55" s="5" customFormat="1" ht="19.5" customHeight="1" outlineLevel="1" spans="1:224">
      <c r="A55" s="234"/>
      <c r="B55" s="221">
        <v>20</v>
      </c>
      <c r="C55" s="225"/>
      <c r="D55" s="235" t="s">
        <v>102</v>
      </c>
      <c r="E55" s="251" t="s">
        <v>88</v>
      </c>
      <c r="F55" s="61" t="s">
        <v>35</v>
      </c>
      <c r="G55" s="62" t="s">
        <v>36</v>
      </c>
      <c r="H55" s="63" t="str">
        <f t="shared" si="3"/>
        <v/>
      </c>
      <c r="I55" s="81" t="str">
        <f t="shared" si="4"/>
        <v/>
      </c>
      <c r="J55" s="82" t="str">
        <f t="shared" si="5"/>
        <v/>
      </c>
      <c r="K55" s="83"/>
      <c r="L55" s="84"/>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row>
    <row r="56" s="5" customFormat="1" ht="19.5" customHeight="1" outlineLevel="1" spans="1:224">
      <c r="A56" s="234"/>
      <c r="B56" s="221">
        <v>21</v>
      </c>
      <c r="C56" s="236"/>
      <c r="D56" s="235" t="s">
        <v>103</v>
      </c>
      <c r="E56" s="251" t="s">
        <v>88</v>
      </c>
      <c r="F56" s="61" t="s">
        <v>35</v>
      </c>
      <c r="G56" s="62" t="s">
        <v>36</v>
      </c>
      <c r="H56" s="63" t="str">
        <f t="shared" si="3"/>
        <v/>
      </c>
      <c r="I56" s="81" t="str">
        <f t="shared" si="4"/>
        <v/>
      </c>
      <c r="J56" s="82" t="str">
        <f t="shared" si="5"/>
        <v/>
      </c>
      <c r="K56" s="83"/>
      <c r="L56" s="84"/>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row>
    <row r="57" s="4" customFormat="1" ht="12" spans="1:224">
      <c r="A57" s="242"/>
      <c r="B57" s="26">
        <v>3</v>
      </c>
      <c r="C57" s="27"/>
      <c r="D57" s="28" t="s">
        <v>104</v>
      </c>
      <c r="E57" s="26"/>
      <c r="F57" s="254"/>
      <c r="G57" s="255"/>
      <c r="H57" s="255"/>
      <c r="I57" s="255"/>
      <c r="J57" s="255"/>
      <c r="K57" s="255"/>
      <c r="L57" s="26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row>
    <row r="58" s="5" customFormat="1" ht="12" outlineLevel="1" spans="1:224">
      <c r="A58" s="234" t="s">
        <v>105</v>
      </c>
      <c r="B58" s="243">
        <v>4</v>
      </c>
      <c r="C58" s="222" t="s">
        <v>106</v>
      </c>
      <c r="D58" s="223" t="s">
        <v>107</v>
      </c>
      <c r="E58" s="256"/>
      <c r="F58" s="61" t="s">
        <v>35</v>
      </c>
      <c r="G58" s="62" t="s">
        <v>36</v>
      </c>
      <c r="H58" s="63" t="str">
        <f t="shared" ref="H58:H60" si="6">IF(AND($F58="有效",$K58="P"),"n","")</f>
        <v/>
      </c>
      <c r="I58" s="81" t="str">
        <f t="shared" ref="I58:I60" si="7">IF(AND($F58="有效",$K58="N"),"n","")</f>
        <v/>
      </c>
      <c r="J58" s="82" t="str">
        <f t="shared" ref="J58:J60" si="8">IF(AND($F58="有效",$K58="F"),"n","")</f>
        <v/>
      </c>
      <c r="K58" s="83"/>
      <c r="L58" s="84"/>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row>
    <row r="59" s="5" customFormat="1" ht="12" outlineLevel="1" spans="1:224">
      <c r="A59" s="234"/>
      <c r="B59" s="244">
        <v>5</v>
      </c>
      <c r="C59" s="225"/>
      <c r="D59" s="223" t="s">
        <v>108</v>
      </c>
      <c r="E59" s="256"/>
      <c r="F59" s="61" t="s">
        <v>35</v>
      </c>
      <c r="G59" s="62" t="s">
        <v>36</v>
      </c>
      <c r="H59" s="63" t="str">
        <f t="shared" si="6"/>
        <v/>
      </c>
      <c r="I59" s="81" t="str">
        <f t="shared" si="7"/>
        <v/>
      </c>
      <c r="J59" s="82" t="str">
        <f t="shared" si="8"/>
        <v/>
      </c>
      <c r="K59" s="83"/>
      <c r="L59" s="84"/>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row>
    <row r="60" s="5" customFormat="1" ht="12" outlineLevel="1" spans="1:224">
      <c r="A60" s="234"/>
      <c r="B60" s="244">
        <v>6</v>
      </c>
      <c r="C60" s="236"/>
      <c r="D60" s="232" t="s">
        <v>109</v>
      </c>
      <c r="E60" s="256"/>
      <c r="F60" s="61" t="s">
        <v>35</v>
      </c>
      <c r="G60" s="62" t="s">
        <v>36</v>
      </c>
      <c r="H60" s="63" t="str">
        <f t="shared" si="6"/>
        <v/>
      </c>
      <c r="I60" s="81" t="str">
        <f t="shared" si="7"/>
        <v/>
      </c>
      <c r="J60" s="82" t="str">
        <f t="shared" si="8"/>
        <v/>
      </c>
      <c r="K60" s="83"/>
      <c r="L60" s="84"/>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row>
    <row r="61" s="218" customFormat="1" ht="12" outlineLevel="1" spans="1:224">
      <c r="A61" s="245" t="s">
        <v>110</v>
      </c>
      <c r="B61" s="246"/>
      <c r="C61" s="247"/>
      <c r="D61" s="248"/>
      <c r="E61" s="257"/>
      <c r="F61" s="258"/>
      <c r="G61" s="259"/>
      <c r="H61" s="260"/>
      <c r="I61" s="264"/>
      <c r="J61" s="265"/>
      <c r="K61" s="266"/>
      <c r="L61" s="267"/>
      <c r="M61" s="270"/>
      <c r="N61" s="270"/>
      <c r="O61" s="270"/>
      <c r="P61" s="270"/>
      <c r="Q61" s="270"/>
      <c r="R61" s="270"/>
      <c r="S61" s="270"/>
      <c r="T61" s="270"/>
      <c r="U61" s="270"/>
      <c r="V61" s="270"/>
      <c r="W61" s="270"/>
      <c r="X61" s="270"/>
      <c r="Y61" s="270"/>
      <c r="Z61" s="270"/>
      <c r="AA61" s="270"/>
      <c r="AB61" s="270"/>
      <c r="AC61" s="270"/>
      <c r="AD61" s="270"/>
      <c r="AE61" s="270"/>
      <c r="AF61" s="270"/>
      <c r="AG61" s="270"/>
      <c r="AH61" s="270"/>
      <c r="AI61" s="270"/>
      <c r="AJ61" s="270"/>
      <c r="AK61" s="270"/>
      <c r="AL61" s="270"/>
      <c r="AM61" s="270"/>
      <c r="AN61" s="270"/>
      <c r="AO61" s="270"/>
      <c r="AP61" s="270"/>
      <c r="AQ61" s="270"/>
      <c r="AR61" s="270"/>
      <c r="AS61" s="270"/>
      <c r="AT61" s="270"/>
      <c r="AU61" s="270"/>
      <c r="AV61" s="270"/>
      <c r="AW61" s="270"/>
      <c r="AX61" s="270"/>
      <c r="AY61" s="270"/>
      <c r="AZ61" s="270"/>
      <c r="BA61" s="270"/>
      <c r="BB61" s="270"/>
      <c r="BC61" s="270"/>
      <c r="BD61" s="270"/>
      <c r="BE61" s="270"/>
      <c r="BF61" s="270"/>
      <c r="BG61" s="270"/>
      <c r="BH61" s="270"/>
      <c r="BI61" s="270"/>
      <c r="BJ61" s="270"/>
      <c r="BK61" s="270"/>
      <c r="BL61" s="270"/>
      <c r="BM61" s="270"/>
      <c r="BN61" s="270"/>
      <c r="BO61" s="270"/>
      <c r="BP61" s="270"/>
      <c r="BQ61" s="270"/>
      <c r="BR61" s="270"/>
      <c r="BS61" s="270"/>
      <c r="BT61" s="270"/>
      <c r="BU61" s="270"/>
      <c r="BV61" s="270"/>
      <c r="BW61" s="270"/>
      <c r="BX61" s="270"/>
      <c r="BY61" s="270"/>
      <c r="BZ61" s="270"/>
      <c r="CA61" s="270"/>
      <c r="CB61" s="270"/>
      <c r="CC61" s="270"/>
      <c r="CD61" s="270"/>
      <c r="CE61" s="270"/>
      <c r="CF61" s="270"/>
      <c r="CG61" s="270"/>
      <c r="CH61" s="270"/>
      <c r="CI61" s="270"/>
      <c r="CJ61" s="270"/>
      <c r="CK61" s="270"/>
      <c r="CL61" s="270"/>
      <c r="CM61" s="270"/>
      <c r="CN61" s="270"/>
      <c r="CO61" s="270"/>
      <c r="CP61" s="270"/>
      <c r="CQ61" s="270"/>
      <c r="CR61" s="270"/>
      <c r="CS61" s="270"/>
      <c r="CT61" s="270"/>
      <c r="CU61" s="270"/>
      <c r="CV61" s="270"/>
      <c r="CW61" s="270"/>
      <c r="CX61" s="270"/>
      <c r="CY61" s="270"/>
      <c r="CZ61" s="270"/>
      <c r="DA61" s="270"/>
      <c r="DB61" s="270"/>
      <c r="DC61" s="270"/>
      <c r="DD61" s="270"/>
      <c r="DE61" s="270"/>
      <c r="DF61" s="270"/>
      <c r="DG61" s="270"/>
      <c r="DH61" s="270"/>
      <c r="DI61" s="270"/>
      <c r="DJ61" s="270"/>
      <c r="DK61" s="270"/>
      <c r="DL61" s="270"/>
      <c r="DM61" s="270"/>
      <c r="DN61" s="270"/>
      <c r="DO61" s="270"/>
      <c r="DP61" s="270"/>
      <c r="DQ61" s="270"/>
      <c r="DR61" s="270"/>
      <c r="DS61" s="270"/>
      <c r="DT61" s="270"/>
      <c r="DU61" s="270"/>
      <c r="DV61" s="270"/>
      <c r="DW61" s="270"/>
      <c r="DX61" s="270"/>
      <c r="DY61" s="270"/>
      <c r="DZ61" s="270"/>
      <c r="EA61" s="270"/>
      <c r="EB61" s="270"/>
      <c r="EC61" s="270"/>
      <c r="ED61" s="270"/>
      <c r="EE61" s="270"/>
      <c r="EF61" s="270"/>
      <c r="EG61" s="270"/>
      <c r="EH61" s="270"/>
      <c r="EI61" s="270"/>
      <c r="EJ61" s="270"/>
      <c r="EK61" s="270"/>
      <c r="EL61" s="270"/>
      <c r="EM61" s="270"/>
      <c r="EN61" s="270"/>
      <c r="EO61" s="270"/>
      <c r="EP61" s="270"/>
      <c r="EQ61" s="270"/>
      <c r="ER61" s="270"/>
      <c r="ES61" s="270"/>
      <c r="ET61" s="270"/>
      <c r="EU61" s="270"/>
      <c r="EV61" s="270"/>
      <c r="EW61" s="270"/>
      <c r="EX61" s="270"/>
      <c r="EY61" s="270"/>
      <c r="EZ61" s="270"/>
      <c r="FA61" s="270"/>
      <c r="FB61" s="270"/>
      <c r="FC61" s="270"/>
      <c r="FD61" s="270"/>
      <c r="FE61" s="270"/>
      <c r="FF61" s="270"/>
      <c r="FG61" s="270"/>
      <c r="FH61" s="270"/>
      <c r="FI61" s="270"/>
      <c r="FJ61" s="270"/>
      <c r="FK61" s="270"/>
      <c r="FL61" s="270"/>
      <c r="FM61" s="270"/>
      <c r="FN61" s="270"/>
      <c r="FO61" s="270"/>
      <c r="FP61" s="270"/>
      <c r="FQ61" s="270"/>
      <c r="FR61" s="270"/>
      <c r="FS61" s="270"/>
      <c r="FT61" s="270"/>
      <c r="FU61" s="270"/>
      <c r="FV61" s="270"/>
      <c r="FW61" s="270"/>
      <c r="FX61" s="270"/>
      <c r="FY61" s="270"/>
      <c r="FZ61" s="270"/>
      <c r="GA61" s="270"/>
      <c r="GB61" s="270"/>
      <c r="GC61" s="270"/>
      <c r="GD61" s="270"/>
      <c r="GE61" s="270"/>
      <c r="GF61" s="270"/>
      <c r="GG61" s="270"/>
      <c r="GH61" s="270"/>
      <c r="GI61" s="270"/>
      <c r="GJ61" s="270"/>
      <c r="GK61" s="270"/>
      <c r="GL61" s="270"/>
      <c r="GM61" s="270"/>
      <c r="GN61" s="270"/>
      <c r="GO61" s="270"/>
      <c r="GP61" s="270"/>
      <c r="GQ61" s="270"/>
      <c r="GR61" s="270"/>
      <c r="GS61" s="270"/>
      <c r="GT61" s="270"/>
      <c r="GU61" s="270"/>
      <c r="GV61" s="270"/>
      <c r="GW61" s="270"/>
      <c r="GX61" s="270"/>
      <c r="GY61" s="270"/>
      <c r="GZ61" s="270"/>
      <c r="HA61" s="270"/>
      <c r="HB61" s="270"/>
      <c r="HC61" s="270"/>
      <c r="HD61" s="270"/>
      <c r="HE61" s="270"/>
      <c r="HF61" s="270"/>
      <c r="HG61" s="270"/>
      <c r="HH61" s="270"/>
      <c r="HI61" s="270"/>
      <c r="HJ61" s="270"/>
      <c r="HK61" s="270"/>
      <c r="HL61" s="270"/>
      <c r="HM61" s="270"/>
      <c r="HN61" s="270"/>
      <c r="HO61" s="270"/>
      <c r="HP61" s="270"/>
    </row>
    <row r="62" s="218" customFormat="1" ht="21" outlineLevel="1" spans="1:224">
      <c r="A62" s="245" t="s">
        <v>111</v>
      </c>
      <c r="B62" s="246"/>
      <c r="C62" s="247"/>
      <c r="D62" s="248"/>
      <c r="E62" s="257"/>
      <c r="F62" s="258"/>
      <c r="G62" s="259"/>
      <c r="H62" s="261"/>
      <c r="I62" s="268"/>
      <c r="J62" s="269"/>
      <c r="K62" s="266"/>
      <c r="L62" s="267"/>
      <c r="M62" s="270"/>
      <c r="N62" s="270"/>
      <c r="O62" s="270"/>
      <c r="P62" s="270"/>
      <c r="Q62" s="270"/>
      <c r="R62" s="270"/>
      <c r="S62" s="270"/>
      <c r="T62" s="270"/>
      <c r="U62" s="270"/>
      <c r="V62" s="270"/>
      <c r="W62" s="270"/>
      <c r="X62" s="270"/>
      <c r="Y62" s="270"/>
      <c r="Z62" s="270"/>
      <c r="AA62" s="270"/>
      <c r="AB62" s="270"/>
      <c r="AC62" s="270"/>
      <c r="AD62" s="270"/>
      <c r="AE62" s="270"/>
      <c r="AF62" s="270"/>
      <c r="AG62" s="270"/>
      <c r="AH62" s="270"/>
      <c r="AI62" s="270"/>
      <c r="AJ62" s="270"/>
      <c r="AK62" s="270"/>
      <c r="AL62" s="270"/>
      <c r="AM62" s="270"/>
      <c r="AN62" s="270"/>
      <c r="AO62" s="270"/>
      <c r="AP62" s="270"/>
      <c r="AQ62" s="270"/>
      <c r="AR62" s="270"/>
      <c r="AS62" s="270"/>
      <c r="AT62" s="270"/>
      <c r="AU62" s="270"/>
      <c r="AV62" s="270"/>
      <c r="AW62" s="270"/>
      <c r="AX62" s="270"/>
      <c r="AY62" s="270"/>
      <c r="AZ62" s="270"/>
      <c r="BA62" s="270"/>
      <c r="BB62" s="270"/>
      <c r="BC62" s="270"/>
      <c r="BD62" s="270"/>
      <c r="BE62" s="270"/>
      <c r="BF62" s="270"/>
      <c r="BG62" s="270"/>
      <c r="BH62" s="270"/>
      <c r="BI62" s="270"/>
      <c r="BJ62" s="270"/>
      <c r="BK62" s="270"/>
      <c r="BL62" s="270"/>
      <c r="BM62" s="270"/>
      <c r="BN62" s="270"/>
      <c r="BO62" s="270"/>
      <c r="BP62" s="270"/>
      <c r="BQ62" s="270"/>
      <c r="BR62" s="270"/>
      <c r="BS62" s="270"/>
      <c r="BT62" s="270"/>
      <c r="BU62" s="270"/>
      <c r="BV62" s="270"/>
      <c r="BW62" s="270"/>
      <c r="BX62" s="270"/>
      <c r="BY62" s="270"/>
      <c r="BZ62" s="270"/>
      <c r="CA62" s="270"/>
      <c r="CB62" s="270"/>
      <c r="CC62" s="270"/>
      <c r="CD62" s="270"/>
      <c r="CE62" s="270"/>
      <c r="CF62" s="270"/>
      <c r="CG62" s="270"/>
      <c r="CH62" s="270"/>
      <c r="CI62" s="270"/>
      <c r="CJ62" s="270"/>
      <c r="CK62" s="270"/>
      <c r="CL62" s="270"/>
      <c r="CM62" s="270"/>
      <c r="CN62" s="270"/>
      <c r="CO62" s="270"/>
      <c r="CP62" s="270"/>
      <c r="CQ62" s="270"/>
      <c r="CR62" s="270"/>
      <c r="CS62" s="270"/>
      <c r="CT62" s="270"/>
      <c r="CU62" s="270"/>
      <c r="CV62" s="270"/>
      <c r="CW62" s="270"/>
      <c r="CX62" s="270"/>
      <c r="CY62" s="270"/>
      <c r="CZ62" s="270"/>
      <c r="DA62" s="270"/>
      <c r="DB62" s="270"/>
      <c r="DC62" s="270"/>
      <c r="DD62" s="270"/>
      <c r="DE62" s="270"/>
      <c r="DF62" s="270"/>
      <c r="DG62" s="270"/>
      <c r="DH62" s="270"/>
      <c r="DI62" s="270"/>
      <c r="DJ62" s="270"/>
      <c r="DK62" s="270"/>
      <c r="DL62" s="270"/>
      <c r="DM62" s="270"/>
      <c r="DN62" s="270"/>
      <c r="DO62" s="270"/>
      <c r="DP62" s="270"/>
      <c r="DQ62" s="270"/>
      <c r="DR62" s="270"/>
      <c r="DS62" s="270"/>
      <c r="DT62" s="270"/>
      <c r="DU62" s="270"/>
      <c r="DV62" s="270"/>
      <c r="DW62" s="270"/>
      <c r="DX62" s="270"/>
      <c r="DY62" s="270"/>
      <c r="DZ62" s="270"/>
      <c r="EA62" s="270"/>
      <c r="EB62" s="270"/>
      <c r="EC62" s="270"/>
      <c r="ED62" s="270"/>
      <c r="EE62" s="270"/>
      <c r="EF62" s="270"/>
      <c r="EG62" s="270"/>
      <c r="EH62" s="270"/>
      <c r="EI62" s="270"/>
      <c r="EJ62" s="270"/>
      <c r="EK62" s="270"/>
      <c r="EL62" s="270"/>
      <c r="EM62" s="270"/>
      <c r="EN62" s="270"/>
      <c r="EO62" s="270"/>
      <c r="EP62" s="270"/>
      <c r="EQ62" s="270"/>
      <c r="ER62" s="270"/>
      <c r="ES62" s="270"/>
      <c r="ET62" s="270"/>
      <c r="EU62" s="270"/>
      <c r="EV62" s="270"/>
      <c r="EW62" s="270"/>
      <c r="EX62" s="270"/>
      <c r="EY62" s="270"/>
      <c r="EZ62" s="270"/>
      <c r="FA62" s="270"/>
      <c r="FB62" s="270"/>
      <c r="FC62" s="270"/>
      <c r="FD62" s="270"/>
      <c r="FE62" s="270"/>
      <c r="FF62" s="270"/>
      <c r="FG62" s="270"/>
      <c r="FH62" s="270"/>
      <c r="FI62" s="270"/>
      <c r="FJ62" s="270"/>
      <c r="FK62" s="270"/>
      <c r="FL62" s="270"/>
      <c r="FM62" s="270"/>
      <c r="FN62" s="270"/>
      <c r="FO62" s="270"/>
      <c r="FP62" s="270"/>
      <c r="FQ62" s="270"/>
      <c r="FR62" s="270"/>
      <c r="FS62" s="270"/>
      <c r="FT62" s="270"/>
      <c r="FU62" s="270"/>
      <c r="FV62" s="270"/>
      <c r="FW62" s="270"/>
      <c r="FX62" s="270"/>
      <c r="FY62" s="270"/>
      <c r="FZ62" s="270"/>
      <c r="GA62" s="270"/>
      <c r="GB62" s="270"/>
      <c r="GC62" s="270"/>
      <c r="GD62" s="270"/>
      <c r="GE62" s="270"/>
      <c r="GF62" s="270"/>
      <c r="GG62" s="270"/>
      <c r="GH62" s="270"/>
      <c r="GI62" s="270"/>
      <c r="GJ62" s="270"/>
      <c r="GK62" s="270"/>
      <c r="GL62" s="270"/>
      <c r="GM62" s="270"/>
      <c r="GN62" s="270"/>
      <c r="GO62" s="270"/>
      <c r="GP62" s="270"/>
      <c r="GQ62" s="270"/>
      <c r="GR62" s="270"/>
      <c r="GS62" s="270"/>
      <c r="GT62" s="270"/>
      <c r="GU62" s="270"/>
      <c r="GV62" s="270"/>
      <c r="GW62" s="270"/>
      <c r="GX62" s="270"/>
      <c r="GY62" s="270"/>
      <c r="GZ62" s="270"/>
      <c r="HA62" s="270"/>
      <c r="HB62" s="270"/>
      <c r="HC62" s="270"/>
      <c r="HD62" s="270"/>
      <c r="HE62" s="270"/>
      <c r="HF62" s="270"/>
      <c r="HG62" s="270"/>
      <c r="HH62" s="270"/>
      <c r="HI62" s="270"/>
      <c r="HJ62" s="270"/>
      <c r="HK62" s="270"/>
      <c r="HL62" s="270"/>
      <c r="HM62" s="270"/>
      <c r="HN62" s="270"/>
      <c r="HO62" s="270"/>
      <c r="HP62" s="270"/>
    </row>
    <row r="63" s="218" customFormat="1" ht="21" outlineLevel="1" spans="1:224">
      <c r="A63" s="245" t="s">
        <v>112</v>
      </c>
      <c r="B63" s="246"/>
      <c r="C63" s="247"/>
      <c r="D63" s="248"/>
      <c r="E63" s="257"/>
      <c r="F63" s="258"/>
      <c r="G63" s="259"/>
      <c r="H63" s="261"/>
      <c r="I63" s="268"/>
      <c r="J63" s="269"/>
      <c r="K63" s="266"/>
      <c r="L63" s="267"/>
      <c r="M63" s="270"/>
      <c r="N63" s="270"/>
      <c r="O63" s="270"/>
      <c r="P63" s="270"/>
      <c r="Q63" s="270"/>
      <c r="R63" s="270"/>
      <c r="S63" s="270"/>
      <c r="T63" s="270"/>
      <c r="U63" s="270"/>
      <c r="V63" s="270"/>
      <c r="W63" s="270"/>
      <c r="X63" s="270"/>
      <c r="Y63" s="270"/>
      <c r="Z63" s="270"/>
      <c r="AA63" s="270"/>
      <c r="AB63" s="270"/>
      <c r="AC63" s="270"/>
      <c r="AD63" s="270"/>
      <c r="AE63" s="270"/>
      <c r="AF63" s="270"/>
      <c r="AG63" s="270"/>
      <c r="AH63" s="270"/>
      <c r="AI63" s="270"/>
      <c r="AJ63" s="270"/>
      <c r="AK63" s="270"/>
      <c r="AL63" s="270"/>
      <c r="AM63" s="270"/>
      <c r="AN63" s="270"/>
      <c r="AO63" s="270"/>
      <c r="AP63" s="270"/>
      <c r="AQ63" s="270"/>
      <c r="AR63" s="270"/>
      <c r="AS63" s="270"/>
      <c r="AT63" s="270"/>
      <c r="AU63" s="270"/>
      <c r="AV63" s="270"/>
      <c r="AW63" s="270"/>
      <c r="AX63" s="270"/>
      <c r="AY63" s="270"/>
      <c r="AZ63" s="270"/>
      <c r="BA63" s="270"/>
      <c r="BB63" s="270"/>
      <c r="BC63" s="270"/>
      <c r="BD63" s="270"/>
      <c r="BE63" s="270"/>
      <c r="BF63" s="270"/>
      <c r="BG63" s="270"/>
      <c r="BH63" s="270"/>
      <c r="BI63" s="270"/>
      <c r="BJ63" s="270"/>
      <c r="BK63" s="270"/>
      <c r="BL63" s="270"/>
      <c r="BM63" s="270"/>
      <c r="BN63" s="270"/>
      <c r="BO63" s="270"/>
      <c r="BP63" s="270"/>
      <c r="BQ63" s="270"/>
      <c r="BR63" s="270"/>
      <c r="BS63" s="270"/>
      <c r="BT63" s="270"/>
      <c r="BU63" s="270"/>
      <c r="BV63" s="270"/>
      <c r="BW63" s="270"/>
      <c r="BX63" s="270"/>
      <c r="BY63" s="270"/>
      <c r="BZ63" s="270"/>
      <c r="CA63" s="270"/>
      <c r="CB63" s="270"/>
      <c r="CC63" s="270"/>
      <c r="CD63" s="270"/>
      <c r="CE63" s="270"/>
      <c r="CF63" s="270"/>
      <c r="CG63" s="270"/>
      <c r="CH63" s="270"/>
      <c r="CI63" s="270"/>
      <c r="CJ63" s="270"/>
      <c r="CK63" s="270"/>
      <c r="CL63" s="270"/>
      <c r="CM63" s="270"/>
      <c r="CN63" s="270"/>
      <c r="CO63" s="270"/>
      <c r="CP63" s="270"/>
      <c r="CQ63" s="270"/>
      <c r="CR63" s="270"/>
      <c r="CS63" s="270"/>
      <c r="CT63" s="270"/>
      <c r="CU63" s="270"/>
      <c r="CV63" s="270"/>
      <c r="CW63" s="270"/>
      <c r="CX63" s="270"/>
      <c r="CY63" s="270"/>
      <c r="CZ63" s="270"/>
      <c r="DA63" s="270"/>
      <c r="DB63" s="270"/>
      <c r="DC63" s="270"/>
      <c r="DD63" s="270"/>
      <c r="DE63" s="270"/>
      <c r="DF63" s="270"/>
      <c r="DG63" s="270"/>
      <c r="DH63" s="270"/>
      <c r="DI63" s="270"/>
      <c r="DJ63" s="270"/>
      <c r="DK63" s="270"/>
      <c r="DL63" s="270"/>
      <c r="DM63" s="270"/>
      <c r="DN63" s="270"/>
      <c r="DO63" s="270"/>
      <c r="DP63" s="270"/>
      <c r="DQ63" s="270"/>
      <c r="DR63" s="270"/>
      <c r="DS63" s="270"/>
      <c r="DT63" s="270"/>
      <c r="DU63" s="270"/>
      <c r="DV63" s="270"/>
      <c r="DW63" s="270"/>
      <c r="DX63" s="270"/>
      <c r="DY63" s="270"/>
      <c r="DZ63" s="270"/>
      <c r="EA63" s="270"/>
      <c r="EB63" s="270"/>
      <c r="EC63" s="270"/>
      <c r="ED63" s="270"/>
      <c r="EE63" s="270"/>
      <c r="EF63" s="270"/>
      <c r="EG63" s="270"/>
      <c r="EH63" s="270"/>
      <c r="EI63" s="270"/>
      <c r="EJ63" s="270"/>
      <c r="EK63" s="270"/>
      <c r="EL63" s="270"/>
      <c r="EM63" s="270"/>
      <c r="EN63" s="270"/>
      <c r="EO63" s="270"/>
      <c r="EP63" s="270"/>
      <c r="EQ63" s="270"/>
      <c r="ER63" s="270"/>
      <c r="ES63" s="270"/>
      <c r="ET63" s="270"/>
      <c r="EU63" s="270"/>
      <c r="EV63" s="270"/>
      <c r="EW63" s="270"/>
      <c r="EX63" s="270"/>
      <c r="EY63" s="270"/>
      <c r="EZ63" s="270"/>
      <c r="FA63" s="270"/>
      <c r="FB63" s="270"/>
      <c r="FC63" s="270"/>
      <c r="FD63" s="270"/>
      <c r="FE63" s="270"/>
      <c r="FF63" s="270"/>
      <c r="FG63" s="270"/>
      <c r="FH63" s="270"/>
      <c r="FI63" s="270"/>
      <c r="FJ63" s="270"/>
      <c r="FK63" s="270"/>
      <c r="FL63" s="270"/>
      <c r="FM63" s="270"/>
      <c r="FN63" s="270"/>
      <c r="FO63" s="270"/>
      <c r="FP63" s="270"/>
      <c r="FQ63" s="270"/>
      <c r="FR63" s="270"/>
      <c r="FS63" s="270"/>
      <c r="FT63" s="270"/>
      <c r="FU63" s="270"/>
      <c r="FV63" s="270"/>
      <c r="FW63" s="270"/>
      <c r="FX63" s="270"/>
      <c r="FY63" s="270"/>
      <c r="FZ63" s="270"/>
      <c r="GA63" s="270"/>
      <c r="GB63" s="270"/>
      <c r="GC63" s="270"/>
      <c r="GD63" s="270"/>
      <c r="GE63" s="270"/>
      <c r="GF63" s="270"/>
      <c r="GG63" s="270"/>
      <c r="GH63" s="270"/>
      <c r="GI63" s="270"/>
      <c r="GJ63" s="270"/>
      <c r="GK63" s="270"/>
      <c r="GL63" s="270"/>
      <c r="GM63" s="270"/>
      <c r="GN63" s="270"/>
      <c r="GO63" s="270"/>
      <c r="GP63" s="270"/>
      <c r="GQ63" s="270"/>
      <c r="GR63" s="270"/>
      <c r="GS63" s="270"/>
      <c r="GT63" s="270"/>
      <c r="GU63" s="270"/>
      <c r="GV63" s="270"/>
      <c r="GW63" s="270"/>
      <c r="GX63" s="270"/>
      <c r="GY63" s="270"/>
      <c r="GZ63" s="270"/>
      <c r="HA63" s="270"/>
      <c r="HB63" s="270"/>
      <c r="HC63" s="270"/>
      <c r="HD63" s="270"/>
      <c r="HE63" s="270"/>
      <c r="HF63" s="270"/>
      <c r="HG63" s="270"/>
      <c r="HH63" s="270"/>
      <c r="HI63" s="270"/>
      <c r="HJ63" s="270"/>
      <c r="HK63" s="270"/>
      <c r="HL63" s="270"/>
      <c r="HM63" s="270"/>
      <c r="HN63" s="270"/>
      <c r="HO63" s="270"/>
      <c r="HP63" s="270"/>
    </row>
    <row r="64" s="4" customFormat="1" ht="12" spans="1:224">
      <c r="A64" s="25"/>
      <c r="B64" s="26">
        <v>4</v>
      </c>
      <c r="C64" s="27"/>
      <c r="D64" s="28" t="s">
        <v>113</v>
      </c>
      <c r="E64" s="26"/>
      <c r="F64" s="262"/>
      <c r="G64" s="262"/>
      <c r="H64" s="262"/>
      <c r="I64" s="262"/>
      <c r="J64" s="262"/>
      <c r="K64" s="262"/>
      <c r="L64" s="262"/>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row>
    <row r="65" s="5" customFormat="1" ht="17.25" customHeight="1" outlineLevel="1" spans="1:224">
      <c r="A65" s="271" t="s">
        <v>114</v>
      </c>
      <c r="B65" s="272">
        <v>11</v>
      </c>
      <c r="C65" s="273" t="s">
        <v>115</v>
      </c>
      <c r="D65" s="274" t="s">
        <v>116</v>
      </c>
      <c r="E65" s="288" t="s">
        <v>117</v>
      </c>
      <c r="F65" s="61" t="s">
        <v>35</v>
      </c>
      <c r="G65" s="62" t="s">
        <v>36</v>
      </c>
      <c r="H65" s="63"/>
      <c r="I65" s="81"/>
      <c r="J65" s="82"/>
      <c r="K65" s="83"/>
      <c r="L65" s="84"/>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row>
    <row r="66" s="5" customFormat="1" ht="21" customHeight="1" outlineLevel="1" spans="1:224">
      <c r="A66" s="271"/>
      <c r="B66" s="243">
        <v>1</v>
      </c>
      <c r="C66" s="273"/>
      <c r="D66" s="275" t="s">
        <v>118</v>
      </c>
      <c r="E66" s="256" t="s">
        <v>117</v>
      </c>
      <c r="F66" s="61" t="s">
        <v>35</v>
      </c>
      <c r="G66" s="62" t="s">
        <v>36</v>
      </c>
      <c r="H66" s="63" t="str">
        <f>IF(AND($F66="有效",$K66="P"),"n","")</f>
        <v/>
      </c>
      <c r="I66" s="81" t="str">
        <f>IF(AND($F66="有效",$K66="N"),"n","")</f>
        <v/>
      </c>
      <c r="J66" s="82" t="str">
        <f>IF(AND($F66="有效",$K66="F"),"n","")</f>
        <v/>
      </c>
      <c r="K66" s="83"/>
      <c r="L66" s="84"/>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row>
    <row r="67" s="5" customFormat="1" ht="25" customHeight="1" outlineLevel="1" spans="1:224">
      <c r="A67" s="271"/>
      <c r="B67" s="243">
        <v>2</v>
      </c>
      <c r="C67" s="273"/>
      <c r="D67" s="275" t="s">
        <v>119</v>
      </c>
      <c r="E67" s="256" t="s">
        <v>120</v>
      </c>
      <c r="F67" s="61" t="s">
        <v>35</v>
      </c>
      <c r="G67" s="62" t="s">
        <v>36</v>
      </c>
      <c r="H67" s="63" t="str">
        <f>IF(AND($F67="有效",$K67="P"),"n","")</f>
        <v/>
      </c>
      <c r="I67" s="81" t="str">
        <f>IF(AND($F67="有效",$K67="N"),"n","")</f>
        <v/>
      </c>
      <c r="J67" s="82" t="str">
        <f>IF(AND($F67="有效",$K67="F"),"n","")</f>
        <v/>
      </c>
      <c r="K67" s="83"/>
      <c r="L67" s="84"/>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row>
    <row r="68" s="5" customFormat="1" ht="17.25" customHeight="1" outlineLevel="1" spans="1:224">
      <c r="A68" s="271"/>
      <c r="B68" s="243">
        <v>3</v>
      </c>
      <c r="C68" s="273"/>
      <c r="D68" s="275" t="s">
        <v>121</v>
      </c>
      <c r="E68" s="256" t="s">
        <v>122</v>
      </c>
      <c r="F68" s="61" t="s">
        <v>35</v>
      </c>
      <c r="G68" s="62" t="s">
        <v>36</v>
      </c>
      <c r="H68" s="63" t="str">
        <f>IF(AND($F68="有效",$K68="P"),"n","")</f>
        <v/>
      </c>
      <c r="I68" s="81" t="str">
        <f>IF(AND($F68="有效",$K68="N"),"n","")</f>
        <v/>
      </c>
      <c r="J68" s="82" t="str">
        <f>IF(AND($F68="有效",$K68="F"),"n","")</f>
        <v/>
      </c>
      <c r="K68" s="83"/>
      <c r="L68" s="84"/>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row>
    <row r="69" s="5" customFormat="1" ht="17.25" customHeight="1" outlineLevel="1" spans="1:224">
      <c r="A69" s="271"/>
      <c r="B69" s="243">
        <v>4</v>
      </c>
      <c r="C69" s="276"/>
      <c r="D69" s="275" t="s">
        <v>123</v>
      </c>
      <c r="E69" s="256" t="s">
        <v>124</v>
      </c>
      <c r="F69" s="61" t="s">
        <v>35</v>
      </c>
      <c r="G69" s="62" t="s">
        <v>36</v>
      </c>
      <c r="H69" s="63" t="str">
        <f>IF(AND($F69="有效",$K69="P"),"n","")</f>
        <v/>
      </c>
      <c r="I69" s="81" t="str">
        <f>IF(AND($F69="有效",$K69="N"),"n","")</f>
        <v/>
      </c>
      <c r="J69" s="82" t="str">
        <f>IF(AND($F69="有效",$K69="F"),"n","")</f>
        <v/>
      </c>
      <c r="K69" s="83"/>
      <c r="L69" s="84"/>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row>
    <row r="70" s="5" customFormat="1" ht="17.25" customHeight="1" outlineLevel="1" spans="1:224">
      <c r="A70" s="271"/>
      <c r="B70" s="243"/>
      <c r="C70" s="277" t="s">
        <v>125</v>
      </c>
      <c r="D70" s="275" t="s">
        <v>126</v>
      </c>
      <c r="E70" s="256"/>
      <c r="F70" s="61"/>
      <c r="G70" s="62"/>
      <c r="H70" s="63"/>
      <c r="I70" s="81"/>
      <c r="J70" s="82"/>
      <c r="K70" s="83"/>
      <c r="L70" s="84"/>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row>
    <row r="71" s="5" customFormat="1" ht="18" customHeight="1" outlineLevel="1" spans="1:224">
      <c r="A71" s="220" t="s">
        <v>127</v>
      </c>
      <c r="B71" s="243">
        <v>1</v>
      </c>
      <c r="C71" s="234" t="s">
        <v>128</v>
      </c>
      <c r="D71" s="278" t="s">
        <v>129</v>
      </c>
      <c r="E71" s="288" t="s">
        <v>130</v>
      </c>
      <c r="F71" s="61" t="s">
        <v>35</v>
      </c>
      <c r="G71" s="62" t="s">
        <v>36</v>
      </c>
      <c r="H71" s="63" t="str">
        <f>IF(AND($F71="有效",$K71="P"),"n","")</f>
        <v/>
      </c>
      <c r="I71" s="81" t="str">
        <f>IF(AND($F71="有效",$K71="N"),"n","")</f>
        <v/>
      </c>
      <c r="J71" s="82" t="str">
        <f>IF(AND($F71="有效",$K71="F"),"n","")</f>
        <v/>
      </c>
      <c r="K71" s="83"/>
      <c r="L71" s="84"/>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row>
    <row r="72" s="5" customFormat="1" ht="17.25" customHeight="1" outlineLevel="1" spans="1:224">
      <c r="A72" s="224"/>
      <c r="B72" s="243">
        <v>2</v>
      </c>
      <c r="C72" s="234"/>
      <c r="D72" s="274" t="s">
        <v>131</v>
      </c>
      <c r="E72" s="288" t="s">
        <v>132</v>
      </c>
      <c r="F72" s="61" t="s">
        <v>35</v>
      </c>
      <c r="G72" s="62" t="s">
        <v>36</v>
      </c>
      <c r="H72" s="63" t="str">
        <f>IF(AND($F73="有效",$K72="P"),"n","")</f>
        <v/>
      </c>
      <c r="I72" s="81" t="str">
        <f>IF(AND($F73="有效",$K72="N"),"n","")</f>
        <v/>
      </c>
      <c r="J72" s="82" t="str">
        <f>IF(AND($F73="有效",$K72="F"),"n","")</f>
        <v/>
      </c>
      <c r="K72" s="83"/>
      <c r="L72" s="84"/>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row>
    <row r="73" s="5" customFormat="1" ht="17.25" customHeight="1" outlineLevel="1" spans="1:224">
      <c r="A73" s="224"/>
      <c r="B73" s="243">
        <v>3</v>
      </c>
      <c r="C73" s="234"/>
      <c r="D73" s="274" t="s">
        <v>133</v>
      </c>
      <c r="E73" s="292" t="s">
        <v>134</v>
      </c>
      <c r="F73" s="61" t="s">
        <v>35</v>
      </c>
      <c r="G73" s="62" t="s">
        <v>36</v>
      </c>
      <c r="H73" s="63"/>
      <c r="I73" s="81"/>
      <c r="J73" s="82"/>
      <c r="K73" s="83"/>
      <c r="L73" s="84"/>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row>
    <row r="74" s="5" customFormat="1" ht="17.25" customHeight="1" outlineLevel="1" spans="1:224">
      <c r="A74" s="224"/>
      <c r="B74" s="243">
        <v>4</v>
      </c>
      <c r="C74" s="234"/>
      <c r="D74" s="279" t="s">
        <v>135</v>
      </c>
      <c r="E74" s="292" t="s">
        <v>136</v>
      </c>
      <c r="F74" s="61" t="s">
        <v>35</v>
      </c>
      <c r="G74" s="62" t="s">
        <v>36</v>
      </c>
      <c r="H74" s="63"/>
      <c r="I74" s="81"/>
      <c r="J74" s="82"/>
      <c r="K74" s="83"/>
      <c r="L74" s="84"/>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row>
    <row r="75" s="5" customFormat="1" ht="17.25" customHeight="1" outlineLevel="1" spans="1:224">
      <c r="A75" s="224"/>
      <c r="B75" s="243">
        <v>5</v>
      </c>
      <c r="C75" s="220" t="s">
        <v>137</v>
      </c>
      <c r="D75" s="278" t="s">
        <v>138</v>
      </c>
      <c r="E75" s="288" t="s">
        <v>139</v>
      </c>
      <c r="F75" s="61" t="s">
        <v>35</v>
      </c>
      <c r="G75" s="62" t="s">
        <v>36</v>
      </c>
      <c r="H75" s="63"/>
      <c r="I75" s="81"/>
      <c r="J75" s="82"/>
      <c r="K75" s="83"/>
      <c r="L75" s="84"/>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row>
    <row r="76" s="5" customFormat="1" ht="17.25" customHeight="1" outlineLevel="1" spans="1:224">
      <c r="A76" s="224"/>
      <c r="B76" s="243">
        <v>6</v>
      </c>
      <c r="C76" s="224"/>
      <c r="D76" s="274" t="s">
        <v>140</v>
      </c>
      <c r="E76" s="288" t="s">
        <v>139</v>
      </c>
      <c r="F76" s="61" t="s">
        <v>35</v>
      </c>
      <c r="G76" s="62" t="s">
        <v>36</v>
      </c>
      <c r="H76" s="63"/>
      <c r="I76" s="81"/>
      <c r="J76" s="82"/>
      <c r="K76" s="83"/>
      <c r="L76" s="84"/>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row>
    <row r="77" s="5" customFormat="1" ht="17.25" customHeight="1" outlineLevel="1" spans="1:224">
      <c r="A77" s="224"/>
      <c r="B77" s="243">
        <v>7</v>
      </c>
      <c r="C77" s="224"/>
      <c r="D77" s="274" t="s">
        <v>141</v>
      </c>
      <c r="E77" s="292" t="s">
        <v>139</v>
      </c>
      <c r="F77" s="61" t="s">
        <v>35</v>
      </c>
      <c r="G77" s="62" t="s">
        <v>36</v>
      </c>
      <c r="H77" s="63"/>
      <c r="I77" s="81"/>
      <c r="J77" s="82"/>
      <c r="K77" s="83"/>
      <c r="L77" s="84"/>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row>
    <row r="78" s="5" customFormat="1" ht="17.25" customHeight="1" outlineLevel="1" spans="1:224">
      <c r="A78" s="224"/>
      <c r="B78" s="243">
        <v>8</v>
      </c>
      <c r="C78" s="224"/>
      <c r="D78" s="274" t="s">
        <v>142</v>
      </c>
      <c r="E78" s="292" t="s">
        <v>143</v>
      </c>
      <c r="F78" s="61" t="s">
        <v>35</v>
      </c>
      <c r="G78" s="62" t="s">
        <v>36</v>
      </c>
      <c r="H78" s="63"/>
      <c r="I78" s="81"/>
      <c r="J78" s="82"/>
      <c r="K78" s="83"/>
      <c r="L78" s="84"/>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row>
    <row r="79" s="5" customFormat="1" ht="17.25" customHeight="1" outlineLevel="1" spans="1:224">
      <c r="A79" s="224"/>
      <c r="B79" s="243">
        <v>9</v>
      </c>
      <c r="C79" s="280"/>
      <c r="D79" s="281" t="s">
        <v>144</v>
      </c>
      <c r="E79" s="292" t="s">
        <v>145</v>
      </c>
      <c r="F79" s="61" t="s">
        <v>35</v>
      </c>
      <c r="G79" s="62" t="s">
        <v>36</v>
      </c>
      <c r="H79" s="63"/>
      <c r="I79" s="81"/>
      <c r="J79" s="82"/>
      <c r="K79" s="83"/>
      <c r="L79" s="84"/>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row>
    <row r="80" s="5" customFormat="1" ht="17.25" customHeight="1" outlineLevel="1" spans="1:224">
      <c r="A80" s="224"/>
      <c r="B80" s="272">
        <v>12</v>
      </c>
      <c r="C80" s="282" t="s">
        <v>127</v>
      </c>
      <c r="D80" s="274" t="s">
        <v>146</v>
      </c>
      <c r="E80" s="292" t="s">
        <v>147</v>
      </c>
      <c r="F80" s="61" t="s">
        <v>35</v>
      </c>
      <c r="G80" s="62" t="s">
        <v>36</v>
      </c>
      <c r="H80" s="63"/>
      <c r="I80" s="81"/>
      <c r="J80" s="82"/>
      <c r="K80" s="83"/>
      <c r="L80" s="84"/>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row>
    <row r="81" s="5" customFormat="1" ht="17.25" customHeight="1" outlineLevel="1" spans="1:224">
      <c r="A81" s="224"/>
      <c r="B81" s="272">
        <v>13</v>
      </c>
      <c r="C81" s="282"/>
      <c r="D81" s="274" t="s">
        <v>148</v>
      </c>
      <c r="E81" s="292" t="s">
        <v>149</v>
      </c>
      <c r="F81" s="61" t="s">
        <v>35</v>
      </c>
      <c r="G81" s="62" t="s">
        <v>36</v>
      </c>
      <c r="H81" s="63"/>
      <c r="I81" s="81"/>
      <c r="J81" s="82"/>
      <c r="K81" s="83"/>
      <c r="L81" s="84"/>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row>
    <row r="82" s="5" customFormat="1" ht="17.25" customHeight="1" outlineLevel="1" spans="1:224">
      <c r="A82" s="224"/>
      <c r="B82" s="272">
        <v>14</v>
      </c>
      <c r="C82" s="282"/>
      <c r="D82" s="274" t="s">
        <v>150</v>
      </c>
      <c r="E82" s="292" t="s">
        <v>151</v>
      </c>
      <c r="F82" s="61" t="s">
        <v>35</v>
      </c>
      <c r="G82" s="62" t="s">
        <v>36</v>
      </c>
      <c r="H82" s="63"/>
      <c r="I82" s="81"/>
      <c r="J82" s="82"/>
      <c r="K82" s="83"/>
      <c r="L82" s="84"/>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row>
    <row r="83" s="5" customFormat="1" ht="17.25" customHeight="1" outlineLevel="1" spans="1:224">
      <c r="A83" s="224"/>
      <c r="B83" s="272">
        <v>15</v>
      </c>
      <c r="C83" s="282"/>
      <c r="D83" s="281" t="s">
        <v>152</v>
      </c>
      <c r="E83" s="292" t="s">
        <v>153</v>
      </c>
      <c r="F83" s="61" t="s">
        <v>35</v>
      </c>
      <c r="G83" s="62" t="s">
        <v>36</v>
      </c>
      <c r="H83" s="63"/>
      <c r="I83" s="81"/>
      <c r="J83" s="82"/>
      <c r="K83" s="83"/>
      <c r="L83" s="84"/>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row>
    <row r="84" s="5" customFormat="1" ht="17.25" customHeight="1" outlineLevel="1" spans="1:224">
      <c r="A84" s="224"/>
      <c r="B84" s="272">
        <v>16</v>
      </c>
      <c r="C84" s="282"/>
      <c r="D84" s="279" t="s">
        <v>154</v>
      </c>
      <c r="E84" s="292" t="s">
        <v>153</v>
      </c>
      <c r="F84" s="61" t="s">
        <v>35</v>
      </c>
      <c r="G84" s="62" t="s">
        <v>36</v>
      </c>
      <c r="H84" s="63"/>
      <c r="I84" s="81"/>
      <c r="J84" s="82"/>
      <c r="K84" s="83"/>
      <c r="L84" s="84"/>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row>
    <row r="85" s="5" customFormat="1" ht="17.25" customHeight="1" outlineLevel="1" spans="1:224">
      <c r="A85" s="224"/>
      <c r="B85" s="272">
        <v>17</v>
      </c>
      <c r="C85" s="282"/>
      <c r="D85" s="279" t="s">
        <v>155</v>
      </c>
      <c r="E85" s="292" t="s">
        <v>151</v>
      </c>
      <c r="F85" s="61" t="s">
        <v>35</v>
      </c>
      <c r="G85" s="62" t="s">
        <v>36</v>
      </c>
      <c r="H85" s="63"/>
      <c r="I85" s="81"/>
      <c r="J85" s="82"/>
      <c r="K85" s="83"/>
      <c r="L85" s="84"/>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row>
    <row r="86" s="5" customFormat="1" ht="17.25" customHeight="1" outlineLevel="1" spans="1:224">
      <c r="A86" s="224"/>
      <c r="B86" s="272">
        <v>18</v>
      </c>
      <c r="C86" s="282"/>
      <c r="D86" s="279" t="s">
        <v>156</v>
      </c>
      <c r="E86" s="292" t="s">
        <v>157</v>
      </c>
      <c r="F86" s="61" t="s">
        <v>35</v>
      </c>
      <c r="G86" s="62" t="s">
        <v>36</v>
      </c>
      <c r="H86" s="63"/>
      <c r="I86" s="81"/>
      <c r="J86" s="82"/>
      <c r="K86" s="83"/>
      <c r="L86" s="84"/>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row>
    <row r="87" s="5" customFormat="1" ht="17.25" customHeight="1" outlineLevel="1" spans="1:224">
      <c r="A87" s="224"/>
      <c r="B87" s="272">
        <v>19</v>
      </c>
      <c r="C87" s="282"/>
      <c r="D87" s="279" t="s">
        <v>158</v>
      </c>
      <c r="E87" s="292" t="s">
        <v>159</v>
      </c>
      <c r="F87" s="61" t="s">
        <v>35</v>
      </c>
      <c r="G87" s="62" t="s">
        <v>36</v>
      </c>
      <c r="H87" s="63"/>
      <c r="I87" s="81"/>
      <c r="J87" s="82"/>
      <c r="K87" s="83"/>
      <c r="L87" s="84"/>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row>
    <row r="88" s="5" customFormat="1" ht="17.25" customHeight="1" outlineLevel="1" spans="1:224">
      <c r="A88" s="224"/>
      <c r="B88" s="272">
        <v>20</v>
      </c>
      <c r="C88" s="282"/>
      <c r="D88" s="279" t="s">
        <v>160</v>
      </c>
      <c r="E88" s="292" t="s">
        <v>161</v>
      </c>
      <c r="F88" s="61" t="s">
        <v>35</v>
      </c>
      <c r="G88" s="62" t="s">
        <v>36</v>
      </c>
      <c r="H88" s="63"/>
      <c r="I88" s="81"/>
      <c r="J88" s="82"/>
      <c r="K88" s="83"/>
      <c r="L88" s="84"/>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row>
    <row r="89" s="5" customFormat="1" ht="17.25" customHeight="1" outlineLevel="1" spans="1:224">
      <c r="A89" s="224"/>
      <c r="B89" s="272">
        <v>21</v>
      </c>
      <c r="C89" s="282"/>
      <c r="D89" s="279" t="s">
        <v>162</v>
      </c>
      <c r="E89" s="292" t="s">
        <v>163</v>
      </c>
      <c r="F89" s="61" t="s">
        <v>35</v>
      </c>
      <c r="G89" s="62" t="s">
        <v>36</v>
      </c>
      <c r="H89" s="63"/>
      <c r="I89" s="81"/>
      <c r="J89" s="82"/>
      <c r="K89" s="83"/>
      <c r="L89" s="84"/>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row>
    <row r="90" s="5" customFormat="1" ht="17.25" customHeight="1" outlineLevel="1" spans="1:224">
      <c r="A90" s="224"/>
      <c r="B90" s="272">
        <v>22</v>
      </c>
      <c r="C90" s="282"/>
      <c r="D90" s="279" t="s">
        <v>164</v>
      </c>
      <c r="E90" s="292" t="s">
        <v>165</v>
      </c>
      <c r="F90" s="61" t="s">
        <v>35</v>
      </c>
      <c r="G90" s="62" t="s">
        <v>36</v>
      </c>
      <c r="H90" s="63"/>
      <c r="I90" s="81"/>
      <c r="J90" s="82"/>
      <c r="K90" s="83"/>
      <c r="L90" s="84"/>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row>
    <row r="91" s="5" customFormat="1" ht="17.25" customHeight="1" outlineLevel="1" spans="1:224">
      <c r="A91" s="224"/>
      <c r="B91" s="272">
        <v>23</v>
      </c>
      <c r="C91" s="282"/>
      <c r="D91" s="279" t="s">
        <v>166</v>
      </c>
      <c r="E91" s="292" t="s">
        <v>167</v>
      </c>
      <c r="F91" s="61" t="s">
        <v>35</v>
      </c>
      <c r="G91" s="62" t="s">
        <v>36</v>
      </c>
      <c r="H91" s="63"/>
      <c r="I91" s="81"/>
      <c r="J91" s="82"/>
      <c r="K91" s="83"/>
      <c r="L91" s="84"/>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row>
    <row r="92" s="5" customFormat="1" ht="17.25" customHeight="1" outlineLevel="1" spans="1:224">
      <c r="A92" s="224"/>
      <c r="B92" s="272">
        <v>24</v>
      </c>
      <c r="C92" s="282"/>
      <c r="D92" s="279" t="s">
        <v>168</v>
      </c>
      <c r="E92" s="292" t="s">
        <v>167</v>
      </c>
      <c r="F92" s="61" t="s">
        <v>35</v>
      </c>
      <c r="G92" s="62" t="s">
        <v>36</v>
      </c>
      <c r="H92" s="63"/>
      <c r="I92" s="81"/>
      <c r="J92" s="82"/>
      <c r="K92" s="83"/>
      <c r="L92" s="84"/>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row>
    <row r="93" s="5" customFormat="1" ht="17.25" customHeight="1" outlineLevel="1" spans="1:224">
      <c r="A93" s="224"/>
      <c r="B93" s="272">
        <v>25</v>
      </c>
      <c r="C93" s="283"/>
      <c r="D93" s="279" t="s">
        <v>169</v>
      </c>
      <c r="E93" s="292" t="s">
        <v>170</v>
      </c>
      <c r="F93" s="61" t="s">
        <v>35</v>
      </c>
      <c r="G93" s="62" t="s">
        <v>36</v>
      </c>
      <c r="H93" s="63"/>
      <c r="I93" s="81"/>
      <c r="J93" s="82"/>
      <c r="K93" s="83"/>
      <c r="L93" s="84"/>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row>
    <row r="94" s="4" customFormat="1" ht="12" collapsed="1" spans="1:224">
      <c r="A94" s="25"/>
      <c r="B94" s="26">
        <v>7</v>
      </c>
      <c r="C94" s="27"/>
      <c r="D94" s="28" t="s">
        <v>171</v>
      </c>
      <c r="E94" s="26"/>
      <c r="F94" s="262"/>
      <c r="G94" s="262"/>
      <c r="H94" s="262"/>
      <c r="I94" s="262"/>
      <c r="J94" s="262"/>
      <c r="K94" s="262"/>
      <c r="L94" s="262"/>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row>
    <row r="95" s="5" customFormat="1" ht="17.25" hidden="1" customHeight="1" outlineLevel="1" spans="1:224">
      <c r="A95" s="284"/>
      <c r="B95" s="285"/>
      <c r="C95" s="286"/>
      <c r="D95" s="287" t="s">
        <v>172</v>
      </c>
      <c r="E95" s="293"/>
      <c r="F95" s="61" t="s">
        <v>35</v>
      </c>
      <c r="G95" s="62" t="s">
        <v>36</v>
      </c>
      <c r="H95" s="63"/>
      <c r="I95" s="81"/>
      <c r="J95" s="82"/>
      <c r="K95" s="83"/>
      <c r="L95" s="84"/>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row>
    <row r="96" s="4" customFormat="1" ht="12" collapsed="1" spans="1:224">
      <c r="A96" s="25"/>
      <c r="B96" s="26">
        <v>8</v>
      </c>
      <c r="C96" s="27"/>
      <c r="D96" s="28" t="s">
        <v>173</v>
      </c>
      <c r="E96" s="26"/>
      <c r="F96" s="262"/>
      <c r="G96" s="262"/>
      <c r="H96" s="262"/>
      <c r="I96" s="262"/>
      <c r="J96" s="262"/>
      <c r="K96" s="262"/>
      <c r="L96" s="262"/>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row>
    <row r="97" s="5" customFormat="1" ht="17.25" hidden="1" customHeight="1" outlineLevel="1" spans="1:224">
      <c r="A97" s="284"/>
      <c r="B97" s="285"/>
      <c r="C97" s="286"/>
      <c r="D97" s="287" t="s">
        <v>174</v>
      </c>
      <c r="E97" s="293"/>
      <c r="F97" s="61" t="s">
        <v>35</v>
      </c>
      <c r="G97" s="62" t="s">
        <v>36</v>
      </c>
      <c r="H97" s="63"/>
      <c r="I97" s="81"/>
      <c r="J97" s="82"/>
      <c r="K97" s="83"/>
      <c r="L97" s="84"/>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row>
    <row r="98" s="5" customFormat="1" ht="17.25" hidden="1" customHeight="1" outlineLevel="1" spans="1:224">
      <c r="A98" s="284"/>
      <c r="B98" s="285"/>
      <c r="C98" s="286"/>
      <c r="D98" s="287" t="s">
        <v>175</v>
      </c>
      <c r="E98" s="293"/>
      <c r="F98" s="61" t="s">
        <v>35</v>
      </c>
      <c r="G98" s="62" t="s">
        <v>36</v>
      </c>
      <c r="H98" s="63"/>
      <c r="I98" s="81"/>
      <c r="J98" s="82"/>
      <c r="K98" s="83"/>
      <c r="L98" s="84" t="s">
        <v>176</v>
      </c>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row>
    <row r="99" s="4" customFormat="1" ht="12" collapsed="1" spans="1:224">
      <c r="A99" s="25"/>
      <c r="B99" s="26">
        <v>9</v>
      </c>
      <c r="C99" s="27"/>
      <c r="D99" s="28" t="s">
        <v>177</v>
      </c>
      <c r="E99" s="26"/>
      <c r="F99" s="262"/>
      <c r="G99" s="262"/>
      <c r="H99" s="262"/>
      <c r="I99" s="262"/>
      <c r="J99" s="262"/>
      <c r="K99" s="262"/>
      <c r="L99" s="262"/>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row>
    <row r="100" s="5" customFormat="1" ht="17.25" hidden="1" customHeight="1" outlineLevel="1" spans="1:224">
      <c r="A100" s="224" t="s">
        <v>178</v>
      </c>
      <c r="B100" s="243">
        <v>2</v>
      </c>
      <c r="C100" s="234" t="s">
        <v>179</v>
      </c>
      <c r="D100" s="288" t="s">
        <v>180</v>
      </c>
      <c r="E100" s="288" t="s">
        <v>181</v>
      </c>
      <c r="F100" s="61" t="s">
        <v>35</v>
      </c>
      <c r="G100" s="62" t="s">
        <v>36</v>
      </c>
      <c r="H100" s="63"/>
      <c r="I100" s="81"/>
      <c r="J100" s="82"/>
      <c r="K100" s="83"/>
      <c r="L100" s="84"/>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row>
    <row r="101" s="5" customFormat="1" ht="17.25" hidden="1" customHeight="1" outlineLevel="1" spans="1:224">
      <c r="A101" s="224"/>
      <c r="B101" s="243">
        <v>4</v>
      </c>
      <c r="C101" s="224" t="s">
        <v>182</v>
      </c>
      <c r="D101" s="288" t="s">
        <v>183</v>
      </c>
      <c r="E101" s="288" t="s">
        <v>184</v>
      </c>
      <c r="F101" s="61" t="s">
        <v>35</v>
      </c>
      <c r="G101" s="62" t="s">
        <v>36</v>
      </c>
      <c r="H101" s="63"/>
      <c r="I101" s="81"/>
      <c r="J101" s="82"/>
      <c r="K101" s="83"/>
      <c r="L101" s="84"/>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row>
    <row r="102" s="5" customFormat="1" ht="21.75" hidden="1" customHeight="1" outlineLevel="1" spans="1:224">
      <c r="A102" s="224"/>
      <c r="B102" s="243">
        <v>5</v>
      </c>
      <c r="C102" s="280"/>
      <c r="D102" s="256" t="s">
        <v>185</v>
      </c>
      <c r="E102" s="288" t="s">
        <v>184</v>
      </c>
      <c r="F102" s="61" t="s">
        <v>35</v>
      </c>
      <c r="G102" s="62" t="s">
        <v>36</v>
      </c>
      <c r="H102" s="63"/>
      <c r="I102" s="81"/>
      <c r="J102" s="82"/>
      <c r="K102" s="83"/>
      <c r="L102" s="84"/>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row>
    <row r="103" s="5" customFormat="1" ht="17.25" hidden="1" customHeight="1" outlineLevel="1" spans="1:224">
      <c r="A103" s="224"/>
      <c r="B103" s="243">
        <v>6</v>
      </c>
      <c r="C103" s="220" t="s">
        <v>186</v>
      </c>
      <c r="D103" s="288" t="s">
        <v>187</v>
      </c>
      <c r="E103" s="288" t="s">
        <v>188</v>
      </c>
      <c r="F103" s="61" t="s">
        <v>35</v>
      </c>
      <c r="G103" s="62" t="s">
        <v>36</v>
      </c>
      <c r="H103" s="63"/>
      <c r="I103" s="81"/>
      <c r="J103" s="82"/>
      <c r="K103" s="83"/>
      <c r="L103" s="84"/>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row>
    <row r="104" s="5" customFormat="1" ht="17.25" hidden="1" customHeight="1" outlineLevel="1" spans="1:224">
      <c r="A104" s="224"/>
      <c r="B104" s="243">
        <v>7</v>
      </c>
      <c r="C104" s="224"/>
      <c r="D104" s="288" t="s">
        <v>189</v>
      </c>
      <c r="E104" s="288" t="s">
        <v>190</v>
      </c>
      <c r="F104" s="61" t="s">
        <v>35</v>
      </c>
      <c r="G104" s="62" t="s">
        <v>36</v>
      </c>
      <c r="H104" s="63"/>
      <c r="I104" s="81"/>
      <c r="J104" s="82"/>
      <c r="K104" s="83"/>
      <c r="L104" s="84"/>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row>
    <row r="105" s="5" customFormat="1" ht="17.25" hidden="1" customHeight="1" outlineLevel="1" spans="1:224">
      <c r="A105" s="224"/>
      <c r="B105" s="243">
        <v>8</v>
      </c>
      <c r="C105" s="224"/>
      <c r="D105" s="288" t="s">
        <v>191</v>
      </c>
      <c r="E105" s="288" t="s">
        <v>190</v>
      </c>
      <c r="F105" s="61" t="s">
        <v>35</v>
      </c>
      <c r="G105" s="62" t="s">
        <v>36</v>
      </c>
      <c r="H105" s="63"/>
      <c r="I105" s="81"/>
      <c r="J105" s="82"/>
      <c r="K105" s="83"/>
      <c r="L105" s="84"/>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row>
    <row r="106" s="5" customFormat="1" ht="19.5" hidden="1" customHeight="1" outlineLevel="1" spans="1:224">
      <c r="A106" s="224"/>
      <c r="B106" s="243">
        <v>9</v>
      </c>
      <c r="C106" s="224"/>
      <c r="D106" s="288" t="s">
        <v>192</v>
      </c>
      <c r="E106" s="288" t="s">
        <v>193</v>
      </c>
      <c r="F106" s="61" t="s">
        <v>35</v>
      </c>
      <c r="G106" s="62" t="s">
        <v>36</v>
      </c>
      <c r="H106" s="63"/>
      <c r="I106" s="81"/>
      <c r="J106" s="82"/>
      <c r="K106" s="83"/>
      <c r="L106" s="84"/>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row>
    <row r="107" s="5" customFormat="1" ht="17.25" hidden="1" customHeight="1" outlineLevel="1" spans="1:224">
      <c r="A107" s="224"/>
      <c r="B107" s="243">
        <v>10</v>
      </c>
      <c r="C107" s="224"/>
      <c r="D107" s="288" t="s">
        <v>194</v>
      </c>
      <c r="E107" s="288" t="s">
        <v>195</v>
      </c>
      <c r="F107" s="61" t="s">
        <v>35</v>
      </c>
      <c r="G107" s="62" t="s">
        <v>36</v>
      </c>
      <c r="H107" s="63"/>
      <c r="I107" s="81"/>
      <c r="J107" s="82"/>
      <c r="K107" s="83"/>
      <c r="L107" s="84"/>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row>
    <row r="108" s="5" customFormat="1" ht="17.25" hidden="1" customHeight="1" outlineLevel="1" spans="1:224">
      <c r="A108" s="224"/>
      <c r="B108" s="243">
        <v>11</v>
      </c>
      <c r="C108" s="224"/>
      <c r="D108" s="288" t="s">
        <v>196</v>
      </c>
      <c r="E108" s="288" t="s">
        <v>195</v>
      </c>
      <c r="F108" s="61" t="s">
        <v>35</v>
      </c>
      <c r="G108" s="62" t="s">
        <v>36</v>
      </c>
      <c r="H108" s="63"/>
      <c r="I108" s="81"/>
      <c r="J108" s="82"/>
      <c r="K108" s="83"/>
      <c r="L108" s="84"/>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row>
    <row r="109" s="5" customFormat="1" ht="16.5" hidden="1" customHeight="1" outlineLevel="1" spans="1:224">
      <c r="A109" s="280"/>
      <c r="B109" s="243">
        <v>12</v>
      </c>
      <c r="C109" s="280"/>
      <c r="D109" s="256" t="s">
        <v>197</v>
      </c>
      <c r="E109" s="288" t="s">
        <v>198</v>
      </c>
      <c r="F109" s="61" t="s">
        <v>35</v>
      </c>
      <c r="G109" s="62" t="s">
        <v>36</v>
      </c>
      <c r="H109" s="63"/>
      <c r="I109" s="81"/>
      <c r="J109" s="82"/>
      <c r="K109" s="83"/>
      <c r="L109" s="84"/>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row>
    <row r="110" s="5" customFormat="1" ht="17.25" hidden="1" customHeight="1" outlineLevel="1" spans="1:224">
      <c r="A110" s="220" t="s">
        <v>199</v>
      </c>
      <c r="B110" s="243">
        <v>13</v>
      </c>
      <c r="C110" s="289" t="s">
        <v>200</v>
      </c>
      <c r="D110" s="288" t="s">
        <v>201</v>
      </c>
      <c r="E110" s="288" t="s">
        <v>202</v>
      </c>
      <c r="F110" s="61" t="s">
        <v>35</v>
      </c>
      <c r="G110" s="62" t="s">
        <v>36</v>
      </c>
      <c r="H110" s="63"/>
      <c r="I110" s="81"/>
      <c r="J110" s="82"/>
      <c r="K110" s="83"/>
      <c r="L110" s="84"/>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row>
    <row r="111" s="5" customFormat="1" ht="17.25" hidden="1" customHeight="1" outlineLevel="1" spans="1:224">
      <c r="A111" s="224"/>
      <c r="B111" s="243"/>
      <c r="C111" s="289" t="s">
        <v>203</v>
      </c>
      <c r="D111" s="288" t="s">
        <v>204</v>
      </c>
      <c r="E111" s="288" t="s">
        <v>202</v>
      </c>
      <c r="F111" s="61" t="s">
        <v>35</v>
      </c>
      <c r="G111" s="62" t="s">
        <v>36</v>
      </c>
      <c r="H111" s="63"/>
      <c r="I111" s="81"/>
      <c r="J111" s="82"/>
      <c r="K111" s="83"/>
      <c r="L111" s="84"/>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row>
    <row r="112" s="5" customFormat="1" ht="17.25" hidden="1" customHeight="1" outlineLevel="1" spans="1:224">
      <c r="A112" s="224"/>
      <c r="B112" s="243">
        <v>14</v>
      </c>
      <c r="C112" s="289" t="s">
        <v>205</v>
      </c>
      <c r="D112" s="288" t="s">
        <v>206</v>
      </c>
      <c r="E112" s="288" t="s">
        <v>207</v>
      </c>
      <c r="F112" s="61" t="s">
        <v>35</v>
      </c>
      <c r="G112" s="62" t="s">
        <v>36</v>
      </c>
      <c r="H112" s="63"/>
      <c r="I112" s="81"/>
      <c r="J112" s="82"/>
      <c r="K112" s="83"/>
      <c r="L112" s="84"/>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row>
    <row r="113" s="5" customFormat="1" ht="31.5" hidden="1" customHeight="1" outlineLevel="1" spans="1:224">
      <c r="A113" s="224"/>
      <c r="B113" s="243">
        <v>15</v>
      </c>
      <c r="C113" s="220" t="s">
        <v>208</v>
      </c>
      <c r="D113" s="288" t="s">
        <v>209</v>
      </c>
      <c r="E113" s="288" t="s">
        <v>210</v>
      </c>
      <c r="F113" s="61" t="s">
        <v>35</v>
      </c>
      <c r="G113" s="62" t="s">
        <v>36</v>
      </c>
      <c r="H113" s="63"/>
      <c r="I113" s="81"/>
      <c r="J113" s="82"/>
      <c r="K113" s="83"/>
      <c r="L113" s="84"/>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row>
    <row r="114" s="5" customFormat="1" ht="31.5" hidden="1" customHeight="1" outlineLevel="1" spans="1:224">
      <c r="A114" s="224"/>
      <c r="B114" s="243">
        <v>16</v>
      </c>
      <c r="C114" s="280"/>
      <c r="D114" s="288" t="s">
        <v>211</v>
      </c>
      <c r="E114" s="288" t="s">
        <v>212</v>
      </c>
      <c r="F114" s="61" t="s">
        <v>35</v>
      </c>
      <c r="G114" s="62" t="s">
        <v>36</v>
      </c>
      <c r="H114" s="63"/>
      <c r="I114" s="81"/>
      <c r="J114" s="82"/>
      <c r="K114" s="83"/>
      <c r="L114" s="84"/>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row>
    <row r="115" s="5" customFormat="1" ht="17.25" hidden="1" customHeight="1" outlineLevel="1" spans="1:224">
      <c r="A115" s="224"/>
      <c r="B115" s="243">
        <v>18</v>
      </c>
      <c r="C115" s="289" t="s">
        <v>213</v>
      </c>
      <c r="D115" s="288" t="s">
        <v>214</v>
      </c>
      <c r="E115" s="288" t="s">
        <v>215</v>
      </c>
      <c r="F115" s="61" t="s">
        <v>35</v>
      </c>
      <c r="G115" s="62" t="s">
        <v>36</v>
      </c>
      <c r="H115" s="63"/>
      <c r="I115" s="81"/>
      <c r="J115" s="82"/>
      <c r="K115" s="83"/>
      <c r="L115" s="84"/>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row>
    <row r="116" s="5" customFormat="1" ht="17.25" hidden="1" customHeight="1" outlineLevel="1" spans="1:224">
      <c r="A116" s="224"/>
      <c r="B116" s="243">
        <v>19</v>
      </c>
      <c r="C116" s="289" t="s">
        <v>216</v>
      </c>
      <c r="D116" s="288" t="s">
        <v>217</v>
      </c>
      <c r="E116" s="288" t="s">
        <v>215</v>
      </c>
      <c r="F116" s="61" t="s">
        <v>35</v>
      </c>
      <c r="G116" s="62" t="s">
        <v>36</v>
      </c>
      <c r="H116" s="63"/>
      <c r="I116" s="81"/>
      <c r="J116" s="82"/>
      <c r="K116" s="83"/>
      <c r="L116" s="84"/>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row>
    <row r="117" s="5" customFormat="1" ht="32.25" hidden="1" customHeight="1" outlineLevel="1" spans="1:224">
      <c r="A117" s="224"/>
      <c r="B117" s="243">
        <v>20</v>
      </c>
      <c r="C117" s="234" t="s">
        <v>218</v>
      </c>
      <c r="D117" s="288" t="s">
        <v>219</v>
      </c>
      <c r="E117" s="256" t="s">
        <v>220</v>
      </c>
      <c r="F117" s="61" t="s">
        <v>35</v>
      </c>
      <c r="G117" s="62" t="s">
        <v>36</v>
      </c>
      <c r="H117" s="63"/>
      <c r="I117" s="81"/>
      <c r="J117" s="82"/>
      <c r="K117" s="83"/>
      <c r="L117" s="84"/>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row>
    <row r="118" s="5" customFormat="1" ht="33" hidden="1" customHeight="1" outlineLevel="1" spans="1:224">
      <c r="A118" s="224"/>
      <c r="B118" s="243">
        <v>21</v>
      </c>
      <c r="C118" s="234"/>
      <c r="D118" s="288" t="s">
        <v>221</v>
      </c>
      <c r="E118" s="256" t="s">
        <v>222</v>
      </c>
      <c r="F118" s="61" t="s">
        <v>35</v>
      </c>
      <c r="G118" s="62" t="s">
        <v>36</v>
      </c>
      <c r="H118" s="63"/>
      <c r="I118" s="81"/>
      <c r="J118" s="82"/>
      <c r="K118" s="83"/>
      <c r="L118" s="84"/>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row>
    <row r="119" s="5" customFormat="1" ht="33" hidden="1" customHeight="1" outlineLevel="1" spans="1:224">
      <c r="A119" s="280"/>
      <c r="B119" s="243"/>
      <c r="C119" s="234"/>
      <c r="D119" s="288" t="s">
        <v>223</v>
      </c>
      <c r="E119" s="256" t="s">
        <v>224</v>
      </c>
      <c r="F119" s="61" t="s">
        <v>35</v>
      </c>
      <c r="G119" s="62" t="s">
        <v>36</v>
      </c>
      <c r="H119" s="63"/>
      <c r="I119" s="81"/>
      <c r="J119" s="82"/>
      <c r="K119" s="83"/>
      <c r="L119" s="84"/>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row>
    <row r="120" s="5" customFormat="1" ht="33" hidden="1" customHeight="1" outlineLevel="1" spans="1:224">
      <c r="A120" s="220" t="s">
        <v>225</v>
      </c>
      <c r="B120" s="243"/>
      <c r="C120" s="231"/>
      <c r="D120" s="288"/>
      <c r="E120" s="256"/>
      <c r="F120" s="61"/>
      <c r="G120" s="62"/>
      <c r="H120" s="63"/>
      <c r="I120" s="81"/>
      <c r="J120" s="82"/>
      <c r="K120" s="83"/>
      <c r="L120" s="84"/>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row>
    <row r="121" s="5" customFormat="1" ht="33" hidden="1" customHeight="1" outlineLevel="1" spans="1:224">
      <c r="A121" s="224"/>
      <c r="B121" s="243"/>
      <c r="C121" s="231"/>
      <c r="D121" s="288"/>
      <c r="E121" s="256"/>
      <c r="F121" s="61"/>
      <c r="G121" s="62"/>
      <c r="H121" s="63"/>
      <c r="I121" s="81"/>
      <c r="J121" s="82"/>
      <c r="K121" s="83"/>
      <c r="L121" s="84"/>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row>
    <row r="122" s="5" customFormat="1" ht="33" hidden="1" customHeight="1" outlineLevel="1" spans="1:224">
      <c r="A122" s="224"/>
      <c r="B122" s="243"/>
      <c r="C122" s="231"/>
      <c r="D122" s="288"/>
      <c r="E122" s="256"/>
      <c r="F122" s="61"/>
      <c r="G122" s="62"/>
      <c r="H122" s="63"/>
      <c r="I122" s="81"/>
      <c r="J122" s="82"/>
      <c r="K122" s="83"/>
      <c r="L122" s="84"/>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row>
    <row r="123" s="5" customFormat="1" ht="33" hidden="1" customHeight="1" outlineLevel="1" spans="1:224">
      <c r="A123" s="224"/>
      <c r="B123" s="243"/>
      <c r="C123" s="231"/>
      <c r="D123" s="288"/>
      <c r="E123" s="256"/>
      <c r="F123" s="61"/>
      <c r="G123" s="62"/>
      <c r="H123" s="63"/>
      <c r="I123" s="81"/>
      <c r="J123" s="82"/>
      <c r="K123" s="83"/>
      <c r="L123" s="84"/>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row>
    <row r="124" s="5" customFormat="1" ht="33" hidden="1" customHeight="1" outlineLevel="1" spans="1:224">
      <c r="A124" s="280"/>
      <c r="B124" s="243"/>
      <c r="C124" s="231"/>
      <c r="D124" s="288"/>
      <c r="E124" s="256"/>
      <c r="F124" s="61"/>
      <c r="G124" s="62"/>
      <c r="H124" s="63"/>
      <c r="I124" s="81"/>
      <c r="J124" s="82"/>
      <c r="K124" s="83"/>
      <c r="L124" s="84"/>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row>
    <row r="125" s="4" customFormat="1" ht="12" collapsed="1" spans="1:243">
      <c r="A125" s="25"/>
      <c r="B125" s="26">
        <v>10</v>
      </c>
      <c r="C125" s="27"/>
      <c r="D125" s="28" t="s">
        <v>226</v>
      </c>
      <c r="E125" s="26"/>
      <c r="F125" s="294"/>
      <c r="G125" s="295"/>
      <c r="H125" s="295"/>
      <c r="I125" s="295"/>
      <c r="J125" s="295"/>
      <c r="K125" s="295"/>
      <c r="L125" s="27"/>
      <c r="M125" s="296"/>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row>
    <row r="126" s="5" customFormat="1" ht="30.75" hidden="1" customHeight="1" outlineLevel="1" spans="1:243">
      <c r="A126" s="290" t="s">
        <v>227</v>
      </c>
      <c r="B126" s="221">
        <v>1</v>
      </c>
      <c r="C126" s="220" t="s">
        <v>228</v>
      </c>
      <c r="D126" s="223" t="s">
        <v>229</v>
      </c>
      <c r="E126" s="256" t="s">
        <v>230</v>
      </c>
      <c r="F126" s="61" t="s">
        <v>35</v>
      </c>
      <c r="G126" s="62" t="s">
        <v>36</v>
      </c>
      <c r="H126" s="63"/>
      <c r="I126" s="81"/>
      <c r="J126" s="82"/>
      <c r="K126" s="83"/>
      <c r="L126" s="84"/>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row>
    <row r="127" s="5" customFormat="1" ht="20.25" hidden="1" customHeight="1" outlineLevel="1" spans="1:243">
      <c r="A127" s="290"/>
      <c r="B127" s="291">
        <v>2</v>
      </c>
      <c r="C127" s="224"/>
      <c r="D127" s="223" t="s">
        <v>231</v>
      </c>
      <c r="E127" s="256" t="s">
        <v>232</v>
      </c>
      <c r="F127" s="61" t="s">
        <v>35</v>
      </c>
      <c r="G127" s="62" t="s">
        <v>36</v>
      </c>
      <c r="H127" s="63"/>
      <c r="I127" s="81"/>
      <c r="J127" s="82"/>
      <c r="K127" s="83"/>
      <c r="L127" s="84"/>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row>
    <row r="128" s="5" customFormat="1" ht="19.5" hidden="1" customHeight="1" outlineLevel="1" spans="1:243">
      <c r="A128" s="290"/>
      <c r="B128" s="221">
        <v>3</v>
      </c>
      <c r="C128" s="280"/>
      <c r="D128" s="223" t="s">
        <v>233</v>
      </c>
      <c r="E128" s="256" t="s">
        <v>232</v>
      </c>
      <c r="F128" s="61" t="s">
        <v>35</v>
      </c>
      <c r="G128" s="62" t="s">
        <v>36</v>
      </c>
      <c r="H128" s="63"/>
      <c r="I128" s="81"/>
      <c r="J128" s="82"/>
      <c r="K128" s="83"/>
      <c r="L128" s="84"/>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row>
    <row r="129" s="5" customFormat="1" ht="21" hidden="1" outlineLevel="1" spans="1:243">
      <c r="A129" s="290"/>
      <c r="B129" s="291">
        <v>4</v>
      </c>
      <c r="C129" s="220" t="s">
        <v>234</v>
      </c>
      <c r="D129" s="232" t="s">
        <v>235</v>
      </c>
      <c r="E129" s="256" t="s">
        <v>236</v>
      </c>
      <c r="F129" s="61" t="s">
        <v>35</v>
      </c>
      <c r="G129" s="62" t="s">
        <v>36</v>
      </c>
      <c r="H129" s="63"/>
      <c r="I129" s="81"/>
      <c r="J129" s="82"/>
      <c r="K129" s="83"/>
      <c r="L129" s="84"/>
      <c r="M129" s="296"/>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row>
    <row r="130" s="5" customFormat="1" ht="27" hidden="1" customHeight="1" outlineLevel="1" spans="1:243">
      <c r="A130" s="290"/>
      <c r="B130" s="221">
        <v>5</v>
      </c>
      <c r="C130" s="280"/>
      <c r="D130" s="223" t="s">
        <v>237</v>
      </c>
      <c r="E130" s="256" t="s">
        <v>238</v>
      </c>
      <c r="F130" s="61" t="s">
        <v>35</v>
      </c>
      <c r="G130" s="62" t="s">
        <v>36</v>
      </c>
      <c r="H130" s="63"/>
      <c r="I130" s="81"/>
      <c r="J130" s="82"/>
      <c r="K130" s="83"/>
      <c r="L130" s="84"/>
      <c r="M130" s="296"/>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row>
    <row r="131" s="5" customFormat="1" ht="20.25" hidden="1" customHeight="1" outlineLevel="1" spans="1:243">
      <c r="A131" s="290"/>
      <c r="B131" s="291">
        <v>6</v>
      </c>
      <c r="C131" s="297" t="s">
        <v>239</v>
      </c>
      <c r="D131" s="232" t="s">
        <v>240</v>
      </c>
      <c r="E131" s="256" t="s">
        <v>241</v>
      </c>
      <c r="F131" s="61" t="s">
        <v>35</v>
      </c>
      <c r="G131" s="62" t="s">
        <v>36</v>
      </c>
      <c r="H131" s="63"/>
      <c r="I131" s="81"/>
      <c r="J131" s="82"/>
      <c r="K131" s="83"/>
      <c r="L131" s="84"/>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row>
    <row r="132" s="5" customFormat="1" ht="20.25" hidden="1" customHeight="1" outlineLevel="1" spans="1:243">
      <c r="A132" s="290"/>
      <c r="B132" s="221">
        <v>7</v>
      </c>
      <c r="C132" s="298"/>
      <c r="D132" s="232" t="s">
        <v>242</v>
      </c>
      <c r="E132" s="256" t="s">
        <v>243</v>
      </c>
      <c r="F132" s="61" t="s">
        <v>35</v>
      </c>
      <c r="G132" s="62" t="s">
        <v>36</v>
      </c>
      <c r="H132" s="63"/>
      <c r="I132" s="81"/>
      <c r="J132" s="82"/>
      <c r="K132" s="83"/>
      <c r="L132" s="84"/>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row>
    <row r="133" s="5" customFormat="1" ht="17.25" hidden="1" customHeight="1" outlineLevel="1" spans="1:243">
      <c r="A133" s="290"/>
      <c r="B133" s="291">
        <v>8</v>
      </c>
      <c r="C133" s="299"/>
      <c r="D133" s="232" t="s">
        <v>244</v>
      </c>
      <c r="E133" s="256"/>
      <c r="F133" s="61" t="s">
        <v>35</v>
      </c>
      <c r="G133" s="62" t="s">
        <v>36</v>
      </c>
      <c r="H133" s="63"/>
      <c r="I133" s="81"/>
      <c r="J133" s="82"/>
      <c r="K133" s="83"/>
      <c r="L133" s="84"/>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row>
    <row r="134" s="5" customFormat="1" ht="47.25" hidden="1" customHeight="1" outlineLevel="1" spans="1:243">
      <c r="A134" s="290"/>
      <c r="B134" s="221">
        <v>9</v>
      </c>
      <c r="C134" s="220" t="s">
        <v>245</v>
      </c>
      <c r="D134" s="240" t="s">
        <v>246</v>
      </c>
      <c r="E134" s="256" t="s">
        <v>247</v>
      </c>
      <c r="F134" s="61" t="s">
        <v>35</v>
      </c>
      <c r="G134" s="62" t="s">
        <v>36</v>
      </c>
      <c r="H134" s="63"/>
      <c r="I134" s="81"/>
      <c r="J134" s="82"/>
      <c r="K134" s="83"/>
      <c r="L134" s="84"/>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row>
    <row r="135" s="5" customFormat="1" ht="42" hidden="1" outlineLevel="1" spans="1:243">
      <c r="A135" s="290"/>
      <c r="B135" s="291">
        <v>10</v>
      </c>
      <c r="C135" s="224"/>
      <c r="D135" s="240" t="s">
        <v>248</v>
      </c>
      <c r="E135" s="256" t="s">
        <v>249</v>
      </c>
      <c r="F135" s="61" t="s">
        <v>35</v>
      </c>
      <c r="G135" s="62" t="s">
        <v>36</v>
      </c>
      <c r="H135" s="63"/>
      <c r="I135" s="81"/>
      <c r="J135" s="82"/>
      <c r="K135" s="83"/>
      <c r="L135" s="84"/>
      <c r="M135" s="296"/>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row>
    <row r="136" s="5" customFormat="1" ht="37.5" hidden="1" customHeight="1" outlineLevel="1" spans="1:243">
      <c r="A136" s="290"/>
      <c r="B136" s="221">
        <v>11</v>
      </c>
      <c r="C136" s="280"/>
      <c r="D136" s="240" t="s">
        <v>250</v>
      </c>
      <c r="E136" s="256" t="s">
        <v>247</v>
      </c>
      <c r="F136" s="61" t="s">
        <v>35</v>
      </c>
      <c r="G136" s="62" t="s">
        <v>36</v>
      </c>
      <c r="H136" s="63"/>
      <c r="I136" s="81"/>
      <c r="J136" s="82"/>
      <c r="K136" s="83"/>
      <c r="L136" s="84"/>
      <c r="M136" s="296"/>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row>
    <row r="137" s="5" customFormat="1" ht="38.25" hidden="1" customHeight="1" outlineLevel="1" spans="1:243">
      <c r="A137" s="290"/>
      <c r="B137" s="291">
        <v>12</v>
      </c>
      <c r="C137" s="220" t="s">
        <v>251</v>
      </c>
      <c r="D137" s="300" t="s">
        <v>252</v>
      </c>
      <c r="E137" s="256" t="s">
        <v>247</v>
      </c>
      <c r="F137" s="61" t="s">
        <v>35</v>
      </c>
      <c r="G137" s="62" t="s">
        <v>36</v>
      </c>
      <c r="H137" s="63"/>
      <c r="I137" s="81"/>
      <c r="J137" s="82"/>
      <c r="K137" s="83"/>
      <c r="L137" s="84"/>
      <c r="M137" s="296"/>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row>
    <row r="138" s="5" customFormat="1" ht="12" hidden="1" outlineLevel="1" spans="1:243">
      <c r="A138" s="290"/>
      <c r="B138" s="221">
        <v>13</v>
      </c>
      <c r="C138" s="231"/>
      <c r="D138" s="240" t="s">
        <v>253</v>
      </c>
      <c r="E138" s="256" t="s">
        <v>254</v>
      </c>
      <c r="F138" s="61" t="s">
        <v>35</v>
      </c>
      <c r="G138" s="62" t="s">
        <v>36</v>
      </c>
      <c r="H138" s="63"/>
      <c r="I138" s="81"/>
      <c r="J138" s="82"/>
      <c r="K138" s="83"/>
      <c r="L138" s="84"/>
      <c r="M138" s="296"/>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row>
    <row r="139" s="5" customFormat="1" ht="42" hidden="1" outlineLevel="1" spans="1:243">
      <c r="A139" s="290"/>
      <c r="B139" s="291">
        <v>14</v>
      </c>
      <c r="C139" s="220" t="s">
        <v>255</v>
      </c>
      <c r="D139" s="300" t="s">
        <v>256</v>
      </c>
      <c r="E139" s="256" t="s">
        <v>257</v>
      </c>
      <c r="F139" s="61" t="s">
        <v>35</v>
      </c>
      <c r="G139" s="62" t="s">
        <v>36</v>
      </c>
      <c r="H139" s="63"/>
      <c r="I139" s="81"/>
      <c r="J139" s="82"/>
      <c r="K139" s="83"/>
      <c r="L139" s="84"/>
      <c r="M139" s="296"/>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row>
    <row r="140" s="5" customFormat="1" ht="42" hidden="1" outlineLevel="1" spans="1:243">
      <c r="A140" s="290"/>
      <c r="B140" s="221">
        <v>15</v>
      </c>
      <c r="C140" s="280"/>
      <c r="D140" s="300" t="s">
        <v>258</v>
      </c>
      <c r="E140" s="256" t="s">
        <v>259</v>
      </c>
      <c r="F140" s="61" t="s">
        <v>35</v>
      </c>
      <c r="G140" s="62" t="s">
        <v>36</v>
      </c>
      <c r="H140" s="63"/>
      <c r="I140" s="81"/>
      <c r="J140" s="82"/>
      <c r="K140" s="83"/>
      <c r="L140" s="84"/>
      <c r="M140" s="296"/>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row>
    <row r="141" s="5" customFormat="1" ht="12" hidden="1" outlineLevel="1" spans="1:243">
      <c r="A141" s="290"/>
      <c r="B141" s="291">
        <v>16</v>
      </c>
      <c r="C141" s="220" t="s">
        <v>260</v>
      </c>
      <c r="D141" s="300" t="s">
        <v>261</v>
      </c>
      <c r="E141" s="256" t="s">
        <v>262</v>
      </c>
      <c r="F141" s="61" t="s">
        <v>35</v>
      </c>
      <c r="G141" s="62" t="s">
        <v>36</v>
      </c>
      <c r="H141" s="63"/>
      <c r="I141" s="81"/>
      <c r="J141" s="82"/>
      <c r="K141" s="83"/>
      <c r="L141" s="84"/>
      <c r="M141" s="296"/>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row>
    <row r="142" s="5" customFormat="1" ht="12" hidden="1" outlineLevel="1" spans="1:243">
      <c r="A142" s="290"/>
      <c r="B142" s="221">
        <v>17</v>
      </c>
      <c r="C142" s="224"/>
      <c r="D142" s="240" t="s">
        <v>263</v>
      </c>
      <c r="E142" s="256" t="s">
        <v>264</v>
      </c>
      <c r="F142" s="61" t="s">
        <v>35</v>
      </c>
      <c r="G142" s="62" t="s">
        <v>36</v>
      </c>
      <c r="H142" s="63"/>
      <c r="I142" s="81"/>
      <c r="J142" s="82"/>
      <c r="K142" s="83"/>
      <c r="L142" s="84"/>
      <c r="M142" s="296"/>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row>
    <row r="143" s="5" customFormat="1" ht="12" hidden="1" outlineLevel="1" spans="1:243">
      <c r="A143" s="290"/>
      <c r="B143" s="291">
        <v>18</v>
      </c>
      <c r="C143" s="280"/>
      <c r="D143" s="240" t="s">
        <v>265</v>
      </c>
      <c r="E143" s="256" t="s">
        <v>266</v>
      </c>
      <c r="F143" s="61" t="s">
        <v>35</v>
      </c>
      <c r="G143" s="62" t="s">
        <v>36</v>
      </c>
      <c r="H143" s="63"/>
      <c r="I143" s="81"/>
      <c r="J143" s="82"/>
      <c r="K143" s="83"/>
      <c r="L143" s="84"/>
      <c r="M143" s="296"/>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row>
    <row r="144" s="4" customFormat="1" ht="12" collapsed="1" spans="1:224">
      <c r="A144" s="25"/>
      <c r="B144" s="26">
        <v>11</v>
      </c>
      <c r="C144" s="27"/>
      <c r="D144" s="28" t="s">
        <v>267</v>
      </c>
      <c r="E144" s="26"/>
      <c r="F144" s="302"/>
      <c r="G144" s="303"/>
      <c r="H144" s="303"/>
      <c r="I144" s="303"/>
      <c r="J144" s="303"/>
      <c r="K144" s="303"/>
      <c r="L144" s="304"/>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row>
    <row r="145" s="5" customFormat="1" ht="17.25" hidden="1" customHeight="1" outlineLevel="1" spans="1:224">
      <c r="A145" s="284"/>
      <c r="B145" s="285"/>
      <c r="C145" s="286"/>
      <c r="D145" s="301" t="s">
        <v>268</v>
      </c>
      <c r="E145" s="293"/>
      <c r="F145" s="61" t="s">
        <v>35</v>
      </c>
      <c r="G145" s="62" t="s">
        <v>36</v>
      </c>
      <c r="H145" s="63"/>
      <c r="I145" s="81"/>
      <c r="J145" s="82"/>
      <c r="K145" s="83"/>
      <c r="L145" s="84"/>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row>
  </sheetData>
  <mergeCells count="53">
    <mergeCell ref="G3:K3"/>
    <mergeCell ref="G6:K6"/>
    <mergeCell ref="F16:K16"/>
    <mergeCell ref="F35:K35"/>
    <mergeCell ref="F64:L64"/>
    <mergeCell ref="F94:L94"/>
    <mergeCell ref="F96:L96"/>
    <mergeCell ref="F99:L99"/>
    <mergeCell ref="F125:L125"/>
    <mergeCell ref="F144:L144"/>
    <mergeCell ref="A17:A21"/>
    <mergeCell ref="A23:A27"/>
    <mergeCell ref="A33:A34"/>
    <mergeCell ref="A36:A56"/>
    <mergeCell ref="A58:A60"/>
    <mergeCell ref="A65:A70"/>
    <mergeCell ref="A71:A83"/>
    <mergeCell ref="A100:A109"/>
    <mergeCell ref="A110:A119"/>
    <mergeCell ref="A120:A124"/>
    <mergeCell ref="A126:A143"/>
    <mergeCell ref="C17:C19"/>
    <mergeCell ref="C20:C21"/>
    <mergeCell ref="C23:C24"/>
    <mergeCell ref="C25:C28"/>
    <mergeCell ref="C29:C30"/>
    <mergeCell ref="C31:C32"/>
    <mergeCell ref="C36:C40"/>
    <mergeCell ref="C41:C48"/>
    <mergeCell ref="C50:C56"/>
    <mergeCell ref="C58:C60"/>
    <mergeCell ref="C65:C69"/>
    <mergeCell ref="C71:C74"/>
    <mergeCell ref="C75:C79"/>
    <mergeCell ref="C80:C93"/>
    <mergeCell ref="C101:C102"/>
    <mergeCell ref="C103:C109"/>
    <mergeCell ref="C113:C114"/>
    <mergeCell ref="C117:C119"/>
    <mergeCell ref="C126:C128"/>
    <mergeCell ref="C129:C130"/>
    <mergeCell ref="C131:C133"/>
    <mergeCell ref="C134:C136"/>
    <mergeCell ref="C139:C140"/>
    <mergeCell ref="C141:C143"/>
    <mergeCell ref="D50:D51"/>
    <mergeCell ref="D52:D53"/>
    <mergeCell ref="L4:L5"/>
    <mergeCell ref="L7:L8"/>
    <mergeCell ref="A1:F8"/>
    <mergeCell ref="G1:L2"/>
    <mergeCell ref="G4:K5"/>
    <mergeCell ref="G7:K8"/>
  </mergeCells>
  <conditionalFormatting sqref="F145 F65:F93 F100:F124 F95 F126:F143 F97:F98 F36:F56 F17:F34 F58:F63">
    <cfRule type="cellIs" dxfId="0" priority="1" stopIfTrue="1" operator="equal">
      <formula>"有效"</formula>
    </cfRule>
    <cfRule type="cellIs" dxfId="1" priority="2" stopIfTrue="1" operator="equal">
      <formula>"忽略"</formula>
    </cfRule>
    <cfRule type="cellIs" dxfId="2" priority="3" stopIfTrue="1" operator="equal">
      <formula>"有效"</formula>
    </cfRule>
  </conditionalFormatting>
  <conditionalFormatting sqref="M125:IL143 K65:HS93 K126:L143 M94:HS101 K145:L145 K100:L101 K97:L98 K95:L95 M144:HS145 K102:HS124 K61:HS63 K58:L60 M35:HS60 M64:HS64 K9:L14 M9:HS21 K36:L56 K17:L21 M1:HK6 K22:HS34 M7:HQ8">
    <cfRule type="cellIs" dxfId="3" priority="4" stopIfTrue="1" operator="equal">
      <formula>"p"</formula>
    </cfRule>
    <cfRule type="cellIs" dxfId="4" priority="5" stopIfTrue="1" operator="equal">
      <formula>"f"</formula>
    </cfRule>
    <cfRule type="cellIs" dxfId="5" priority="6" stopIfTrue="1" operator="equal">
      <formula>"b"</formula>
    </cfRule>
  </conditionalFormatting>
  <conditionalFormatting sqref="G126:G143 G65:G93 G100:G124 G97:G98 G95 G145 G36:G56 G17:G34 G58:G63">
    <cfRule type="cellIs" dxfId="6" priority="7" stopIfTrue="1" operator="equal">
      <formula>"建议"</formula>
    </cfRule>
    <cfRule type="cellIs" dxfId="7" priority="8" stopIfTrue="1" operator="equal">
      <formula>"可选"</formula>
    </cfRule>
    <cfRule type="cellIs" dxfId="8" priority="9" stopIfTrue="1" operator="equal">
      <formula>"必做"</formula>
    </cfRule>
  </conditionalFormatting>
  <dataValidations count="9">
    <dataValidation type="list" allowBlank="1" errorTitle="IO Connection" error="Please select a value from the list." sqref="J65475:J65476 J131011:J131012 J196547:J196548 J262083:J262084 J327619:J327620 J393155:J393156 J458691:J458692 J524227:J524228 J589763:J589764 J655299:J655300 J720835:J720836 J786371:J786372 J851907:J851908 J917443:J917444 J982979:J982980 HU3:HU4 IC65475:IC65476 IC131011:IC131012 IC196547:IC196548 IC262083:IC262084 IC327619:IC327620 IC393155:IC393156 IC458691:IC458692 IC524227:IC524228 IC589763:IC589764 IC655299:IC655300 IC720835:IC720836 IC786371:IC786372 IC851907:IC851908 IC917443:IC917444 IC982979:IC982980 RQ3:RQ4 RY65475:RY65476 RY131011:RY131012 RY196547:RY196548 RY262083:RY262084 RY327619:RY327620 RY393155:RY393156 RY458691:RY458692 RY524227:RY524228 RY589763:RY589764 RY655299:RY655300 RY720835:RY720836 RY786371:RY786372 RY851907:RY851908 RY917443:RY917444 RY982979:RY982980 ABM3:ABM4 ABU65475:ABU65476 ABU131011:ABU131012 ABU196547:ABU196548 ABU262083:ABU262084 ABU327619:ABU327620 ABU393155:ABU393156 ABU458691:ABU458692 ABU524227:ABU524228 ABU589763:ABU589764 ABU655299:ABU655300 ABU720835:ABU720836 ABU786371:ABU786372 ABU851907:ABU851908 ABU917443:ABU917444 ABU982979:ABU982980 ALI3:ALI4 ALQ65475:ALQ65476 ALQ131011:ALQ131012 ALQ196547:ALQ196548 ALQ262083:ALQ262084 ALQ327619:ALQ327620 ALQ393155:ALQ393156 ALQ458691:ALQ458692 ALQ524227:ALQ524228 ALQ589763:ALQ589764 ALQ655299:ALQ655300 ALQ720835:ALQ720836 ALQ786371:ALQ786372 ALQ851907:ALQ851908 ALQ917443:ALQ917444 ALQ982979:ALQ982980 AVE3:AVE4 AVM65475:AVM65476 AVM131011:AVM131012 AVM196547:AVM196548 AVM262083:AVM262084 AVM327619:AVM327620 AVM393155:AVM393156 AVM458691:AVM458692 AVM524227:AVM524228 AVM589763:AVM589764 AVM655299:AVM655300 AVM720835:AVM720836 AVM786371:AVM786372 AVM851907:AVM851908 AVM917443:AVM917444 AVM982979:AVM982980 BFA3:BFA4 BFI65475:BFI65476 BFI131011:BFI131012 BFI196547:BFI196548 BFI262083:BFI262084 BFI327619:BFI327620 BFI393155:BFI393156 BFI458691:BFI458692 BFI524227:BFI524228 BFI589763:BFI589764 BFI655299:BFI655300 BFI720835:BFI720836 BFI786371:BFI786372 BFI851907:BFI851908 BFI917443:BFI917444 BFI982979:BFI982980 BOW3:BOW4 BPE65475:BPE65476 BPE131011:BPE131012 BPE196547:BPE196548 BPE262083:BPE262084 BPE327619:BPE327620 BPE393155:BPE393156 BPE458691:BPE458692 BPE524227:BPE524228 BPE589763:BPE589764 BPE655299:BPE655300 BPE720835:BPE720836 BPE786371:BPE786372 BPE851907:BPE851908 BPE917443:BPE917444 BPE982979:BPE982980 BYS3:BYS4 BZA65475:BZA65476 BZA131011:BZA131012 BZA196547:BZA196548 BZA262083:BZA262084 BZA327619:BZA327620 BZA393155:BZA393156 BZA458691:BZA458692 BZA524227:BZA524228 BZA589763:BZA589764 BZA655299:BZA655300 BZA720835:BZA720836 BZA786371:BZA786372 BZA851907:BZA851908 BZA917443:BZA917444 BZA982979:BZA982980 CIO3:CIO4 CIW65475:CIW65476 CIW131011:CIW131012 CIW196547:CIW196548 CIW262083:CIW262084 CIW327619:CIW327620 CIW393155:CIW393156 CIW458691:CIW458692 CIW524227:CIW524228 CIW589763:CIW589764 CIW655299:CIW655300 CIW720835:CIW720836 CIW786371:CIW786372 CIW851907:CIW851908 CIW917443:CIW917444 CIW982979:CIW982980 CSK3:CSK4 CSS65475:CSS65476 CSS131011:CSS131012 CSS196547:CSS196548 CSS262083:CSS262084 CSS327619:CSS327620 CSS393155:CSS393156 CSS458691:CSS458692 CSS524227:CSS524228 CSS589763:CSS589764 CSS655299:CSS655300 CSS720835:CSS720836 CSS786371:CSS786372 CSS851907:CSS851908 CSS917443:CSS917444 CSS982979:CSS982980 DCG3:DCG4 DCO65475:DCO65476 DCO131011:DCO131012 DCO196547:DCO196548 DCO262083:DCO262084 DCO327619:DCO327620 DCO393155:DCO393156 DCO458691:DCO458692 DCO524227:DCO524228 DCO589763:DCO589764 DCO655299:DCO655300 DCO720835:DCO720836 DCO786371:DCO786372 DCO851907:DCO851908 DCO917443:DCO917444 DCO982979:DCO982980 DMC3:DMC4 DMK65475:DMK65476 DMK131011:DMK131012 DMK196547:DMK196548 DMK262083:DMK262084 DMK327619:DMK327620 DMK393155:DMK393156 DMK458691:DMK458692 DMK524227:DMK524228 DMK589763:DMK589764 DMK655299:DMK655300 DMK720835:DMK720836 DMK786371:DMK786372 DMK851907:DMK851908 DMK917443:DMK917444 DMK982979:DMK982980 DVY3:DVY4 DWG65475:DWG65476 DWG131011:DWG131012 DWG196547:DWG196548 DWG262083:DWG262084 DWG327619:DWG327620 DWG393155:DWG393156 DWG458691:DWG458692 DWG524227:DWG524228 DWG589763:DWG589764 DWG655299:DWG655300 DWG720835:DWG720836 DWG786371:DWG786372 DWG851907:DWG851908 DWG917443:DWG917444 DWG982979:DWG982980 EFU3:EFU4 EGC65475:EGC65476 EGC131011:EGC131012 EGC196547:EGC196548 EGC262083:EGC262084 EGC327619:EGC327620 EGC393155:EGC393156 EGC458691:EGC458692 EGC524227:EGC524228 EGC589763:EGC589764 EGC655299:EGC655300 EGC720835:EGC720836 EGC786371:EGC786372 EGC851907:EGC851908 EGC917443:EGC917444 EGC982979:EGC982980 EPQ3:EPQ4 EPY65475:EPY65476 EPY131011:EPY131012 EPY196547:EPY196548 EPY262083:EPY262084 EPY327619:EPY327620 EPY393155:EPY393156 EPY458691:EPY458692 EPY524227:EPY524228 EPY589763:EPY589764 EPY655299:EPY655300 EPY720835:EPY720836 EPY786371:EPY786372 EPY851907:EPY851908 EPY917443:EPY917444 EPY982979:EPY982980 EZM3:EZM4 EZU65475:EZU65476 EZU131011:EZU131012 EZU196547:EZU196548 EZU262083:EZU262084 EZU327619:EZU327620 EZU393155:EZU393156 EZU458691:EZU458692 EZU524227:EZU524228 EZU589763:EZU589764 EZU655299:EZU655300 EZU720835:EZU720836 EZU786371:EZU786372 EZU851907:EZU851908 EZU917443:EZU917444 EZU982979:EZU982980 FJI3:FJI4 FJQ65475:FJQ65476 FJQ131011:FJQ131012 FJQ196547:FJQ196548 FJQ262083:FJQ262084 FJQ327619:FJQ327620 FJQ393155:FJQ393156 FJQ458691:FJQ458692 FJQ524227:FJQ524228 FJQ589763:FJQ589764 FJQ655299:FJQ655300 FJQ720835:FJQ720836 FJQ786371:FJQ786372 FJQ851907:FJQ851908 FJQ917443:FJQ917444 FJQ982979:FJQ982980 FTE3:FTE4 FTM65475:FTM65476 FTM131011:FTM131012 FTM196547:FTM196548 FTM262083:FTM262084 FTM327619:FTM327620 FTM393155:FTM393156 FTM458691:FTM458692 FTM524227:FTM524228 FTM589763:FTM589764 FTM655299:FTM655300 FTM720835:FTM720836 FTM786371:FTM786372 FTM851907:FTM851908 FTM917443:FTM917444 FTM982979:FTM982980 GDA3:GDA4 GDI65475:GDI65476 GDI131011:GDI131012 GDI196547:GDI196548 GDI262083:GDI262084 GDI327619:GDI327620 GDI393155:GDI393156 GDI458691:GDI458692 GDI524227:GDI524228 GDI589763:GDI589764 GDI655299:GDI655300 GDI720835:GDI720836 GDI786371:GDI786372 GDI851907:GDI851908 GDI917443:GDI917444 GDI982979:GDI982980 GMW3:GMW4 GNE65475:GNE65476 GNE131011:GNE131012 GNE196547:GNE196548 GNE262083:GNE262084 GNE327619:GNE327620 GNE393155:GNE393156 GNE458691:GNE458692 GNE524227:GNE524228 GNE589763:GNE589764 GNE655299:GNE655300 GNE720835:GNE720836 GNE786371:GNE786372 GNE851907:GNE851908 GNE917443:GNE917444 GNE982979:GNE982980 GWS3:GWS4 GXA65475:GXA65476 GXA131011:GXA131012 GXA196547:GXA196548 GXA262083:GXA262084 GXA327619:GXA327620 GXA393155:GXA393156 GXA458691:GXA458692 GXA524227:GXA524228 GXA589763:GXA589764 GXA655299:GXA655300 GXA720835:GXA720836 GXA786371:GXA786372 GXA851907:GXA851908 GXA917443:GXA917444 GXA982979:GXA982980 HGO3:HGO4 HGW65475:HGW65476 HGW131011:HGW131012 HGW196547:HGW196548 HGW262083:HGW262084 HGW327619:HGW327620 HGW393155:HGW393156 HGW458691:HGW458692 HGW524227:HGW524228 HGW589763:HGW589764 HGW655299:HGW655300 HGW720835:HGW720836 HGW786371:HGW786372 HGW851907:HGW851908 HGW917443:HGW917444 HGW982979:HGW982980 HQK3:HQK4 HQS65475:HQS65476 HQS131011:HQS131012 HQS196547:HQS196548 HQS262083:HQS262084 HQS327619:HQS327620 HQS393155:HQS393156 HQS458691:HQS458692 HQS524227:HQS524228 HQS589763:HQS589764 HQS655299:HQS655300 HQS720835:HQS720836 HQS786371:HQS786372 HQS851907:HQS851908 HQS917443:HQS917444 HQS982979:HQS982980 IAG3:IAG4 IAO65475:IAO65476 IAO131011:IAO131012 IAO196547:IAO196548 IAO262083:IAO262084 IAO327619:IAO327620 IAO393155:IAO393156 IAO458691:IAO458692 IAO524227:IAO524228 IAO589763:IAO589764 IAO655299:IAO655300 IAO720835:IAO720836 IAO786371:IAO786372 IAO851907:IAO851908 IAO917443:IAO917444 IAO982979:IAO982980 IKC3:IKC4 IKK65475:IKK65476 IKK131011:IKK131012 IKK196547:IKK196548 IKK262083:IKK262084 IKK327619:IKK327620 IKK393155:IKK393156 IKK458691:IKK458692 IKK524227:IKK524228 IKK589763:IKK589764 IKK655299:IKK655300 IKK720835:IKK720836 IKK786371:IKK786372 IKK851907:IKK851908 IKK917443:IKK917444 IKK982979:IKK982980 ITY3:ITY4 IUG65475:IUG65476 IUG131011:IUG131012 IUG196547:IUG196548 IUG262083:IUG262084 IUG327619:IUG327620 IUG393155:IUG393156 IUG458691:IUG458692 IUG524227:IUG524228 IUG589763:IUG589764 IUG655299:IUG655300 IUG720835:IUG720836 IUG786371:IUG786372 IUG851907:IUG851908 IUG917443:IUG917444 IUG982979:IUG982980 JDU3:JDU4 JEC65475:JEC65476 JEC131011:JEC131012 JEC196547:JEC196548 JEC262083:JEC262084 JEC327619:JEC327620 JEC393155:JEC393156 JEC458691:JEC458692 JEC524227:JEC524228 JEC589763:JEC589764 JEC655299:JEC655300 JEC720835:JEC720836 JEC786371:JEC786372 JEC851907:JEC851908 JEC917443:JEC917444 JEC982979:JEC982980 JNQ3:JNQ4 JNY65475:JNY65476 JNY131011:JNY131012 JNY196547:JNY196548 JNY262083:JNY262084 JNY327619:JNY327620 JNY393155:JNY393156 JNY458691:JNY458692 JNY524227:JNY524228 JNY589763:JNY589764 JNY655299:JNY655300 JNY720835:JNY720836 JNY786371:JNY786372 JNY851907:JNY851908 JNY917443:JNY917444 JNY982979:JNY982980 JXM3:JXM4 JXU65475:JXU65476 JXU131011:JXU131012 JXU196547:JXU196548 JXU262083:JXU262084 JXU327619:JXU327620 JXU393155:JXU393156 JXU458691:JXU458692 JXU524227:JXU524228 JXU589763:JXU589764 JXU655299:JXU655300 JXU720835:JXU720836 JXU786371:JXU786372 JXU851907:JXU851908 JXU917443:JXU917444 JXU982979:JXU982980 KHI3:KHI4 KHQ65475:KHQ65476 KHQ131011:KHQ131012 KHQ196547:KHQ196548 KHQ262083:KHQ262084 KHQ327619:KHQ327620 KHQ393155:KHQ393156 KHQ458691:KHQ458692 KHQ524227:KHQ524228 KHQ589763:KHQ589764 KHQ655299:KHQ655300 KHQ720835:KHQ720836 KHQ786371:KHQ786372 KHQ851907:KHQ851908 KHQ917443:KHQ917444 KHQ982979:KHQ982980 KRE3:KRE4 KRM65475:KRM65476 KRM131011:KRM131012 KRM196547:KRM196548 KRM262083:KRM262084 KRM327619:KRM327620 KRM393155:KRM393156 KRM458691:KRM458692 KRM524227:KRM524228 KRM589763:KRM589764 KRM655299:KRM655300 KRM720835:KRM720836 KRM786371:KRM786372 KRM851907:KRM851908 KRM917443:KRM917444 KRM982979:KRM982980 LBA3:LBA4 LBI65475:LBI65476 LBI131011:LBI131012 LBI196547:LBI196548 LBI262083:LBI262084 LBI327619:LBI327620 LBI393155:LBI393156 LBI458691:LBI458692 LBI524227:LBI524228 LBI589763:LBI589764 LBI655299:LBI655300 LBI720835:LBI720836 LBI786371:LBI786372 LBI851907:LBI851908 LBI917443:LBI917444 LBI982979:LBI982980 LKW3:LKW4 LLE65475:LLE65476 LLE131011:LLE131012 LLE196547:LLE196548 LLE262083:LLE262084 LLE327619:LLE327620 LLE393155:LLE393156 LLE458691:LLE458692 LLE524227:LLE524228 LLE589763:LLE589764 LLE655299:LLE655300 LLE720835:LLE720836 LLE786371:LLE786372 LLE851907:LLE851908 LLE917443:LLE917444 LLE982979:LLE982980 LUS3:LUS4 LVA65475:LVA65476 LVA131011:LVA131012 LVA196547:LVA196548 LVA262083:LVA262084 LVA327619:LVA327620 LVA393155:LVA393156 LVA458691:LVA458692 LVA524227:LVA524228 LVA589763:LVA589764 LVA655299:LVA655300 LVA720835:LVA720836 LVA786371:LVA786372 LVA851907:LVA851908 LVA917443:LVA917444 LVA982979:LVA982980 MEO3:MEO4 MEW65475:MEW65476 MEW131011:MEW131012 MEW196547:MEW196548 MEW262083:MEW262084 MEW327619:MEW327620 MEW393155:MEW393156 MEW458691:MEW458692 MEW524227:MEW524228 MEW589763:MEW589764 MEW655299:MEW655300 MEW720835:MEW720836 MEW786371:MEW786372 MEW851907:MEW851908 MEW917443:MEW917444 MEW982979:MEW982980 MOK3:MOK4 MOS65475:MOS65476 MOS131011:MOS131012 MOS196547:MOS196548 MOS262083:MOS262084 MOS327619:MOS327620 MOS393155:MOS393156 MOS458691:MOS458692 MOS524227:MOS524228 MOS589763:MOS589764 MOS655299:MOS655300 MOS720835:MOS720836 MOS786371:MOS786372 MOS851907:MOS851908 MOS917443:MOS917444 MOS982979:MOS982980 MYG3:MYG4 MYO65475:MYO65476 MYO131011:MYO131012 MYO196547:MYO196548 MYO262083:MYO262084 MYO327619:MYO327620 MYO393155:MYO393156 MYO458691:MYO458692 MYO524227:MYO524228 MYO589763:MYO589764 MYO655299:MYO655300 MYO720835:MYO720836 MYO786371:MYO786372 MYO851907:MYO851908 MYO917443:MYO917444 MYO982979:MYO982980 NIC3:NIC4 NIK65475:NIK65476 NIK131011:NIK131012 NIK196547:NIK196548 NIK262083:NIK262084 NIK327619:NIK327620 NIK393155:NIK393156 NIK458691:NIK458692 NIK524227:NIK524228 NIK589763:NIK589764 NIK655299:NIK655300 NIK720835:NIK720836 NIK786371:NIK786372 NIK851907:NIK851908 NIK917443:NIK917444 NIK982979:NIK982980 NRY3:NRY4 NSG65475:NSG65476 NSG131011:NSG131012 NSG196547:NSG196548 NSG262083:NSG262084 NSG327619:NSG327620 NSG393155:NSG393156 NSG458691:NSG458692 NSG524227:NSG524228 NSG589763:NSG589764 NSG655299:NSG655300 NSG720835:NSG720836 NSG786371:NSG786372 NSG851907:NSG851908 NSG917443:NSG917444 NSG982979:NSG982980 OBU3:OBU4 OCC65475:OCC65476 OCC131011:OCC131012 OCC196547:OCC196548 OCC262083:OCC262084 OCC327619:OCC327620 OCC393155:OCC393156 OCC458691:OCC458692 OCC524227:OCC524228 OCC589763:OCC589764 OCC655299:OCC655300 OCC720835:OCC720836 OCC786371:OCC786372 OCC851907:OCC851908 OCC917443:OCC917444 OCC982979:OCC982980 OLQ3:OLQ4 OLY65475:OLY65476 OLY131011:OLY131012 OLY196547:OLY196548 OLY262083:OLY262084 OLY327619:OLY327620 OLY393155:OLY393156 OLY458691:OLY458692 OLY524227:OLY524228 OLY589763:OLY589764 OLY655299:OLY655300 OLY720835:OLY720836 OLY786371:OLY786372 OLY851907:OLY851908 OLY917443:OLY917444 OLY982979:OLY982980 OVM3:OVM4 OVU65475:OVU65476 OVU131011:OVU131012 OVU196547:OVU196548 OVU262083:OVU262084 OVU327619:OVU327620 OVU393155:OVU393156 OVU458691:OVU458692 OVU524227:OVU524228 OVU589763:OVU589764 OVU655299:OVU655300 OVU720835:OVU720836 OVU786371:OVU786372 OVU851907:OVU851908 OVU917443:OVU917444 OVU982979:OVU982980 PFI3:PFI4 PFQ65475:PFQ65476 PFQ131011:PFQ131012 PFQ196547:PFQ196548 PFQ262083:PFQ262084 PFQ327619:PFQ327620 PFQ393155:PFQ393156 PFQ458691:PFQ458692 PFQ524227:PFQ524228 PFQ589763:PFQ589764 PFQ655299:PFQ655300 PFQ720835:PFQ720836 PFQ786371:PFQ786372 PFQ851907:PFQ851908 PFQ917443:PFQ917444 PFQ982979:PFQ982980 PPE3:PPE4 PPM65475:PPM65476 PPM131011:PPM131012 PPM196547:PPM196548 PPM262083:PPM262084 PPM327619:PPM327620 PPM393155:PPM393156 PPM458691:PPM458692 PPM524227:PPM524228 PPM589763:PPM589764 PPM655299:PPM655300 PPM720835:PPM720836 PPM786371:PPM786372 PPM851907:PPM851908 PPM917443:PPM917444 PPM982979:PPM982980 PZA3:PZA4 PZI65475:PZI65476 PZI131011:PZI131012 PZI196547:PZI196548 PZI262083:PZI262084 PZI327619:PZI327620 PZI393155:PZI393156 PZI458691:PZI458692 PZI524227:PZI524228 PZI589763:PZI589764 PZI655299:PZI655300 PZI720835:PZI720836 PZI786371:PZI786372 PZI851907:PZI851908 PZI917443:PZI917444 PZI982979:PZI982980 QIW3:QIW4 QJE65475:QJE65476 QJE131011:QJE131012 QJE196547:QJE196548 QJE262083:QJE262084 QJE327619:QJE327620 QJE393155:QJE393156 QJE458691:QJE458692 QJE524227:QJE524228 QJE589763:QJE589764 QJE655299:QJE655300 QJE720835:QJE720836 QJE786371:QJE786372 QJE851907:QJE851908 QJE917443:QJE917444 QJE982979:QJE982980 QSS3:QSS4 QTA65475:QTA65476 QTA131011:QTA131012 QTA196547:QTA196548 QTA262083:QTA262084 QTA327619:QTA327620 QTA393155:QTA393156 QTA458691:QTA458692 QTA524227:QTA524228 QTA589763:QTA589764 QTA655299:QTA655300 QTA720835:QTA720836 QTA786371:QTA786372 QTA851907:QTA851908 QTA917443:QTA917444 QTA982979:QTA982980 RCO3:RCO4 RCW65475:RCW65476 RCW131011:RCW131012 RCW196547:RCW196548 RCW262083:RCW262084 RCW327619:RCW327620 RCW393155:RCW393156 RCW458691:RCW458692 RCW524227:RCW524228 RCW589763:RCW589764 RCW655299:RCW655300 RCW720835:RCW720836 RCW786371:RCW786372 RCW851907:RCW851908 RCW917443:RCW917444 RCW982979:RCW982980 RMK3:RMK4 RMS65475:RMS65476 RMS131011:RMS131012 RMS196547:RMS196548 RMS262083:RMS262084 RMS327619:RMS327620 RMS393155:RMS393156 RMS458691:RMS458692 RMS524227:RMS524228 RMS589763:RMS589764 RMS655299:RMS655300 RMS720835:RMS720836 RMS786371:RMS786372 RMS851907:RMS851908 RMS917443:RMS917444 RMS982979:RMS982980 RWG3:RWG4 RWO65475:RWO65476 RWO131011:RWO131012 RWO196547:RWO196548 RWO262083:RWO262084 RWO327619:RWO327620 RWO393155:RWO393156 RWO458691:RWO458692 RWO524227:RWO524228 RWO589763:RWO589764 RWO655299:RWO655300 RWO720835:RWO720836 RWO786371:RWO786372 RWO851907:RWO851908 RWO917443:RWO917444 RWO982979:RWO982980 SGC3:SGC4 SGK65475:SGK65476 SGK131011:SGK131012 SGK196547:SGK196548 SGK262083:SGK262084 SGK327619:SGK327620 SGK393155:SGK393156 SGK458691:SGK458692 SGK524227:SGK524228 SGK589763:SGK589764 SGK655299:SGK655300 SGK720835:SGK720836 SGK786371:SGK786372 SGK851907:SGK851908 SGK917443:SGK917444 SGK982979:SGK982980 SPY3:SPY4 SQG65475:SQG65476 SQG131011:SQG131012 SQG196547:SQG196548 SQG262083:SQG262084 SQG327619:SQG327620 SQG393155:SQG393156 SQG458691:SQG458692 SQG524227:SQG524228 SQG589763:SQG589764 SQG655299:SQG655300 SQG720835:SQG720836 SQG786371:SQG786372 SQG851907:SQG851908 SQG917443:SQG917444 SQG982979:SQG982980 SZU3:SZU4 TAC65475:TAC65476 TAC131011:TAC131012 TAC196547:TAC196548 TAC262083:TAC262084 TAC327619:TAC327620 TAC393155:TAC393156 TAC458691:TAC458692 TAC524227:TAC524228 TAC589763:TAC589764 TAC655299:TAC655300 TAC720835:TAC720836 TAC786371:TAC786372 TAC851907:TAC851908 TAC917443:TAC917444 TAC982979:TAC982980 TJQ3:TJQ4 TJY65475:TJY65476 TJY131011:TJY131012 TJY196547:TJY196548 TJY262083:TJY262084 TJY327619:TJY327620 TJY393155:TJY393156 TJY458691:TJY458692 TJY524227:TJY524228 TJY589763:TJY589764 TJY655299:TJY655300 TJY720835:TJY720836 TJY786371:TJY786372 TJY851907:TJY851908 TJY917443:TJY917444 TJY982979:TJY982980 TTM3:TTM4 TTU65475:TTU65476 TTU131011:TTU131012 TTU196547:TTU196548 TTU262083:TTU262084 TTU327619:TTU327620 TTU393155:TTU393156 TTU458691:TTU458692 TTU524227:TTU524228 TTU589763:TTU589764 TTU655299:TTU655300 TTU720835:TTU720836 TTU786371:TTU786372 TTU851907:TTU851908 TTU917443:TTU917444 TTU982979:TTU982980 UDI3:UDI4 UDQ65475:UDQ65476 UDQ131011:UDQ131012 UDQ196547:UDQ196548 UDQ262083:UDQ262084 UDQ327619:UDQ327620 UDQ393155:UDQ393156 UDQ458691:UDQ458692 UDQ524227:UDQ524228 UDQ589763:UDQ589764 UDQ655299:UDQ655300 UDQ720835:UDQ720836 UDQ786371:UDQ786372 UDQ851907:UDQ851908 UDQ917443:UDQ917444 UDQ982979:UDQ982980 UNE3:UNE4 UNM65475:UNM65476 UNM131011:UNM131012 UNM196547:UNM196548 UNM262083:UNM262084 UNM327619:UNM327620 UNM393155:UNM393156 UNM458691:UNM458692 UNM524227:UNM524228 UNM589763:UNM589764 UNM655299:UNM655300 UNM720835:UNM720836 UNM786371:UNM786372 UNM851907:UNM851908 UNM917443:UNM917444 UNM982979:UNM982980 UXA3:UXA4 UXI65475:UXI65476 UXI131011:UXI131012 UXI196547:UXI196548 UXI262083:UXI262084 UXI327619:UXI327620 UXI393155:UXI393156 UXI458691:UXI458692 UXI524227:UXI524228 UXI589763:UXI589764 UXI655299:UXI655300 UXI720835:UXI720836 UXI786371:UXI786372 UXI851907:UXI851908 UXI917443:UXI917444 UXI982979:UXI982980 VGW3:VGW4 VHE65475:VHE65476 VHE131011:VHE131012 VHE196547:VHE196548 VHE262083:VHE262084 VHE327619:VHE327620 VHE393155:VHE393156 VHE458691:VHE458692 VHE524227:VHE524228 VHE589763:VHE589764 VHE655299:VHE655300 VHE720835:VHE720836 VHE786371:VHE786372 VHE851907:VHE851908 VHE917443:VHE917444 VHE982979:VHE982980 VQS3:VQS4 VRA65475:VRA65476 VRA131011:VRA131012 VRA196547:VRA196548 VRA262083:VRA262084 VRA327619:VRA327620 VRA393155:VRA393156 VRA458691:VRA458692 VRA524227:VRA524228 VRA589763:VRA589764 VRA655299:VRA655300 VRA720835:VRA720836 VRA786371:VRA786372 VRA851907:VRA851908 VRA917443:VRA917444 VRA982979:VRA982980 WAO3:WAO4 WAW65475:WAW65476 WAW131011:WAW131012 WAW196547:WAW196548 WAW262083:WAW262084 WAW327619:WAW327620 WAW393155:WAW393156 WAW458691:WAW458692 WAW524227:WAW524228 WAW589763:WAW589764 WAW655299:WAW655300 WAW720835:WAW720836 WAW786371:WAW786372 WAW851907:WAW851908 WAW917443:WAW917444 WAW982979:WAW982980 WKK3:WKK4 WKS65475:WKS65476 WKS131011:WKS131012 WKS196547:WKS196548 WKS262083:WKS262084 WKS327619:WKS327620 WKS393155:WKS393156 WKS458691:WKS458692 WKS524227:WKS524228 WKS589763:WKS589764 WKS655299:WKS655300 WKS720835:WKS720836 WKS786371:WKS786372 WKS851907:WKS851908 WKS917443:WKS917444 WKS982979:WKS982980 WUG3:WUG4 WUO65475:WUO65476 WUO131011:WUO131012 WUO196547:WUO196548 WUO262083:WUO262084 WUO327619:WUO327620 WUO393155:WUO393156 WUO458691:WUO458692 WUO524227:WUO524228 WUO589763:WUO589764 WUO655299:WUO655300 WUO720835:WUO720836 WUO786371:WUO786372 WUO851907:WUO851908 WUO917443:WUO917444 WUO982979:WUO982980" errorStyle="warning">
      <formula1>#REF!</formula1>
    </dataValidation>
    <dataValidation type="list" allowBlank="1" showInputMessage="1" showErrorMessage="1" sqref="G20 G34 G61 G62 G63 G65 G70 G71 G79 G80 G95 G145 G17:G19 G21:G22 G23:G24 G25:G28 G29:G30 G31:G33 G36:G56 G58:G60 G66:G69 G72:G73 G74:G78 G81:G93 G97:G98 G100:G124 G126:G143">
      <formula1>"必做,可选,建议"</formula1>
    </dataValidation>
    <dataValidation type="list" allowBlank="1" errorTitle="OS Version" error="Please select a value from the list." sqref="J65473 IC65473 RY65473 ABU65473 ALQ65473 AVM65473 BFI65473 BPE65473 BZA65473 CIW65473 CSS65473 DCO65473 DMK65473 DWG65473 EGC65473 EPY65473 EZU65473 FJQ65473 FTM65473 GDI65473 GNE65473 GXA65473 HGW65473 HQS65473 IAO65473 IKK65473 IUG65473 JEC65473 JNY65473 JXU65473 KHQ65473 KRM65473 LBI65473 LLE65473 LVA65473 MEW65473 MOS65473 MYO65473 NIK65473 NSG65473 OCC65473 OLY65473 OVU65473 PFQ65473 PPM65473 PZI65473 QJE65473 QTA65473 RCW65473 RMS65473 RWO65473 SGK65473 SQG65473 TAC65473 TJY65473 TTU65473 UDQ65473 UNM65473 UXI65473 VHE65473 VRA65473 WAW65473 WKS65473 WUO65473 J131009 IC131009 RY131009 ABU131009 ALQ131009 AVM131009 BFI131009 BPE131009 BZA131009 CIW131009 CSS131009 DCO131009 DMK131009 DWG131009 EGC131009 EPY131009 EZU131009 FJQ131009 FTM131009 GDI131009 GNE131009 GXA131009 HGW131009 HQS131009 IAO131009 IKK131009 IUG131009 JEC131009 JNY131009 JXU131009 KHQ131009 KRM131009 LBI131009 LLE131009 LVA131009 MEW131009 MOS131009 MYO131009 NIK131009 NSG131009 OCC131009 OLY131009 OVU131009 PFQ131009 PPM131009 PZI131009 QJE131009 QTA131009 RCW131009 RMS131009 RWO131009 SGK131009 SQG131009 TAC131009 TJY131009 TTU131009 UDQ131009 UNM131009 UXI131009 VHE131009 VRA131009 WAW131009 WKS131009 WUO131009 J196545 IC196545 RY196545 ABU196545 ALQ196545 AVM196545 BFI196545 BPE196545 BZA196545 CIW196545 CSS196545 DCO196545 DMK196545 DWG196545 EGC196545 EPY196545 EZU196545 FJQ196545 FTM196545 GDI196545 GNE196545 GXA196545 HGW196545 HQS196545 IAO196545 IKK196545 IUG196545 JEC196545 JNY196545 JXU196545 KHQ196545 KRM196545 LBI196545 LLE196545 LVA196545 MEW196545 MOS196545 MYO196545 NIK196545 NSG196545 OCC196545 OLY196545 OVU196545 PFQ196545 PPM196545 PZI196545 QJE196545 QTA196545 RCW196545 RMS196545 RWO196545 SGK196545 SQG196545 TAC196545 TJY196545 TTU196545 UDQ196545 UNM196545 UXI196545 VHE196545 VRA196545 WAW196545 WKS196545 WUO196545 J262081 IC262081 RY262081 ABU262081 ALQ262081 AVM262081 BFI262081 BPE262081 BZA262081 CIW262081 CSS262081 DCO262081 DMK262081 DWG262081 EGC262081 EPY262081 EZU262081 FJQ262081 FTM262081 GDI262081 GNE262081 GXA262081 HGW262081 HQS262081 IAO262081 IKK262081 IUG262081 JEC262081 JNY262081 JXU262081 KHQ262081 KRM262081 LBI262081 LLE262081 LVA262081 MEW262081 MOS262081 MYO262081 NIK262081 NSG262081 OCC262081 OLY262081 OVU262081 PFQ262081 PPM262081 PZI262081 QJE262081 QTA262081 RCW262081 RMS262081 RWO262081 SGK262081 SQG262081 TAC262081 TJY262081 TTU262081 UDQ262081 UNM262081 UXI262081 VHE262081 VRA262081 WAW262081 WKS262081 WUO262081 J327617 IC327617 RY327617 ABU327617 ALQ327617 AVM327617 BFI327617 BPE327617 BZA327617 CIW327617 CSS327617 DCO327617 DMK327617 DWG327617 EGC327617 EPY327617 EZU327617 FJQ327617 FTM327617 GDI327617 GNE327617 GXA327617 HGW327617 HQS327617 IAO327617 IKK327617 IUG327617 JEC327617 JNY327617 JXU327617 KHQ327617 KRM327617 LBI327617 LLE327617 LVA327617 MEW327617 MOS327617 MYO327617 NIK327617 NSG327617 OCC327617 OLY327617 OVU327617 PFQ327617 PPM327617 PZI327617 QJE327617 QTA327617 RCW327617 RMS327617 RWO327617 SGK327617 SQG327617 TAC327617 TJY327617 TTU327617 UDQ327617 UNM327617 UXI327617 VHE327617 VRA327617 WAW327617 WKS327617 WUO327617 J393153 IC393153 RY393153 ABU393153 ALQ393153 AVM393153 BFI393153 BPE393153 BZA393153 CIW393153 CSS393153 DCO393153 DMK393153 DWG393153 EGC393153 EPY393153 EZU393153 FJQ393153 FTM393153 GDI393153 GNE393153 GXA393153 HGW393153 HQS393153 IAO393153 IKK393153 IUG393153 JEC393153 JNY393153 JXU393153 KHQ393153 KRM393153 LBI393153 LLE393153 LVA393153 MEW393153 MOS393153 MYO393153 NIK393153 NSG393153 OCC393153 OLY393153 OVU393153 PFQ393153 PPM393153 PZI393153 QJE393153 QTA393153 RCW393153 RMS393153 RWO393153 SGK393153 SQG393153 TAC393153 TJY393153 TTU393153 UDQ393153 UNM393153 UXI393153 VHE393153 VRA393153 WAW393153 WKS393153 WUO393153 J458689 IC458689 RY458689 ABU458689 ALQ458689 AVM458689 BFI458689 BPE458689 BZA458689 CIW458689 CSS458689 DCO458689 DMK458689 DWG458689 EGC458689 EPY458689 EZU458689 FJQ458689 FTM458689 GDI458689 GNE458689 GXA458689 HGW458689 HQS458689 IAO458689 IKK458689 IUG458689 JEC458689 JNY458689 JXU458689 KHQ458689 KRM458689 LBI458689 LLE458689 LVA458689 MEW458689 MOS458689 MYO458689 NIK458689 NSG458689 OCC458689 OLY458689 OVU458689 PFQ458689 PPM458689 PZI458689 QJE458689 QTA458689 RCW458689 RMS458689 RWO458689 SGK458689 SQG458689 TAC458689 TJY458689 TTU458689 UDQ458689 UNM458689 UXI458689 VHE458689 VRA458689 WAW458689 WKS458689 WUO458689 J524225 IC524225 RY524225 ABU524225 ALQ524225 AVM524225 BFI524225 BPE524225 BZA524225 CIW524225 CSS524225 DCO524225 DMK524225 DWG524225 EGC524225 EPY524225 EZU524225 FJQ524225 FTM524225 GDI524225 GNE524225 GXA524225 HGW524225 HQS524225 IAO524225 IKK524225 IUG524225 JEC524225 JNY524225 JXU524225 KHQ524225 KRM524225 LBI524225 LLE524225 LVA524225 MEW524225 MOS524225 MYO524225 NIK524225 NSG524225 OCC524225 OLY524225 OVU524225 PFQ524225 PPM524225 PZI524225 QJE524225 QTA524225 RCW524225 RMS524225 RWO524225 SGK524225 SQG524225 TAC524225 TJY524225 TTU524225 UDQ524225 UNM524225 UXI524225 VHE524225 VRA524225 WAW524225 WKS524225 WUO524225 J589761 IC589761 RY589761 ABU589761 ALQ589761 AVM589761 BFI589761 BPE589761 BZA589761 CIW589761 CSS589761 DCO589761 DMK589761 DWG589761 EGC589761 EPY589761 EZU589761 FJQ589761 FTM589761 GDI589761 GNE589761 GXA589761 HGW589761 HQS589761 IAO589761 IKK589761 IUG589761 JEC589761 JNY589761 JXU589761 KHQ589761 KRM589761 LBI589761 LLE589761 LVA589761 MEW589761 MOS589761 MYO589761 NIK589761 NSG589761 OCC589761 OLY589761 OVU589761 PFQ589761 PPM589761 PZI589761 QJE589761 QTA589761 RCW589761 RMS589761 RWO589761 SGK589761 SQG589761 TAC589761 TJY589761 TTU589761 UDQ589761 UNM589761 UXI589761 VHE589761 VRA589761 WAW589761 WKS589761 WUO589761 J655297 IC655297 RY655297 ABU655297 ALQ655297 AVM655297 BFI655297 BPE655297 BZA655297 CIW655297 CSS655297 DCO655297 DMK655297 DWG655297 EGC655297 EPY655297 EZU655297 FJQ655297 FTM655297 GDI655297 GNE655297 GXA655297 HGW655297 HQS655297 IAO655297 IKK655297 IUG655297 JEC655297 JNY655297 JXU655297 KHQ655297 KRM655297 LBI655297 LLE655297 LVA655297 MEW655297 MOS655297 MYO655297 NIK655297 NSG655297 OCC655297 OLY655297 OVU655297 PFQ655297 PPM655297 PZI655297 QJE655297 QTA655297 RCW655297 RMS655297 RWO655297 SGK655297 SQG655297 TAC655297 TJY655297 TTU655297 UDQ655297 UNM655297 UXI655297 VHE655297 VRA655297 WAW655297 WKS655297 WUO655297 J720833 IC720833 RY720833 ABU720833 ALQ720833 AVM720833 BFI720833 BPE720833 BZA720833 CIW720833 CSS720833 DCO720833 DMK720833 DWG720833 EGC720833 EPY720833 EZU720833 FJQ720833 FTM720833 GDI720833 GNE720833 GXA720833 HGW720833 HQS720833 IAO720833 IKK720833 IUG720833 JEC720833 JNY720833 JXU720833 KHQ720833 KRM720833 LBI720833 LLE720833 LVA720833 MEW720833 MOS720833 MYO720833 NIK720833 NSG720833 OCC720833 OLY720833 OVU720833 PFQ720833 PPM720833 PZI720833 QJE720833 QTA720833 RCW720833 RMS720833 RWO720833 SGK720833 SQG720833 TAC720833 TJY720833 TTU720833 UDQ720833 UNM720833 UXI720833 VHE720833 VRA720833 WAW720833 WKS720833 WUO720833 J786369 IC786369 RY786369 ABU786369 ALQ786369 AVM786369 BFI786369 BPE786369 BZA786369 CIW786369 CSS786369 DCO786369 DMK786369 DWG786369 EGC786369 EPY786369 EZU786369 FJQ786369 FTM786369 GDI786369 GNE786369 GXA786369 HGW786369 HQS786369 IAO786369 IKK786369 IUG786369 JEC786369 JNY786369 JXU786369 KHQ786369 KRM786369 LBI786369 LLE786369 LVA786369 MEW786369 MOS786369 MYO786369 NIK786369 NSG786369 OCC786369 OLY786369 OVU786369 PFQ786369 PPM786369 PZI786369 QJE786369 QTA786369 RCW786369 RMS786369 RWO786369 SGK786369 SQG786369 TAC786369 TJY786369 TTU786369 UDQ786369 UNM786369 UXI786369 VHE786369 VRA786369 WAW786369 WKS786369 WUO786369 J851905 IC851905 RY851905 ABU851905 ALQ851905 AVM851905 BFI851905 BPE851905 BZA851905 CIW851905 CSS851905 DCO851905 DMK851905 DWG851905 EGC851905 EPY851905 EZU851905 FJQ851905 FTM851905 GDI851905 GNE851905 GXA851905 HGW851905 HQS851905 IAO851905 IKK851905 IUG851905 JEC851905 JNY851905 JXU851905 KHQ851905 KRM851905 LBI851905 LLE851905 LVA851905 MEW851905 MOS851905 MYO851905 NIK851905 NSG851905 OCC851905 OLY851905 OVU851905 PFQ851905 PPM851905 PZI851905 QJE851905 QTA851905 RCW851905 RMS851905 RWO851905 SGK851905 SQG851905 TAC851905 TJY851905 TTU851905 UDQ851905 UNM851905 UXI851905 VHE851905 VRA851905 WAW851905 WKS851905 WUO851905 J917441 IC917441 RY917441 ABU917441 ALQ917441 AVM917441 BFI917441 BPE917441 BZA917441 CIW917441 CSS917441 DCO917441 DMK917441 DWG917441 EGC917441 EPY917441 EZU917441 FJQ917441 FTM917441 GDI917441 GNE917441 GXA917441 HGW917441 HQS917441 IAO917441 IKK917441 IUG917441 JEC917441 JNY917441 JXU917441 KHQ917441 KRM917441 LBI917441 LLE917441 LVA917441 MEW917441 MOS917441 MYO917441 NIK917441 NSG917441 OCC917441 OLY917441 OVU917441 PFQ917441 PPM917441 PZI917441 QJE917441 QTA917441 RCW917441 RMS917441 RWO917441 SGK917441 SQG917441 TAC917441 TJY917441 TTU917441 UDQ917441 UNM917441 UXI917441 VHE917441 VRA917441 WAW917441 WKS917441 WUO917441 J982977 IC982977 RY982977 ABU982977 ALQ982977 AVM982977 BFI982977 BPE982977 BZA982977 CIW982977 CSS982977 DCO982977 DMK982977 DWG982977 EGC982977 EPY982977 EZU982977 FJQ982977 FTM982977 GDI982977 GNE982977 GXA982977 HGW982977 HQS982977 IAO982977 IKK982977 IUG982977 JEC982977 JNY982977 JXU982977 KHQ982977 KRM982977 LBI982977 LLE982977 LVA982977 MEW982977 MOS982977 MYO982977 NIK982977 NSG982977 OCC982977 OLY982977 OVU982977 PFQ982977 PPM982977 PZI982977 QJE982977 QTA982977 RCW982977 RMS982977 RWO982977 SGK982977 SQG982977 TAC982977 TJY982977 TTU982977 UDQ982977 UNM982977 UXI982977 VHE982977 VRA982977 WAW982977 WKS982977 WUO982977" errorStyle="warning">
      <formula1>#REF!</formula1>
    </dataValidation>
    <dataValidation type="list" allowBlank="1" showInputMessage="1" showErrorMessage="1" sqref="F20 F34 F61 F62 F63 F65 F70 F73 F79 F80 F95 F145 F17:F19 F21:F22 F23:F24 F25:F28 F29:F30 F31:F33 F36:F56 F58:F60 F66:F69 F71:F72 F74:F78 F81:F93 F97:F98 F100:F124 F126:F143">
      <formula1>"有效,忽略"</formula1>
    </dataValidation>
    <dataValidation type="list" allowBlank="1" sqref="IM7 SI7 ACE7 AMA7 AVW7 BFS7 BPO7 BZK7 CJG7 CTC7 DCY7 DMU7 DWQ7 EGM7 EQI7 FAE7 FKA7 FTW7 GDS7 GNO7 GXK7 HHG7 HRC7 IAY7 IKU7 IUQ7 JEM7 JOI7 JYE7 KIA7 KRW7 LBS7 LLO7 LVK7 MFG7 MPC7 MYY7 NIU7 NSQ7 OCM7 OMI7 OWE7 PGA7 PPW7 PZS7 QJO7 QTK7 RDG7 RNC7 RWY7 SGU7 SQQ7 TAM7 TKI7 TUE7 UEA7 UNW7 UXS7 VHO7 VRK7 WBG7 WLC7 WUY7 IO65480 SK65480 ACG65480 AMC65480 AVY65480 BFU65480 BPQ65480 BZM65480 CJI65480 CTE65480 DDA65480 DMW65480 DWS65480 EGO65480 EQK65480 FAG65480 FKC65480 FTY65480 GDU65480 GNQ65480 GXM65480 HHI65480 HRE65480 IBA65480 IKW65480 IUS65480 JEO65480 JOK65480 JYG65480 KIC65480 KRY65480 LBU65480 LLQ65480 LVM65480 MFI65480 MPE65480 MZA65480 NIW65480 NSS65480 OCO65480 OMK65480 OWG65480 PGC65480 PPY65480 PZU65480 QJQ65480 QTM65480 RDI65480 RNE65480 RXA65480 SGW65480 SQS65480 TAO65480 TKK65480 TUG65480 UEC65480 UNY65480 UXU65480 VHQ65480 VRM65480 WBI65480 WLE65480 WVA65480 IO131016 SK131016 ACG131016 AMC131016 AVY131016 BFU131016 BPQ131016 BZM131016 CJI131016 CTE131016 DDA131016 DMW131016 DWS131016 EGO131016 EQK131016 FAG131016 FKC131016 FTY131016 GDU131016 GNQ131016 GXM131016 HHI131016 HRE131016 IBA131016 IKW131016 IUS131016 JEO131016 JOK131016 JYG131016 KIC131016 KRY131016 LBU131016 LLQ131016 LVM131016 MFI131016 MPE131016 MZA131016 NIW131016 NSS131016 OCO131016 OMK131016 OWG131016 PGC131016 PPY131016 PZU131016 QJQ131016 QTM131016 RDI131016 RNE131016 RXA131016 SGW131016 SQS131016 TAO131016 TKK131016 TUG131016 UEC131016 UNY131016 UXU131016 VHQ131016 VRM131016 WBI131016 WLE131016 WVA131016 IO196552 SK196552 ACG196552 AMC196552 AVY196552 BFU196552 BPQ196552 BZM196552 CJI196552 CTE196552 DDA196552 DMW196552 DWS196552 EGO196552 EQK196552 FAG196552 FKC196552 FTY196552 GDU196552 GNQ196552 GXM196552 HHI196552 HRE196552 IBA196552 IKW196552 IUS196552 JEO196552 JOK196552 JYG196552 KIC196552 KRY196552 LBU196552 LLQ196552 LVM196552 MFI196552 MPE196552 MZA196552 NIW196552 NSS196552 OCO196552 OMK196552 OWG196552 PGC196552 PPY196552 PZU196552 QJQ196552 QTM196552 RDI196552 RNE196552 RXA196552 SGW196552 SQS196552 TAO196552 TKK196552 TUG196552 UEC196552 UNY196552 UXU196552 VHQ196552 VRM196552 WBI196552 WLE196552 WVA196552 IO262088 SK262088 ACG262088 AMC262088 AVY262088 BFU262088 BPQ262088 BZM262088 CJI262088 CTE262088 DDA262088 DMW262088 DWS262088 EGO262088 EQK262088 FAG262088 FKC262088 FTY262088 GDU262088 GNQ262088 GXM262088 HHI262088 HRE262088 IBA262088 IKW262088 IUS262088 JEO262088 JOK262088 JYG262088 KIC262088 KRY262088 LBU262088 LLQ262088 LVM262088 MFI262088 MPE262088 MZA262088 NIW262088 NSS262088 OCO262088 OMK262088 OWG262088 PGC262088 PPY262088 PZU262088 QJQ262088 QTM262088 RDI262088 RNE262088 RXA262088 SGW262088 SQS262088 TAO262088 TKK262088 TUG262088 UEC262088 UNY262088 UXU262088 VHQ262088 VRM262088 WBI262088 WLE262088 WVA262088 IO327624 SK327624 ACG327624 AMC327624 AVY327624 BFU327624 BPQ327624 BZM327624 CJI327624 CTE327624 DDA327624 DMW327624 DWS327624 EGO327624 EQK327624 FAG327624 FKC327624 FTY327624 GDU327624 GNQ327624 GXM327624 HHI327624 HRE327624 IBA327624 IKW327624 IUS327624 JEO327624 JOK327624 JYG327624 KIC327624 KRY327624 LBU327624 LLQ327624 LVM327624 MFI327624 MPE327624 MZA327624 NIW327624 NSS327624 OCO327624 OMK327624 OWG327624 PGC327624 PPY327624 PZU327624 QJQ327624 QTM327624 RDI327624 RNE327624 RXA327624 SGW327624 SQS327624 TAO327624 TKK327624 TUG327624 UEC327624 UNY327624 UXU327624 VHQ327624 VRM327624 WBI327624 WLE327624 WVA327624 IO393160 SK393160 ACG393160 AMC393160 AVY393160 BFU393160 BPQ393160 BZM393160 CJI393160 CTE393160 DDA393160 DMW393160 DWS393160 EGO393160 EQK393160 FAG393160 FKC393160 FTY393160 GDU393160 GNQ393160 GXM393160 HHI393160 HRE393160 IBA393160 IKW393160 IUS393160 JEO393160 JOK393160 JYG393160 KIC393160 KRY393160 LBU393160 LLQ393160 LVM393160 MFI393160 MPE393160 MZA393160 NIW393160 NSS393160 OCO393160 OMK393160 OWG393160 PGC393160 PPY393160 PZU393160 QJQ393160 QTM393160 RDI393160 RNE393160 RXA393160 SGW393160 SQS393160 TAO393160 TKK393160 TUG393160 UEC393160 UNY393160 UXU393160 VHQ393160 VRM393160 WBI393160 WLE393160 WVA393160 IO458696 SK458696 ACG458696 AMC458696 AVY458696 BFU458696 BPQ458696 BZM458696 CJI458696 CTE458696 DDA458696 DMW458696 DWS458696 EGO458696 EQK458696 FAG458696 FKC458696 FTY458696 GDU458696 GNQ458696 GXM458696 HHI458696 HRE458696 IBA458696 IKW458696 IUS458696 JEO458696 JOK458696 JYG458696 KIC458696 KRY458696 LBU458696 LLQ458696 LVM458696 MFI458696 MPE458696 MZA458696 NIW458696 NSS458696 OCO458696 OMK458696 OWG458696 PGC458696 PPY458696 PZU458696 QJQ458696 QTM458696 RDI458696 RNE458696 RXA458696 SGW458696 SQS458696 TAO458696 TKK458696 TUG458696 UEC458696 UNY458696 UXU458696 VHQ458696 VRM458696 WBI458696 WLE458696 WVA458696 IO524232 SK524232 ACG524232 AMC524232 AVY524232 BFU524232 BPQ524232 BZM524232 CJI524232 CTE524232 DDA524232 DMW524232 DWS524232 EGO524232 EQK524232 FAG524232 FKC524232 FTY524232 GDU524232 GNQ524232 GXM524232 HHI524232 HRE524232 IBA524232 IKW524232 IUS524232 JEO524232 JOK524232 JYG524232 KIC524232 KRY524232 LBU524232 LLQ524232 LVM524232 MFI524232 MPE524232 MZA524232 NIW524232 NSS524232 OCO524232 OMK524232 OWG524232 PGC524232 PPY524232 PZU524232 QJQ524232 QTM524232 RDI524232 RNE524232 RXA524232 SGW524232 SQS524232 TAO524232 TKK524232 TUG524232 UEC524232 UNY524232 UXU524232 VHQ524232 VRM524232 WBI524232 WLE524232 WVA524232 IO589768 SK589768 ACG589768 AMC589768 AVY589768 BFU589768 BPQ589768 BZM589768 CJI589768 CTE589768 DDA589768 DMW589768 DWS589768 EGO589768 EQK589768 FAG589768 FKC589768 FTY589768 GDU589768 GNQ589768 GXM589768 HHI589768 HRE589768 IBA589768 IKW589768 IUS589768 JEO589768 JOK589768 JYG589768 KIC589768 KRY589768 LBU589768 LLQ589768 LVM589768 MFI589768 MPE589768 MZA589768 NIW589768 NSS589768 OCO589768 OMK589768 OWG589768 PGC589768 PPY589768 PZU589768 QJQ589768 QTM589768 RDI589768 RNE589768 RXA589768 SGW589768 SQS589768 TAO589768 TKK589768 TUG589768 UEC589768 UNY589768 UXU589768 VHQ589768 VRM589768 WBI589768 WLE589768 WVA589768 IO655304 SK655304 ACG655304 AMC655304 AVY655304 BFU655304 BPQ655304 BZM655304 CJI655304 CTE655304 DDA655304 DMW655304 DWS655304 EGO655304 EQK655304 FAG655304 FKC655304 FTY655304 GDU655304 GNQ655304 GXM655304 HHI655304 HRE655304 IBA655304 IKW655304 IUS655304 JEO655304 JOK655304 JYG655304 KIC655304 KRY655304 LBU655304 LLQ655304 LVM655304 MFI655304 MPE655304 MZA655304 NIW655304 NSS655304 OCO655304 OMK655304 OWG655304 PGC655304 PPY655304 PZU655304 QJQ655304 QTM655304 RDI655304 RNE655304 RXA655304 SGW655304 SQS655304 TAO655304 TKK655304 TUG655304 UEC655304 UNY655304 UXU655304 VHQ655304 VRM655304 WBI655304 WLE655304 WVA655304 IO720840 SK720840 ACG720840 AMC720840 AVY720840 BFU720840 BPQ720840 BZM720840 CJI720840 CTE720840 DDA720840 DMW720840 DWS720840 EGO720840 EQK720840 FAG720840 FKC720840 FTY720840 GDU720840 GNQ720840 GXM720840 HHI720840 HRE720840 IBA720840 IKW720840 IUS720840 JEO720840 JOK720840 JYG720840 KIC720840 KRY720840 LBU720840 LLQ720840 LVM720840 MFI720840 MPE720840 MZA720840 NIW720840 NSS720840 OCO720840 OMK720840 OWG720840 PGC720840 PPY720840 PZU720840 QJQ720840 QTM720840 RDI720840 RNE720840 RXA720840 SGW720840 SQS720840 TAO720840 TKK720840 TUG720840 UEC720840 UNY720840 UXU720840 VHQ720840 VRM720840 WBI720840 WLE720840 WVA720840 IO786376 SK786376 ACG786376 AMC786376 AVY786376 BFU786376 BPQ786376 BZM786376 CJI786376 CTE786376 DDA786376 DMW786376 DWS786376 EGO786376 EQK786376 FAG786376 FKC786376 FTY786376 GDU786376 GNQ786376 GXM786376 HHI786376 HRE786376 IBA786376 IKW786376 IUS786376 JEO786376 JOK786376 JYG786376 KIC786376 KRY786376 LBU786376 LLQ786376 LVM786376 MFI786376 MPE786376 MZA786376 NIW786376 NSS786376 OCO786376 OMK786376 OWG786376 PGC786376 PPY786376 PZU786376 QJQ786376 QTM786376 RDI786376 RNE786376 RXA786376 SGW786376 SQS786376 TAO786376 TKK786376 TUG786376 UEC786376 UNY786376 UXU786376 VHQ786376 VRM786376 WBI786376 WLE786376 WVA786376 IO851912 SK851912 ACG851912 AMC851912 AVY851912 BFU851912 BPQ851912 BZM851912 CJI851912 CTE851912 DDA851912 DMW851912 DWS851912 EGO851912 EQK851912 FAG851912 FKC851912 FTY851912 GDU851912 GNQ851912 GXM851912 HHI851912 HRE851912 IBA851912 IKW851912 IUS851912 JEO851912 JOK851912 JYG851912 KIC851912 KRY851912 LBU851912 LLQ851912 LVM851912 MFI851912 MPE851912 MZA851912 NIW851912 NSS851912 OCO851912 OMK851912 OWG851912 PGC851912 PPY851912 PZU851912 QJQ851912 QTM851912 RDI851912 RNE851912 RXA851912 SGW851912 SQS851912 TAO851912 TKK851912 TUG851912 UEC851912 UNY851912 UXU851912 VHQ851912 VRM851912 WBI851912 WLE851912 WVA851912 IO917448 SK917448 ACG917448 AMC917448 AVY917448 BFU917448 BPQ917448 BZM917448 CJI917448 CTE917448 DDA917448 DMW917448 DWS917448 EGO917448 EQK917448 FAG917448 FKC917448 FTY917448 GDU917448 GNQ917448 GXM917448 HHI917448 HRE917448 IBA917448 IKW917448 IUS917448 JEO917448 JOK917448 JYG917448 KIC917448 KRY917448 LBU917448 LLQ917448 LVM917448 MFI917448 MPE917448 MZA917448 NIW917448 NSS917448 OCO917448 OMK917448 OWG917448 PGC917448 PPY917448 PZU917448 QJQ917448 QTM917448 RDI917448 RNE917448 RXA917448 SGW917448 SQS917448 TAO917448 TKK917448 TUG917448 UEC917448 UNY917448 UXU917448 VHQ917448 VRM917448 WBI917448 WLE917448 WVA917448 IO982984 SK982984 ACG982984 AMC982984 AVY982984 BFU982984 BPQ982984 BZM982984 CJI982984 CTE982984 DDA982984 DMW982984 DWS982984 EGO982984 EQK982984 FAG982984 FKC982984 FTY982984 GDU982984 GNQ982984 GXM982984 HHI982984 HRE982984 IBA982984 IKW982984 IUS982984 JEO982984 JOK982984 JYG982984 KIC982984 KRY982984 LBU982984 LLQ982984 LVM982984 MFI982984 MPE982984 MZA982984 NIW982984 NSS982984 OCO982984 OMK982984 OWG982984 PGC982984 PPY982984 PZU982984 QJQ982984 QTM982984 RDI982984 RNE982984 RXA982984 SGW982984 SQS982984 TAO982984 TKK982984 TUG982984 UEC982984 UNY982984 UXU982984 VHQ982984 VRM982984 WBI982984 WLE982984 WVA982984">
      <formula1>$D$10</formula1>
    </dataValidation>
    <dataValidation type="list" allowBlank="1" sqref="IL7 SH7 ACD7 ALZ7 AVV7 BFR7 BPN7 BZJ7 CJF7 CTB7 DCX7 DMT7 DWP7 EGL7 EQH7 FAD7 FJZ7 FTV7 GDR7 GNN7 GXJ7 HHF7 HRB7 IAX7 IKT7 IUP7 JEL7 JOH7 JYD7 KHZ7 KRV7 LBR7 LLN7 LVJ7 MFF7 MPB7 MYX7 NIT7 NSP7 OCL7 OMH7 OWD7 PFZ7 PPV7 PZR7 QJN7 QTJ7 RDF7 RNB7 RWX7 SGT7 SQP7 TAL7 TKH7 TUD7 UDZ7 UNV7 UXR7 VHN7 VRJ7 WBF7 WLB7 WUX7 IN65480 SJ65480 ACF65480 AMB65480 AVX65480 BFT65480 BPP65480 BZL65480 CJH65480 CTD65480 DCZ65480 DMV65480 DWR65480 EGN65480 EQJ65480 FAF65480 FKB65480 FTX65480 GDT65480 GNP65480 GXL65480 HHH65480 HRD65480 IAZ65480 IKV65480 IUR65480 JEN65480 JOJ65480 JYF65480 KIB65480 KRX65480 LBT65480 LLP65480 LVL65480 MFH65480 MPD65480 MYZ65480 NIV65480 NSR65480 OCN65480 OMJ65480 OWF65480 PGB65480 PPX65480 PZT65480 QJP65480 QTL65480 RDH65480 RND65480 RWZ65480 SGV65480 SQR65480 TAN65480 TKJ65480 TUF65480 UEB65480 UNX65480 UXT65480 VHP65480 VRL65480 WBH65480 WLD65480 WUZ65480 IN131016 SJ131016 ACF131016 AMB131016 AVX131016 BFT131016 BPP131016 BZL131016 CJH131016 CTD131016 DCZ131016 DMV131016 DWR131016 EGN131016 EQJ131016 FAF131016 FKB131016 FTX131016 GDT131016 GNP131016 GXL131016 HHH131016 HRD131016 IAZ131016 IKV131016 IUR131016 JEN131016 JOJ131016 JYF131016 KIB131016 KRX131016 LBT131016 LLP131016 LVL131016 MFH131016 MPD131016 MYZ131016 NIV131016 NSR131016 OCN131016 OMJ131016 OWF131016 PGB131016 PPX131016 PZT131016 QJP131016 QTL131016 RDH131016 RND131016 RWZ131016 SGV131016 SQR131016 TAN131016 TKJ131016 TUF131016 UEB131016 UNX131016 UXT131016 VHP131016 VRL131016 WBH131016 WLD131016 WUZ131016 IN196552 SJ196552 ACF196552 AMB196552 AVX196552 BFT196552 BPP196552 BZL196552 CJH196552 CTD196552 DCZ196552 DMV196552 DWR196552 EGN196552 EQJ196552 FAF196552 FKB196552 FTX196552 GDT196552 GNP196552 GXL196552 HHH196552 HRD196552 IAZ196552 IKV196552 IUR196552 JEN196552 JOJ196552 JYF196552 KIB196552 KRX196552 LBT196552 LLP196552 LVL196552 MFH196552 MPD196552 MYZ196552 NIV196552 NSR196552 OCN196552 OMJ196552 OWF196552 PGB196552 PPX196552 PZT196552 QJP196552 QTL196552 RDH196552 RND196552 RWZ196552 SGV196552 SQR196552 TAN196552 TKJ196552 TUF196552 UEB196552 UNX196552 UXT196552 VHP196552 VRL196552 WBH196552 WLD196552 WUZ196552 IN262088 SJ262088 ACF262088 AMB262088 AVX262088 BFT262088 BPP262088 BZL262088 CJH262088 CTD262088 DCZ262088 DMV262088 DWR262088 EGN262088 EQJ262088 FAF262088 FKB262088 FTX262088 GDT262088 GNP262088 GXL262088 HHH262088 HRD262088 IAZ262088 IKV262088 IUR262088 JEN262088 JOJ262088 JYF262088 KIB262088 KRX262088 LBT262088 LLP262088 LVL262088 MFH262088 MPD262088 MYZ262088 NIV262088 NSR262088 OCN262088 OMJ262088 OWF262088 PGB262088 PPX262088 PZT262088 QJP262088 QTL262088 RDH262088 RND262088 RWZ262088 SGV262088 SQR262088 TAN262088 TKJ262088 TUF262088 UEB262088 UNX262088 UXT262088 VHP262088 VRL262088 WBH262088 WLD262088 WUZ262088 IN327624 SJ327624 ACF327624 AMB327624 AVX327624 BFT327624 BPP327624 BZL327624 CJH327624 CTD327624 DCZ327624 DMV327624 DWR327624 EGN327624 EQJ327624 FAF327624 FKB327624 FTX327624 GDT327624 GNP327624 GXL327624 HHH327624 HRD327624 IAZ327624 IKV327624 IUR327624 JEN327624 JOJ327624 JYF327624 KIB327624 KRX327624 LBT327624 LLP327624 LVL327624 MFH327624 MPD327624 MYZ327624 NIV327624 NSR327624 OCN327624 OMJ327624 OWF327624 PGB327624 PPX327624 PZT327624 QJP327624 QTL327624 RDH327624 RND327624 RWZ327624 SGV327624 SQR327624 TAN327624 TKJ327624 TUF327624 UEB327624 UNX327624 UXT327624 VHP327624 VRL327624 WBH327624 WLD327624 WUZ327624 IN393160 SJ393160 ACF393160 AMB393160 AVX393160 BFT393160 BPP393160 BZL393160 CJH393160 CTD393160 DCZ393160 DMV393160 DWR393160 EGN393160 EQJ393160 FAF393160 FKB393160 FTX393160 GDT393160 GNP393160 GXL393160 HHH393160 HRD393160 IAZ393160 IKV393160 IUR393160 JEN393160 JOJ393160 JYF393160 KIB393160 KRX393160 LBT393160 LLP393160 LVL393160 MFH393160 MPD393160 MYZ393160 NIV393160 NSR393160 OCN393160 OMJ393160 OWF393160 PGB393160 PPX393160 PZT393160 QJP393160 QTL393160 RDH393160 RND393160 RWZ393160 SGV393160 SQR393160 TAN393160 TKJ393160 TUF393160 UEB393160 UNX393160 UXT393160 VHP393160 VRL393160 WBH393160 WLD393160 WUZ393160 IN458696 SJ458696 ACF458696 AMB458696 AVX458696 BFT458696 BPP458696 BZL458696 CJH458696 CTD458696 DCZ458696 DMV458696 DWR458696 EGN458696 EQJ458696 FAF458696 FKB458696 FTX458696 GDT458696 GNP458696 GXL458696 HHH458696 HRD458696 IAZ458696 IKV458696 IUR458696 JEN458696 JOJ458696 JYF458696 KIB458696 KRX458696 LBT458696 LLP458696 LVL458696 MFH458696 MPD458696 MYZ458696 NIV458696 NSR458696 OCN458696 OMJ458696 OWF458696 PGB458696 PPX458696 PZT458696 QJP458696 QTL458696 RDH458696 RND458696 RWZ458696 SGV458696 SQR458696 TAN458696 TKJ458696 TUF458696 UEB458696 UNX458696 UXT458696 VHP458696 VRL458696 WBH458696 WLD458696 WUZ458696 IN524232 SJ524232 ACF524232 AMB524232 AVX524232 BFT524232 BPP524232 BZL524232 CJH524232 CTD524232 DCZ524232 DMV524232 DWR524232 EGN524232 EQJ524232 FAF524232 FKB524232 FTX524232 GDT524232 GNP524232 GXL524232 HHH524232 HRD524232 IAZ524232 IKV524232 IUR524232 JEN524232 JOJ524232 JYF524232 KIB524232 KRX524232 LBT524232 LLP524232 LVL524232 MFH524232 MPD524232 MYZ524232 NIV524232 NSR524232 OCN524232 OMJ524232 OWF524232 PGB524232 PPX524232 PZT524232 QJP524232 QTL524232 RDH524232 RND524232 RWZ524232 SGV524232 SQR524232 TAN524232 TKJ524232 TUF524232 UEB524232 UNX524232 UXT524232 VHP524232 VRL524232 WBH524232 WLD524232 WUZ524232 IN589768 SJ589768 ACF589768 AMB589768 AVX589768 BFT589768 BPP589768 BZL589768 CJH589768 CTD589768 DCZ589768 DMV589768 DWR589768 EGN589768 EQJ589768 FAF589768 FKB589768 FTX589768 GDT589768 GNP589768 GXL589768 HHH589768 HRD589768 IAZ589768 IKV589768 IUR589768 JEN589768 JOJ589768 JYF589768 KIB589768 KRX589768 LBT589768 LLP589768 LVL589768 MFH589768 MPD589768 MYZ589768 NIV589768 NSR589768 OCN589768 OMJ589768 OWF589768 PGB589768 PPX589768 PZT589768 QJP589768 QTL589768 RDH589768 RND589768 RWZ589768 SGV589768 SQR589768 TAN589768 TKJ589768 TUF589768 UEB589768 UNX589768 UXT589768 VHP589768 VRL589768 WBH589768 WLD589768 WUZ589768 IN655304 SJ655304 ACF655304 AMB655304 AVX655304 BFT655304 BPP655304 BZL655304 CJH655304 CTD655304 DCZ655304 DMV655304 DWR655304 EGN655304 EQJ655304 FAF655304 FKB655304 FTX655304 GDT655304 GNP655304 GXL655304 HHH655304 HRD655304 IAZ655304 IKV655304 IUR655304 JEN655304 JOJ655304 JYF655304 KIB655304 KRX655304 LBT655304 LLP655304 LVL655304 MFH655304 MPD655304 MYZ655304 NIV655304 NSR655304 OCN655304 OMJ655304 OWF655304 PGB655304 PPX655304 PZT655304 QJP655304 QTL655304 RDH655304 RND655304 RWZ655304 SGV655304 SQR655304 TAN655304 TKJ655304 TUF655304 UEB655304 UNX655304 UXT655304 VHP655304 VRL655304 WBH655304 WLD655304 WUZ655304 IN720840 SJ720840 ACF720840 AMB720840 AVX720840 BFT720840 BPP720840 BZL720840 CJH720840 CTD720840 DCZ720840 DMV720840 DWR720840 EGN720840 EQJ720840 FAF720840 FKB720840 FTX720840 GDT720840 GNP720840 GXL720840 HHH720840 HRD720840 IAZ720840 IKV720840 IUR720840 JEN720840 JOJ720840 JYF720840 KIB720840 KRX720840 LBT720840 LLP720840 LVL720840 MFH720840 MPD720840 MYZ720840 NIV720840 NSR720840 OCN720840 OMJ720840 OWF720840 PGB720840 PPX720840 PZT720840 QJP720840 QTL720840 RDH720840 RND720840 RWZ720840 SGV720840 SQR720840 TAN720840 TKJ720840 TUF720840 UEB720840 UNX720840 UXT720840 VHP720840 VRL720840 WBH720840 WLD720840 WUZ720840 IN786376 SJ786376 ACF786376 AMB786376 AVX786376 BFT786376 BPP786376 BZL786376 CJH786376 CTD786376 DCZ786376 DMV786376 DWR786376 EGN786376 EQJ786376 FAF786376 FKB786376 FTX786376 GDT786376 GNP786376 GXL786376 HHH786376 HRD786376 IAZ786376 IKV786376 IUR786376 JEN786376 JOJ786376 JYF786376 KIB786376 KRX786376 LBT786376 LLP786376 LVL786376 MFH786376 MPD786376 MYZ786376 NIV786376 NSR786376 OCN786376 OMJ786376 OWF786376 PGB786376 PPX786376 PZT786376 QJP786376 QTL786376 RDH786376 RND786376 RWZ786376 SGV786376 SQR786376 TAN786376 TKJ786376 TUF786376 UEB786376 UNX786376 UXT786376 VHP786376 VRL786376 WBH786376 WLD786376 WUZ786376 IN851912 SJ851912 ACF851912 AMB851912 AVX851912 BFT851912 BPP851912 BZL851912 CJH851912 CTD851912 DCZ851912 DMV851912 DWR851912 EGN851912 EQJ851912 FAF851912 FKB851912 FTX851912 GDT851912 GNP851912 GXL851912 HHH851912 HRD851912 IAZ851912 IKV851912 IUR851912 JEN851912 JOJ851912 JYF851912 KIB851912 KRX851912 LBT851912 LLP851912 LVL851912 MFH851912 MPD851912 MYZ851912 NIV851912 NSR851912 OCN851912 OMJ851912 OWF851912 PGB851912 PPX851912 PZT851912 QJP851912 QTL851912 RDH851912 RND851912 RWZ851912 SGV851912 SQR851912 TAN851912 TKJ851912 TUF851912 UEB851912 UNX851912 UXT851912 VHP851912 VRL851912 WBH851912 WLD851912 WUZ851912 IN917448 SJ917448 ACF917448 AMB917448 AVX917448 BFT917448 BPP917448 BZL917448 CJH917448 CTD917448 DCZ917448 DMV917448 DWR917448 EGN917448 EQJ917448 FAF917448 FKB917448 FTX917448 GDT917448 GNP917448 GXL917448 HHH917448 HRD917448 IAZ917448 IKV917448 IUR917448 JEN917448 JOJ917448 JYF917448 KIB917448 KRX917448 LBT917448 LLP917448 LVL917448 MFH917448 MPD917448 MYZ917448 NIV917448 NSR917448 OCN917448 OMJ917448 OWF917448 PGB917448 PPX917448 PZT917448 QJP917448 QTL917448 RDH917448 RND917448 RWZ917448 SGV917448 SQR917448 TAN917448 TKJ917448 TUF917448 UEB917448 UNX917448 UXT917448 VHP917448 VRL917448 WBH917448 WLD917448 WUZ917448 IN982984 SJ982984 ACF982984 AMB982984 AVX982984 BFT982984 BPP982984 BZL982984 CJH982984 CTD982984 DCZ982984 DMV982984 DWR982984 EGN982984 EQJ982984 FAF982984 FKB982984 FTX982984 GDT982984 GNP982984 GXL982984 HHH982984 HRD982984 IAZ982984 IKV982984 IUR982984 JEN982984 JOJ982984 JYF982984 KIB982984 KRX982984 LBT982984 LLP982984 LVL982984 MFH982984 MPD982984 MYZ982984 NIV982984 NSR982984 OCN982984 OMJ982984 OWF982984 PGB982984 PPX982984 PZT982984 QJP982984 QTL982984 RDH982984 RND982984 RWZ982984 SGV982984 SQR982984 TAN982984 TKJ982984 TUF982984 UEB982984 UNX982984 UXT982984 VHP982984 VRL982984 WBH982984 WLD982984 WUZ982984">
      <formula1>$B$10</formula1>
    </dataValidation>
    <dataValidation type="list" allowBlank="1" errorTitle="PC Hardware" error="Please select a value from the list." sqref="HU1 IF1:IG1 RQ1 SB1:SC1 ABM1 ABX1:ABY1 ALI1 ALT1:ALU1 AVE1 AVP1:AVQ1 BFA1 BFL1:BFM1 BOW1 BPH1:BPI1 BYS1 BZD1:BZE1 CIO1 CIZ1:CJA1 CSK1 CSV1:CSW1 DCG1 DCR1:DCS1 DMC1 DMN1:DMO1 DVY1 DWJ1:DWK1 EFU1 EGF1:EGG1 EPQ1 EQB1:EQC1 EZM1 EZX1:EZY1 FJI1 FJT1:FJU1 FTE1 FTP1:FTQ1 GDA1 GDL1:GDM1 GMW1 GNH1:GNI1 GWS1 GXD1:GXE1 HGO1 HGZ1:HHA1 HQK1 HQV1:HQW1 IAG1 IAR1:IAS1 IKC1 IKN1:IKO1 ITY1 IUJ1:IUK1 JDU1 JEF1:JEG1 JNQ1 JOB1:JOC1 JXM1 JXX1:JXY1 KHI1 KHT1:KHU1 KRE1 KRP1:KRQ1 LBA1 LBL1:LBM1 LKW1 LLH1:LLI1 LUS1 LVD1:LVE1 MEO1 MEZ1:MFA1 MOK1 MOV1:MOW1 MYG1 MYR1:MYS1 NIC1 NIN1:NIO1 NRY1 NSJ1:NSK1 OBU1 OCF1:OCG1 OLQ1 OMB1:OMC1 OVM1 OVX1:OVY1 PFI1 PFT1:PFU1 PPE1 PPP1:PPQ1 PZA1 PZL1:PZM1 QIW1 QJH1:QJI1 QSS1 QTD1:QTE1 RCO1 RCZ1:RDA1 RMK1 RMV1:RMW1 RWG1 RWR1:RWS1 SGC1 SGN1:SGO1 SPY1 SQJ1:SQK1 SZU1 TAF1:TAG1 TJQ1 TKB1:TKC1 TTM1 TTX1:TTY1 UDI1 UDT1:UDU1 UNE1 UNP1:UNQ1 UXA1 UXL1:UXM1 VGW1 VHH1:VHI1 VQS1 VRD1:VRE1 WAO1 WAZ1:WBA1 WKK1 WKV1:WKW1 WUG1 WUR1:WUS1 J65472 IC65472 IN65472:IO65472 RY65472 SJ65472:SK65472 ABU65472 ACF65472:ACG65472 ALQ65472 AMB65472:AMC65472 AVM65472 AVX65472:AVY65472 BFI65472 BFT65472:BFU65472 BPE65472 BPP65472:BPQ65472 BZA65472 BZL65472:BZM65472 CIW65472 CJH65472:CJI65472 CSS65472 CTD65472:CTE65472 DCO65472 DCZ65472:DDA65472 DMK65472 DMV65472:DMW65472 DWG65472 DWR65472:DWS65472 EGC65472 EGN65472:EGO65472 EPY65472 EQJ65472:EQK65472 EZU65472 FAF65472:FAG65472 FJQ65472 FKB65472:FKC65472 FTM65472 FTX65472:FTY65472 GDI65472 GDT65472:GDU65472 GNE65472 GNP65472:GNQ65472 GXA65472 GXL65472:GXM65472 HGW65472 HHH65472:HHI65472 HQS65472 HRD65472:HRE65472 IAO65472 IAZ65472:IBA65472 IKK65472 IKV65472:IKW65472 IUG65472 IUR65472:IUS65472 JEC65472 JEN65472:JEO65472 JNY65472 JOJ65472:JOK65472 JXU65472 JYF65472:JYG65472 KHQ65472 KIB65472:KIC65472 KRM65472 KRX65472:KRY65472 LBI65472 LBT65472:LBU65472 LLE65472 LLP65472:LLQ65472 LVA65472 LVL65472:LVM65472 MEW65472 MFH65472:MFI65472 MOS65472 MPD65472:MPE65472 MYO65472 MYZ65472:MZA65472 NIK65472 NIV65472:NIW65472 NSG65472 NSR65472:NSS65472 OCC65472 OCN65472:OCO65472 OLY65472 OMJ65472:OMK65472 OVU65472 OWF65472:OWG65472 PFQ65472 PGB65472:PGC65472 PPM65472 PPX65472:PPY65472 PZI65472 PZT65472:PZU65472 QJE65472 QJP65472:QJQ65472 QTA65472 QTL65472:QTM65472 RCW65472 RDH65472:RDI65472 RMS65472 RND65472:RNE65472 RWO65472 RWZ65472:RXA65472 SGK65472 SGV65472:SGW65472 SQG65472 SQR65472:SQS65472 TAC65472 TAN65472:TAO65472 TJY65472 TKJ65472:TKK65472 TTU65472 TUF65472:TUG65472 UDQ65472 UEB65472:UEC65472 UNM65472 UNX65472:UNY65472 UXI65472 UXT65472:UXU65472 VHE65472 VHP65472:VHQ65472 VRA65472 VRL65472:VRM65472 WAW65472 WBH65472:WBI65472 WKS65472 WLD65472:WLE65472 WUO65472 WUZ65472:WVA65472 J131008 IC131008 IN131008:IO131008 RY131008 SJ131008:SK131008 ABU131008 ACF131008:ACG131008 ALQ131008 AMB131008:AMC131008 AVM131008 AVX131008:AVY131008 BFI131008 BFT131008:BFU131008 BPE131008 BPP131008:BPQ131008 BZA131008 BZL131008:BZM131008 CIW131008 CJH131008:CJI131008 CSS131008 CTD131008:CTE131008 DCO131008 DCZ131008:DDA131008 DMK131008 DMV131008:DMW131008 DWG131008 DWR131008:DWS131008 EGC131008 EGN131008:EGO131008 EPY131008 EQJ131008:EQK131008 EZU131008 FAF131008:FAG131008 FJQ131008 FKB131008:FKC131008 FTM131008 FTX131008:FTY131008 GDI131008 GDT131008:GDU131008 GNE131008 GNP131008:GNQ131008 GXA131008 GXL131008:GXM131008 HGW131008 HHH131008:HHI131008 HQS131008 HRD131008:HRE131008 IAO131008 IAZ131008:IBA131008 IKK131008 IKV131008:IKW131008 IUG131008 IUR131008:IUS131008 JEC131008 JEN131008:JEO131008 JNY131008 JOJ131008:JOK131008 JXU131008 JYF131008:JYG131008 KHQ131008 KIB131008:KIC131008 KRM131008 KRX131008:KRY131008 LBI131008 LBT131008:LBU131008 LLE131008 LLP131008:LLQ131008 LVA131008 LVL131008:LVM131008 MEW131008 MFH131008:MFI131008 MOS131008 MPD131008:MPE131008 MYO131008 MYZ131008:MZA131008 NIK131008 NIV131008:NIW131008 NSG131008 NSR131008:NSS131008 OCC131008 OCN131008:OCO131008 OLY131008 OMJ131008:OMK131008 OVU131008 OWF131008:OWG131008 PFQ131008 PGB131008:PGC131008 PPM131008 PPX131008:PPY131008 PZI131008 PZT131008:PZU131008 QJE131008 QJP131008:QJQ131008 QTA131008 QTL131008:QTM131008 RCW131008 RDH131008:RDI131008 RMS131008 RND131008:RNE131008 RWO131008 RWZ131008:RXA131008 SGK131008 SGV131008:SGW131008 SQG131008 SQR131008:SQS131008 TAC131008 TAN131008:TAO131008 TJY131008 TKJ131008:TKK131008 TTU131008 TUF131008:TUG131008 UDQ131008 UEB131008:UEC131008 UNM131008 UNX131008:UNY131008 UXI131008 UXT131008:UXU131008 VHE131008 VHP131008:VHQ131008 VRA131008 VRL131008:VRM131008 WAW131008 WBH131008:WBI131008 WKS131008 WLD131008:WLE131008 WUO131008 WUZ131008:WVA131008 J196544 IC196544 IN196544:IO196544 RY196544 SJ196544:SK196544 ABU196544 ACF196544:ACG196544 ALQ196544 AMB196544:AMC196544 AVM196544 AVX196544:AVY196544 BFI196544 BFT196544:BFU196544 BPE196544 BPP196544:BPQ196544 BZA196544 BZL196544:BZM196544 CIW196544 CJH196544:CJI196544 CSS196544 CTD196544:CTE196544 DCO196544 DCZ196544:DDA196544 DMK196544 DMV196544:DMW196544 DWG196544 DWR196544:DWS196544 EGC196544 EGN196544:EGO196544 EPY196544 EQJ196544:EQK196544 EZU196544 FAF196544:FAG196544 FJQ196544 FKB196544:FKC196544 FTM196544 FTX196544:FTY196544 GDI196544 GDT196544:GDU196544 GNE196544 GNP196544:GNQ196544 GXA196544 GXL196544:GXM196544 HGW196544 HHH196544:HHI196544 HQS196544 HRD196544:HRE196544 IAO196544 IAZ196544:IBA196544 IKK196544 IKV196544:IKW196544 IUG196544 IUR196544:IUS196544 JEC196544 JEN196544:JEO196544 JNY196544 JOJ196544:JOK196544 JXU196544 JYF196544:JYG196544 KHQ196544 KIB196544:KIC196544 KRM196544 KRX196544:KRY196544 LBI196544 LBT196544:LBU196544 LLE196544 LLP196544:LLQ196544 LVA196544 LVL196544:LVM196544 MEW196544 MFH196544:MFI196544 MOS196544 MPD196544:MPE196544 MYO196544 MYZ196544:MZA196544 NIK196544 NIV196544:NIW196544 NSG196544 NSR196544:NSS196544 OCC196544 OCN196544:OCO196544 OLY196544 OMJ196544:OMK196544 OVU196544 OWF196544:OWG196544 PFQ196544 PGB196544:PGC196544 PPM196544 PPX196544:PPY196544 PZI196544 PZT196544:PZU196544 QJE196544 QJP196544:QJQ196544 QTA196544 QTL196544:QTM196544 RCW196544 RDH196544:RDI196544 RMS196544 RND196544:RNE196544 RWO196544 RWZ196544:RXA196544 SGK196544 SGV196544:SGW196544 SQG196544 SQR196544:SQS196544 TAC196544 TAN196544:TAO196544 TJY196544 TKJ196544:TKK196544 TTU196544 TUF196544:TUG196544 UDQ196544 UEB196544:UEC196544 UNM196544 UNX196544:UNY196544 UXI196544 UXT196544:UXU196544 VHE196544 VHP196544:VHQ196544 VRA196544 VRL196544:VRM196544 WAW196544 WBH196544:WBI196544 WKS196544 WLD196544:WLE196544 WUO196544 WUZ196544:WVA196544 J262080 IC262080 IN262080:IO262080 RY262080 SJ262080:SK262080 ABU262080 ACF262080:ACG262080 ALQ262080 AMB262080:AMC262080 AVM262080 AVX262080:AVY262080 BFI262080 BFT262080:BFU262080 BPE262080 BPP262080:BPQ262080 BZA262080 BZL262080:BZM262080 CIW262080 CJH262080:CJI262080 CSS262080 CTD262080:CTE262080 DCO262080 DCZ262080:DDA262080 DMK262080 DMV262080:DMW262080 DWG262080 DWR262080:DWS262080 EGC262080 EGN262080:EGO262080 EPY262080 EQJ262080:EQK262080 EZU262080 FAF262080:FAG262080 FJQ262080 FKB262080:FKC262080 FTM262080 FTX262080:FTY262080 GDI262080 GDT262080:GDU262080 GNE262080 GNP262080:GNQ262080 GXA262080 GXL262080:GXM262080 HGW262080 HHH262080:HHI262080 HQS262080 HRD262080:HRE262080 IAO262080 IAZ262080:IBA262080 IKK262080 IKV262080:IKW262080 IUG262080 IUR262080:IUS262080 JEC262080 JEN262080:JEO262080 JNY262080 JOJ262080:JOK262080 JXU262080 JYF262080:JYG262080 KHQ262080 KIB262080:KIC262080 KRM262080 KRX262080:KRY262080 LBI262080 LBT262080:LBU262080 LLE262080 LLP262080:LLQ262080 LVA262080 LVL262080:LVM262080 MEW262080 MFH262080:MFI262080 MOS262080 MPD262080:MPE262080 MYO262080 MYZ262080:MZA262080 NIK262080 NIV262080:NIW262080 NSG262080 NSR262080:NSS262080 OCC262080 OCN262080:OCO262080 OLY262080 OMJ262080:OMK262080 OVU262080 OWF262080:OWG262080 PFQ262080 PGB262080:PGC262080 PPM262080 PPX262080:PPY262080 PZI262080 PZT262080:PZU262080 QJE262080 QJP262080:QJQ262080 QTA262080 QTL262080:QTM262080 RCW262080 RDH262080:RDI262080 RMS262080 RND262080:RNE262080 RWO262080 RWZ262080:RXA262080 SGK262080 SGV262080:SGW262080 SQG262080 SQR262080:SQS262080 TAC262080 TAN262080:TAO262080 TJY262080 TKJ262080:TKK262080 TTU262080 TUF262080:TUG262080 UDQ262080 UEB262080:UEC262080 UNM262080 UNX262080:UNY262080 UXI262080 UXT262080:UXU262080 VHE262080 VHP262080:VHQ262080 VRA262080 VRL262080:VRM262080 WAW262080 WBH262080:WBI262080 WKS262080 WLD262080:WLE262080 WUO262080 WUZ262080:WVA262080 J327616 IC327616 IN327616:IO327616 RY327616 SJ327616:SK327616 ABU327616 ACF327616:ACG327616 ALQ327616 AMB327616:AMC327616 AVM327616 AVX327616:AVY327616 BFI327616 BFT327616:BFU327616 BPE327616 BPP327616:BPQ327616 BZA327616 BZL327616:BZM327616 CIW327616 CJH327616:CJI327616 CSS327616 CTD327616:CTE327616 DCO327616 DCZ327616:DDA327616 DMK327616 DMV327616:DMW327616 DWG327616 DWR327616:DWS327616 EGC327616 EGN327616:EGO327616 EPY327616 EQJ327616:EQK327616 EZU327616 FAF327616:FAG327616 FJQ327616 FKB327616:FKC327616 FTM327616 FTX327616:FTY327616 GDI327616 GDT327616:GDU327616 GNE327616 GNP327616:GNQ327616 GXA327616 GXL327616:GXM327616 HGW327616 HHH327616:HHI327616 HQS327616 HRD327616:HRE327616 IAO327616 IAZ327616:IBA327616 IKK327616 IKV327616:IKW327616 IUG327616 IUR327616:IUS327616 JEC327616 JEN327616:JEO327616 JNY327616 JOJ327616:JOK327616 JXU327616 JYF327616:JYG327616 KHQ327616 KIB327616:KIC327616 KRM327616 KRX327616:KRY327616 LBI327616 LBT327616:LBU327616 LLE327616 LLP327616:LLQ327616 LVA327616 LVL327616:LVM327616 MEW327616 MFH327616:MFI327616 MOS327616 MPD327616:MPE327616 MYO327616 MYZ327616:MZA327616 NIK327616 NIV327616:NIW327616 NSG327616 NSR327616:NSS327616 OCC327616 OCN327616:OCO327616 OLY327616 OMJ327616:OMK327616 OVU327616 OWF327616:OWG327616 PFQ327616 PGB327616:PGC327616 PPM327616 PPX327616:PPY327616 PZI327616 PZT327616:PZU327616 QJE327616 QJP327616:QJQ327616 QTA327616 QTL327616:QTM327616 RCW327616 RDH327616:RDI327616 RMS327616 RND327616:RNE327616 RWO327616 RWZ327616:RXA327616 SGK327616 SGV327616:SGW327616 SQG327616 SQR327616:SQS327616 TAC327616 TAN327616:TAO327616 TJY327616 TKJ327616:TKK327616 TTU327616 TUF327616:TUG327616 UDQ327616 UEB327616:UEC327616 UNM327616 UNX327616:UNY327616 UXI327616 UXT327616:UXU327616 VHE327616 VHP327616:VHQ327616 VRA327616 VRL327616:VRM327616 WAW327616 WBH327616:WBI327616 WKS327616 WLD327616:WLE327616 WUO327616 WUZ327616:WVA327616 J393152 IC393152 IN393152:IO393152 RY393152 SJ393152:SK393152 ABU393152 ACF393152:ACG393152 ALQ393152 AMB393152:AMC393152 AVM393152 AVX393152:AVY393152 BFI393152 BFT393152:BFU393152 BPE393152 BPP393152:BPQ393152 BZA393152 BZL393152:BZM393152 CIW393152 CJH393152:CJI393152 CSS393152 CTD393152:CTE393152 DCO393152 DCZ393152:DDA393152 DMK393152 DMV393152:DMW393152 DWG393152 DWR393152:DWS393152 EGC393152 EGN393152:EGO393152 EPY393152 EQJ393152:EQK393152 EZU393152 FAF393152:FAG393152 FJQ393152 FKB393152:FKC393152 FTM393152 FTX393152:FTY393152 GDI393152 GDT393152:GDU393152 GNE393152 GNP393152:GNQ393152 GXA393152 GXL393152:GXM393152 HGW393152 HHH393152:HHI393152 HQS393152 HRD393152:HRE393152 IAO393152 IAZ393152:IBA393152 IKK393152 IKV393152:IKW393152 IUG393152 IUR393152:IUS393152 JEC393152 JEN393152:JEO393152 JNY393152 JOJ393152:JOK393152 JXU393152 JYF393152:JYG393152 KHQ393152 KIB393152:KIC393152 KRM393152 KRX393152:KRY393152 LBI393152 LBT393152:LBU393152 LLE393152 LLP393152:LLQ393152 LVA393152 LVL393152:LVM393152 MEW393152 MFH393152:MFI393152 MOS393152 MPD393152:MPE393152 MYO393152 MYZ393152:MZA393152 NIK393152 NIV393152:NIW393152 NSG393152 NSR393152:NSS393152 OCC393152 OCN393152:OCO393152 OLY393152 OMJ393152:OMK393152 OVU393152 OWF393152:OWG393152 PFQ393152 PGB393152:PGC393152 PPM393152 PPX393152:PPY393152 PZI393152 PZT393152:PZU393152 QJE393152 QJP393152:QJQ393152 QTA393152 QTL393152:QTM393152 RCW393152 RDH393152:RDI393152 RMS393152 RND393152:RNE393152 RWO393152 RWZ393152:RXA393152 SGK393152 SGV393152:SGW393152 SQG393152 SQR393152:SQS393152 TAC393152 TAN393152:TAO393152 TJY393152 TKJ393152:TKK393152 TTU393152 TUF393152:TUG393152 UDQ393152 UEB393152:UEC393152 UNM393152 UNX393152:UNY393152 UXI393152 UXT393152:UXU393152 VHE393152 VHP393152:VHQ393152 VRA393152 VRL393152:VRM393152 WAW393152 WBH393152:WBI393152 WKS393152 WLD393152:WLE393152 WUO393152 WUZ393152:WVA393152 J458688 IC458688 IN458688:IO458688 RY458688 SJ458688:SK458688 ABU458688 ACF458688:ACG458688 ALQ458688 AMB458688:AMC458688 AVM458688 AVX458688:AVY458688 BFI458688 BFT458688:BFU458688 BPE458688 BPP458688:BPQ458688 BZA458688 BZL458688:BZM458688 CIW458688 CJH458688:CJI458688 CSS458688 CTD458688:CTE458688 DCO458688 DCZ458688:DDA458688 DMK458688 DMV458688:DMW458688 DWG458688 DWR458688:DWS458688 EGC458688 EGN458688:EGO458688 EPY458688 EQJ458688:EQK458688 EZU458688 FAF458688:FAG458688 FJQ458688 FKB458688:FKC458688 FTM458688 FTX458688:FTY458688 GDI458688 GDT458688:GDU458688 GNE458688 GNP458688:GNQ458688 GXA458688 GXL458688:GXM458688 HGW458688 HHH458688:HHI458688 HQS458688 HRD458688:HRE458688 IAO458688 IAZ458688:IBA458688 IKK458688 IKV458688:IKW458688 IUG458688 IUR458688:IUS458688 JEC458688 JEN458688:JEO458688 JNY458688 JOJ458688:JOK458688 JXU458688 JYF458688:JYG458688 KHQ458688 KIB458688:KIC458688 KRM458688 KRX458688:KRY458688 LBI458688 LBT458688:LBU458688 LLE458688 LLP458688:LLQ458688 LVA458688 LVL458688:LVM458688 MEW458688 MFH458688:MFI458688 MOS458688 MPD458688:MPE458688 MYO458688 MYZ458688:MZA458688 NIK458688 NIV458688:NIW458688 NSG458688 NSR458688:NSS458688 OCC458688 OCN458688:OCO458688 OLY458688 OMJ458688:OMK458688 OVU458688 OWF458688:OWG458688 PFQ458688 PGB458688:PGC458688 PPM458688 PPX458688:PPY458688 PZI458688 PZT458688:PZU458688 QJE458688 QJP458688:QJQ458688 QTA458688 QTL458688:QTM458688 RCW458688 RDH458688:RDI458688 RMS458688 RND458688:RNE458688 RWO458688 RWZ458688:RXA458688 SGK458688 SGV458688:SGW458688 SQG458688 SQR458688:SQS458688 TAC458688 TAN458688:TAO458688 TJY458688 TKJ458688:TKK458688 TTU458688 TUF458688:TUG458688 UDQ458688 UEB458688:UEC458688 UNM458688 UNX458688:UNY458688 UXI458688 UXT458688:UXU458688 VHE458688 VHP458688:VHQ458688 VRA458688 VRL458688:VRM458688 WAW458688 WBH458688:WBI458688 WKS458688 WLD458688:WLE458688 WUO458688 WUZ458688:WVA458688 J524224 IC524224 IN524224:IO524224 RY524224 SJ524224:SK524224 ABU524224 ACF524224:ACG524224 ALQ524224 AMB524224:AMC524224 AVM524224 AVX524224:AVY524224 BFI524224 BFT524224:BFU524224 BPE524224 BPP524224:BPQ524224 BZA524224 BZL524224:BZM524224 CIW524224 CJH524224:CJI524224 CSS524224 CTD524224:CTE524224 DCO524224 DCZ524224:DDA524224 DMK524224 DMV524224:DMW524224 DWG524224 DWR524224:DWS524224 EGC524224 EGN524224:EGO524224 EPY524224 EQJ524224:EQK524224 EZU524224 FAF524224:FAG524224 FJQ524224 FKB524224:FKC524224 FTM524224 FTX524224:FTY524224 GDI524224 GDT524224:GDU524224 GNE524224 GNP524224:GNQ524224 GXA524224 GXL524224:GXM524224 HGW524224 HHH524224:HHI524224 HQS524224 HRD524224:HRE524224 IAO524224 IAZ524224:IBA524224 IKK524224 IKV524224:IKW524224 IUG524224 IUR524224:IUS524224 JEC524224 JEN524224:JEO524224 JNY524224 JOJ524224:JOK524224 JXU524224 JYF524224:JYG524224 KHQ524224 KIB524224:KIC524224 KRM524224 KRX524224:KRY524224 LBI524224 LBT524224:LBU524224 LLE524224 LLP524224:LLQ524224 LVA524224 LVL524224:LVM524224 MEW524224 MFH524224:MFI524224 MOS524224 MPD524224:MPE524224 MYO524224 MYZ524224:MZA524224 NIK524224 NIV524224:NIW524224 NSG524224 NSR524224:NSS524224 OCC524224 OCN524224:OCO524224 OLY524224 OMJ524224:OMK524224 OVU524224 OWF524224:OWG524224 PFQ524224 PGB524224:PGC524224 PPM524224 PPX524224:PPY524224 PZI524224 PZT524224:PZU524224 QJE524224 QJP524224:QJQ524224 QTA524224 QTL524224:QTM524224 RCW524224 RDH524224:RDI524224 RMS524224 RND524224:RNE524224 RWO524224 RWZ524224:RXA524224 SGK524224 SGV524224:SGW524224 SQG524224 SQR524224:SQS524224 TAC524224 TAN524224:TAO524224 TJY524224 TKJ524224:TKK524224 TTU524224 TUF524224:TUG524224 UDQ524224 UEB524224:UEC524224 UNM524224 UNX524224:UNY524224 UXI524224 UXT524224:UXU524224 VHE524224 VHP524224:VHQ524224 VRA524224 VRL524224:VRM524224 WAW524224 WBH524224:WBI524224 WKS524224 WLD524224:WLE524224 WUO524224 WUZ524224:WVA524224 J589760 IC589760 IN589760:IO589760 RY589760 SJ589760:SK589760 ABU589760 ACF589760:ACG589760 ALQ589760 AMB589760:AMC589760 AVM589760 AVX589760:AVY589760 BFI589760 BFT589760:BFU589760 BPE589760 BPP589760:BPQ589760 BZA589760 BZL589760:BZM589760 CIW589760 CJH589760:CJI589760 CSS589760 CTD589760:CTE589760 DCO589760 DCZ589760:DDA589760 DMK589760 DMV589760:DMW589760 DWG589760 DWR589760:DWS589760 EGC589760 EGN589760:EGO589760 EPY589760 EQJ589760:EQK589760 EZU589760 FAF589760:FAG589760 FJQ589760 FKB589760:FKC589760 FTM589760 FTX589760:FTY589760 GDI589760 GDT589760:GDU589760 GNE589760 GNP589760:GNQ589760 GXA589760 GXL589760:GXM589760 HGW589760 HHH589760:HHI589760 HQS589760 HRD589760:HRE589760 IAO589760 IAZ589760:IBA589760 IKK589760 IKV589760:IKW589760 IUG589760 IUR589760:IUS589760 JEC589760 JEN589760:JEO589760 JNY589760 JOJ589760:JOK589760 JXU589760 JYF589760:JYG589760 KHQ589760 KIB589760:KIC589760 KRM589760 KRX589760:KRY589760 LBI589760 LBT589760:LBU589760 LLE589760 LLP589760:LLQ589760 LVA589760 LVL589760:LVM589760 MEW589760 MFH589760:MFI589760 MOS589760 MPD589760:MPE589760 MYO589760 MYZ589760:MZA589760 NIK589760 NIV589760:NIW589760 NSG589760 NSR589760:NSS589760 OCC589760 OCN589760:OCO589760 OLY589760 OMJ589760:OMK589760 OVU589760 OWF589760:OWG589760 PFQ589760 PGB589760:PGC589760 PPM589760 PPX589760:PPY589760 PZI589760 PZT589760:PZU589760 QJE589760 QJP589760:QJQ589760 QTA589760 QTL589760:QTM589760 RCW589760 RDH589760:RDI589760 RMS589760 RND589760:RNE589760 RWO589760 RWZ589760:RXA589760 SGK589760 SGV589760:SGW589760 SQG589760 SQR589760:SQS589760 TAC589760 TAN589760:TAO589760 TJY589760 TKJ589760:TKK589760 TTU589760 TUF589760:TUG589760 UDQ589760 UEB589760:UEC589760 UNM589760 UNX589760:UNY589760 UXI589760 UXT589760:UXU589760 VHE589760 VHP589760:VHQ589760 VRA589760 VRL589760:VRM589760 WAW589760 WBH589760:WBI589760 WKS589760 WLD589760:WLE589760 WUO589760 WUZ589760:WVA589760 J655296 IC655296 IN655296:IO655296 RY655296 SJ655296:SK655296 ABU655296 ACF655296:ACG655296 ALQ655296 AMB655296:AMC655296 AVM655296 AVX655296:AVY655296 BFI655296 BFT655296:BFU655296 BPE655296 BPP655296:BPQ655296 BZA655296 BZL655296:BZM655296 CIW655296 CJH655296:CJI655296 CSS655296 CTD655296:CTE655296 DCO655296 DCZ655296:DDA655296 DMK655296 DMV655296:DMW655296 DWG655296 DWR655296:DWS655296 EGC655296 EGN655296:EGO655296 EPY655296 EQJ655296:EQK655296 EZU655296 FAF655296:FAG655296 FJQ655296 FKB655296:FKC655296 FTM655296 FTX655296:FTY655296 GDI655296 GDT655296:GDU655296 GNE655296 GNP655296:GNQ655296 GXA655296 GXL655296:GXM655296 HGW655296 HHH655296:HHI655296 HQS655296 HRD655296:HRE655296 IAO655296 IAZ655296:IBA655296 IKK655296 IKV655296:IKW655296 IUG655296 IUR655296:IUS655296 JEC655296 JEN655296:JEO655296 JNY655296 JOJ655296:JOK655296 JXU655296 JYF655296:JYG655296 KHQ655296 KIB655296:KIC655296 KRM655296 KRX655296:KRY655296 LBI655296 LBT655296:LBU655296 LLE655296 LLP655296:LLQ655296 LVA655296 LVL655296:LVM655296 MEW655296 MFH655296:MFI655296 MOS655296 MPD655296:MPE655296 MYO655296 MYZ655296:MZA655296 NIK655296 NIV655296:NIW655296 NSG655296 NSR655296:NSS655296 OCC655296 OCN655296:OCO655296 OLY655296 OMJ655296:OMK655296 OVU655296 OWF655296:OWG655296 PFQ655296 PGB655296:PGC655296 PPM655296 PPX655296:PPY655296 PZI655296 PZT655296:PZU655296 QJE655296 QJP655296:QJQ655296 QTA655296 QTL655296:QTM655296 RCW655296 RDH655296:RDI655296 RMS655296 RND655296:RNE655296 RWO655296 RWZ655296:RXA655296 SGK655296 SGV655296:SGW655296 SQG655296 SQR655296:SQS655296 TAC655296 TAN655296:TAO655296 TJY655296 TKJ655296:TKK655296 TTU655296 TUF655296:TUG655296 UDQ655296 UEB655296:UEC655296 UNM655296 UNX655296:UNY655296 UXI655296 UXT655296:UXU655296 VHE655296 VHP655296:VHQ655296 VRA655296 VRL655296:VRM655296 WAW655296 WBH655296:WBI655296 WKS655296 WLD655296:WLE655296 WUO655296 WUZ655296:WVA655296 J720832 IC720832 IN720832:IO720832 RY720832 SJ720832:SK720832 ABU720832 ACF720832:ACG720832 ALQ720832 AMB720832:AMC720832 AVM720832 AVX720832:AVY720832 BFI720832 BFT720832:BFU720832 BPE720832 BPP720832:BPQ720832 BZA720832 BZL720832:BZM720832 CIW720832 CJH720832:CJI720832 CSS720832 CTD720832:CTE720832 DCO720832 DCZ720832:DDA720832 DMK720832 DMV720832:DMW720832 DWG720832 DWR720832:DWS720832 EGC720832 EGN720832:EGO720832 EPY720832 EQJ720832:EQK720832 EZU720832 FAF720832:FAG720832 FJQ720832 FKB720832:FKC720832 FTM720832 FTX720832:FTY720832 GDI720832 GDT720832:GDU720832 GNE720832 GNP720832:GNQ720832 GXA720832 GXL720832:GXM720832 HGW720832 HHH720832:HHI720832 HQS720832 HRD720832:HRE720832 IAO720832 IAZ720832:IBA720832 IKK720832 IKV720832:IKW720832 IUG720832 IUR720832:IUS720832 JEC720832 JEN720832:JEO720832 JNY720832 JOJ720832:JOK720832 JXU720832 JYF720832:JYG720832 KHQ720832 KIB720832:KIC720832 KRM720832 KRX720832:KRY720832 LBI720832 LBT720832:LBU720832 LLE720832 LLP720832:LLQ720832 LVA720832 LVL720832:LVM720832 MEW720832 MFH720832:MFI720832 MOS720832 MPD720832:MPE720832 MYO720832 MYZ720832:MZA720832 NIK720832 NIV720832:NIW720832 NSG720832 NSR720832:NSS720832 OCC720832 OCN720832:OCO720832 OLY720832 OMJ720832:OMK720832 OVU720832 OWF720832:OWG720832 PFQ720832 PGB720832:PGC720832 PPM720832 PPX720832:PPY720832 PZI720832 PZT720832:PZU720832 QJE720832 QJP720832:QJQ720832 QTA720832 QTL720832:QTM720832 RCW720832 RDH720832:RDI720832 RMS720832 RND720832:RNE720832 RWO720832 RWZ720832:RXA720832 SGK720832 SGV720832:SGW720832 SQG720832 SQR720832:SQS720832 TAC720832 TAN720832:TAO720832 TJY720832 TKJ720832:TKK720832 TTU720832 TUF720832:TUG720832 UDQ720832 UEB720832:UEC720832 UNM720832 UNX720832:UNY720832 UXI720832 UXT720832:UXU720832 VHE720832 VHP720832:VHQ720832 VRA720832 VRL720832:VRM720832 WAW720832 WBH720832:WBI720832 WKS720832 WLD720832:WLE720832 WUO720832 WUZ720832:WVA720832 J786368 IC786368 IN786368:IO786368 RY786368 SJ786368:SK786368 ABU786368 ACF786368:ACG786368 ALQ786368 AMB786368:AMC786368 AVM786368 AVX786368:AVY786368 BFI786368 BFT786368:BFU786368 BPE786368 BPP786368:BPQ786368 BZA786368 BZL786368:BZM786368 CIW786368 CJH786368:CJI786368 CSS786368 CTD786368:CTE786368 DCO786368 DCZ786368:DDA786368 DMK786368 DMV786368:DMW786368 DWG786368 DWR786368:DWS786368 EGC786368 EGN786368:EGO786368 EPY786368 EQJ786368:EQK786368 EZU786368 FAF786368:FAG786368 FJQ786368 FKB786368:FKC786368 FTM786368 FTX786368:FTY786368 GDI786368 GDT786368:GDU786368 GNE786368 GNP786368:GNQ786368 GXA786368 GXL786368:GXM786368 HGW786368 HHH786368:HHI786368 HQS786368 HRD786368:HRE786368 IAO786368 IAZ786368:IBA786368 IKK786368 IKV786368:IKW786368 IUG786368 IUR786368:IUS786368 JEC786368 JEN786368:JEO786368 JNY786368 JOJ786368:JOK786368 JXU786368 JYF786368:JYG786368 KHQ786368 KIB786368:KIC786368 KRM786368 KRX786368:KRY786368 LBI786368 LBT786368:LBU786368 LLE786368 LLP786368:LLQ786368 LVA786368 LVL786368:LVM786368 MEW786368 MFH786368:MFI786368 MOS786368 MPD786368:MPE786368 MYO786368 MYZ786368:MZA786368 NIK786368 NIV786368:NIW786368 NSG786368 NSR786368:NSS786368 OCC786368 OCN786368:OCO786368 OLY786368 OMJ786368:OMK786368 OVU786368 OWF786368:OWG786368 PFQ786368 PGB786368:PGC786368 PPM786368 PPX786368:PPY786368 PZI786368 PZT786368:PZU786368 QJE786368 QJP786368:QJQ786368 QTA786368 QTL786368:QTM786368 RCW786368 RDH786368:RDI786368 RMS786368 RND786368:RNE786368 RWO786368 RWZ786368:RXA786368 SGK786368 SGV786368:SGW786368 SQG786368 SQR786368:SQS786368 TAC786368 TAN786368:TAO786368 TJY786368 TKJ786368:TKK786368 TTU786368 TUF786368:TUG786368 UDQ786368 UEB786368:UEC786368 UNM786368 UNX786368:UNY786368 UXI786368 UXT786368:UXU786368 VHE786368 VHP786368:VHQ786368 VRA786368 VRL786368:VRM786368 WAW786368 WBH786368:WBI786368 WKS786368 WLD786368:WLE786368 WUO786368 WUZ786368:WVA786368 J851904 IC851904 IN851904:IO851904 RY851904 SJ851904:SK851904 ABU851904 ACF851904:ACG851904 ALQ851904 AMB851904:AMC851904 AVM851904 AVX851904:AVY851904 BFI851904 BFT851904:BFU851904 BPE851904 BPP851904:BPQ851904 BZA851904 BZL851904:BZM851904 CIW851904 CJH851904:CJI851904 CSS851904 CTD851904:CTE851904 DCO851904 DCZ851904:DDA851904 DMK851904 DMV851904:DMW851904 DWG851904 DWR851904:DWS851904 EGC851904 EGN851904:EGO851904 EPY851904 EQJ851904:EQK851904 EZU851904 FAF851904:FAG851904 FJQ851904 FKB851904:FKC851904 FTM851904 FTX851904:FTY851904 GDI851904 GDT851904:GDU851904 GNE851904 GNP851904:GNQ851904 GXA851904 GXL851904:GXM851904 HGW851904 HHH851904:HHI851904 HQS851904 HRD851904:HRE851904 IAO851904 IAZ851904:IBA851904 IKK851904 IKV851904:IKW851904 IUG851904 IUR851904:IUS851904 JEC851904 JEN851904:JEO851904 JNY851904 JOJ851904:JOK851904 JXU851904 JYF851904:JYG851904 KHQ851904 KIB851904:KIC851904 KRM851904 KRX851904:KRY851904 LBI851904 LBT851904:LBU851904 LLE851904 LLP851904:LLQ851904 LVA851904 LVL851904:LVM851904 MEW851904 MFH851904:MFI851904 MOS851904 MPD851904:MPE851904 MYO851904 MYZ851904:MZA851904 NIK851904 NIV851904:NIW851904 NSG851904 NSR851904:NSS851904 OCC851904 OCN851904:OCO851904 OLY851904 OMJ851904:OMK851904 OVU851904 OWF851904:OWG851904 PFQ851904 PGB851904:PGC851904 PPM851904 PPX851904:PPY851904 PZI851904 PZT851904:PZU851904 QJE851904 QJP851904:QJQ851904 QTA851904 QTL851904:QTM851904 RCW851904 RDH851904:RDI851904 RMS851904 RND851904:RNE851904 RWO851904 RWZ851904:RXA851904 SGK851904 SGV851904:SGW851904 SQG851904 SQR851904:SQS851904 TAC851904 TAN851904:TAO851904 TJY851904 TKJ851904:TKK851904 TTU851904 TUF851904:TUG851904 UDQ851904 UEB851904:UEC851904 UNM851904 UNX851904:UNY851904 UXI851904 UXT851904:UXU851904 VHE851904 VHP851904:VHQ851904 VRA851904 VRL851904:VRM851904 WAW851904 WBH851904:WBI851904 WKS851904 WLD851904:WLE851904 WUO851904 WUZ851904:WVA851904 J917440 IC917440 IN917440:IO917440 RY917440 SJ917440:SK917440 ABU917440 ACF917440:ACG917440 ALQ917440 AMB917440:AMC917440 AVM917440 AVX917440:AVY917440 BFI917440 BFT917440:BFU917440 BPE917440 BPP917440:BPQ917440 BZA917440 BZL917440:BZM917440 CIW917440 CJH917440:CJI917440 CSS917440 CTD917440:CTE917440 DCO917440 DCZ917440:DDA917440 DMK917440 DMV917440:DMW917440 DWG917440 DWR917440:DWS917440 EGC917440 EGN917440:EGO917440 EPY917440 EQJ917440:EQK917440 EZU917440 FAF917440:FAG917440 FJQ917440 FKB917440:FKC917440 FTM917440 FTX917440:FTY917440 GDI917440 GDT917440:GDU917440 GNE917440 GNP917440:GNQ917440 GXA917440 GXL917440:GXM917440 HGW917440 HHH917440:HHI917440 HQS917440 HRD917440:HRE917440 IAO917440 IAZ917440:IBA917440 IKK917440 IKV917440:IKW917440 IUG917440 IUR917440:IUS917440 JEC917440 JEN917440:JEO917440 JNY917440 JOJ917440:JOK917440 JXU917440 JYF917440:JYG917440 KHQ917440 KIB917440:KIC917440 KRM917440 KRX917440:KRY917440 LBI917440 LBT917440:LBU917440 LLE917440 LLP917440:LLQ917440 LVA917440 LVL917440:LVM917440 MEW917440 MFH917440:MFI917440 MOS917440 MPD917440:MPE917440 MYO917440 MYZ917440:MZA917440 NIK917440 NIV917440:NIW917440 NSG917440 NSR917440:NSS917440 OCC917440 OCN917440:OCO917440 OLY917440 OMJ917440:OMK917440 OVU917440 OWF917440:OWG917440 PFQ917440 PGB917440:PGC917440 PPM917440 PPX917440:PPY917440 PZI917440 PZT917440:PZU917440 QJE917440 QJP917440:QJQ917440 QTA917440 QTL917440:QTM917440 RCW917440 RDH917440:RDI917440 RMS917440 RND917440:RNE917440 RWO917440 RWZ917440:RXA917440 SGK917440 SGV917440:SGW917440 SQG917440 SQR917440:SQS917440 TAC917440 TAN917440:TAO917440 TJY917440 TKJ917440:TKK917440 TTU917440 TUF917440:TUG917440 UDQ917440 UEB917440:UEC917440 UNM917440 UNX917440:UNY917440 UXI917440 UXT917440:UXU917440 VHE917440 VHP917440:VHQ917440 VRA917440 VRL917440:VRM917440 WAW917440 WBH917440:WBI917440 WKS917440 WLD917440:WLE917440 WUO917440 WUZ917440:WVA917440 J982976 IC982976 IN982976:IO982976 RY982976 SJ982976:SK982976 ABU982976 ACF982976:ACG982976 ALQ982976 AMB982976:AMC982976 AVM982976 AVX982976:AVY982976 BFI982976 BFT982976:BFU982976 BPE982976 BPP982976:BPQ982976 BZA982976 BZL982976:BZM982976 CIW982976 CJH982976:CJI982976 CSS982976 CTD982976:CTE982976 DCO982976 DCZ982976:DDA982976 DMK982976 DMV982976:DMW982976 DWG982976 DWR982976:DWS982976 EGC982976 EGN982976:EGO982976 EPY982976 EQJ982976:EQK982976 EZU982976 FAF982976:FAG982976 FJQ982976 FKB982976:FKC982976 FTM982976 FTX982976:FTY982976 GDI982976 GDT982976:GDU982976 GNE982976 GNP982976:GNQ982976 GXA982976 GXL982976:GXM982976 HGW982976 HHH982976:HHI982976 HQS982976 HRD982976:HRE982976 IAO982976 IAZ982976:IBA982976 IKK982976 IKV982976:IKW982976 IUG982976 IUR982976:IUS982976 JEC982976 JEN982976:JEO982976 JNY982976 JOJ982976:JOK982976 JXU982976 JYF982976:JYG982976 KHQ982976 KIB982976:KIC982976 KRM982976 KRX982976:KRY982976 LBI982976 LBT982976:LBU982976 LLE982976 LLP982976:LLQ982976 LVA982976 LVL982976:LVM982976 MEW982976 MFH982976:MFI982976 MOS982976 MPD982976:MPE982976 MYO982976 MYZ982976:MZA982976 NIK982976 NIV982976:NIW982976 NSG982976 NSR982976:NSS982976 OCC982976 OCN982976:OCO982976 OLY982976 OMJ982976:OMK982976 OVU982976 OWF982976:OWG982976 PFQ982976 PGB982976:PGC982976 PPM982976 PPX982976:PPY982976 PZI982976 PZT982976:PZU982976 QJE982976 QJP982976:QJQ982976 QTA982976 QTL982976:QTM982976 RCW982976 RDH982976:RDI982976 RMS982976 RND982976:RNE982976 RWO982976 RWZ982976:RXA982976 SGK982976 SGV982976:SGW982976 SQG982976 SQR982976:SQS982976 TAC982976 TAN982976:TAO982976 TJY982976 TKJ982976:TKK982976 TTU982976 TUF982976:TUG982976 UDQ982976 UEB982976:UEC982976 UNM982976 UNX982976:UNY982976 UXI982976 UXT982976:UXU982976 VHE982976 VHP982976:VHQ982976 VRA982976 VRL982976:VRM982976 WAW982976 WBH982976:WBI982976 WKS982976 WLD982976:WLE982976 WUO982976 WUZ982976:WVA982976" errorStyle="warning">
      <formula1>#REF!</formula1>
    </dataValidation>
    <dataValidation type="list" allowBlank="1" errorTitle="OS Language" error="Please select a value from the list." sqref="HU2 RQ2 ABM2 ALI2 AVE2 BFA2 BOW2 BYS2 CIO2 CSK2 DCG2 DMC2 DVY2 EFU2 EPQ2 EZM2 FJI2 FTE2 GDA2 GMW2 GWS2 HGO2 HQK2 IAG2 IKC2 ITY2 JDU2 JNQ2 JXM2 KHI2 KRE2 LBA2 LKW2 LUS2 MEO2 MOK2 MYG2 NIC2 NRY2 OBU2 OLQ2 OVM2 PFI2 PPE2 PZA2 QIW2 QSS2 RCO2 RMK2 RWG2 SGC2 SPY2 SZU2 TJQ2 TTM2 UDI2 UNE2 UXA2 VGW2 VQS2 WAO2 WKK2 WUG2 J65474 IC65474 RY65474 ABU65474 ALQ65474 AVM65474 BFI65474 BPE65474 BZA65474 CIW65474 CSS65474 DCO65474 DMK65474 DWG65474 EGC65474 EPY65474 EZU65474 FJQ65474 FTM65474 GDI65474 GNE65474 GXA65474 HGW65474 HQS65474 IAO65474 IKK65474 IUG65474 JEC65474 JNY65474 JXU65474 KHQ65474 KRM65474 LBI65474 LLE65474 LVA65474 MEW65474 MOS65474 MYO65474 NIK65474 NSG65474 OCC65474 OLY65474 OVU65474 PFQ65474 PPM65474 PZI65474 QJE65474 QTA65474 RCW65474 RMS65474 RWO65474 SGK65474 SQG65474 TAC65474 TJY65474 TTU65474 UDQ65474 UNM65474 UXI65474 VHE65474 VRA65474 WAW65474 WKS65474 WUO65474 J131010 IC131010 RY131010 ABU131010 ALQ131010 AVM131010 BFI131010 BPE131010 BZA131010 CIW131010 CSS131010 DCO131010 DMK131010 DWG131010 EGC131010 EPY131010 EZU131010 FJQ131010 FTM131010 GDI131010 GNE131010 GXA131010 HGW131010 HQS131010 IAO131010 IKK131010 IUG131010 JEC131010 JNY131010 JXU131010 KHQ131010 KRM131010 LBI131010 LLE131010 LVA131010 MEW131010 MOS131010 MYO131010 NIK131010 NSG131010 OCC131010 OLY131010 OVU131010 PFQ131010 PPM131010 PZI131010 QJE131010 QTA131010 RCW131010 RMS131010 RWO131010 SGK131010 SQG131010 TAC131010 TJY131010 TTU131010 UDQ131010 UNM131010 UXI131010 VHE131010 VRA131010 WAW131010 WKS131010 WUO131010 J196546 IC196546 RY196546 ABU196546 ALQ196546 AVM196546 BFI196546 BPE196546 BZA196546 CIW196546 CSS196546 DCO196546 DMK196546 DWG196546 EGC196546 EPY196546 EZU196546 FJQ196546 FTM196546 GDI196546 GNE196546 GXA196546 HGW196546 HQS196546 IAO196546 IKK196546 IUG196546 JEC196546 JNY196546 JXU196546 KHQ196546 KRM196546 LBI196546 LLE196546 LVA196546 MEW196546 MOS196546 MYO196546 NIK196546 NSG196546 OCC196546 OLY196546 OVU196546 PFQ196546 PPM196546 PZI196546 QJE196546 QTA196546 RCW196546 RMS196546 RWO196546 SGK196546 SQG196546 TAC196546 TJY196546 TTU196546 UDQ196546 UNM196546 UXI196546 VHE196546 VRA196546 WAW196546 WKS196546 WUO196546 J262082 IC262082 RY262082 ABU262082 ALQ262082 AVM262082 BFI262082 BPE262082 BZA262082 CIW262082 CSS262082 DCO262082 DMK262082 DWG262082 EGC262082 EPY262082 EZU262082 FJQ262082 FTM262082 GDI262082 GNE262082 GXA262082 HGW262082 HQS262082 IAO262082 IKK262082 IUG262082 JEC262082 JNY262082 JXU262082 KHQ262082 KRM262082 LBI262082 LLE262082 LVA262082 MEW262082 MOS262082 MYO262082 NIK262082 NSG262082 OCC262082 OLY262082 OVU262082 PFQ262082 PPM262082 PZI262082 QJE262082 QTA262082 RCW262082 RMS262082 RWO262082 SGK262082 SQG262082 TAC262082 TJY262082 TTU262082 UDQ262082 UNM262082 UXI262082 VHE262082 VRA262082 WAW262082 WKS262082 WUO262082 J327618 IC327618 RY327618 ABU327618 ALQ327618 AVM327618 BFI327618 BPE327618 BZA327618 CIW327618 CSS327618 DCO327618 DMK327618 DWG327618 EGC327618 EPY327618 EZU327618 FJQ327618 FTM327618 GDI327618 GNE327618 GXA327618 HGW327618 HQS327618 IAO327618 IKK327618 IUG327618 JEC327618 JNY327618 JXU327618 KHQ327618 KRM327618 LBI327618 LLE327618 LVA327618 MEW327618 MOS327618 MYO327618 NIK327618 NSG327618 OCC327618 OLY327618 OVU327618 PFQ327618 PPM327618 PZI327618 QJE327618 QTA327618 RCW327618 RMS327618 RWO327618 SGK327618 SQG327618 TAC327618 TJY327618 TTU327618 UDQ327618 UNM327618 UXI327618 VHE327618 VRA327618 WAW327618 WKS327618 WUO327618 J393154 IC393154 RY393154 ABU393154 ALQ393154 AVM393154 BFI393154 BPE393154 BZA393154 CIW393154 CSS393154 DCO393154 DMK393154 DWG393154 EGC393154 EPY393154 EZU393154 FJQ393154 FTM393154 GDI393154 GNE393154 GXA393154 HGW393154 HQS393154 IAO393154 IKK393154 IUG393154 JEC393154 JNY393154 JXU393154 KHQ393154 KRM393154 LBI393154 LLE393154 LVA393154 MEW393154 MOS393154 MYO393154 NIK393154 NSG393154 OCC393154 OLY393154 OVU393154 PFQ393154 PPM393154 PZI393154 QJE393154 QTA393154 RCW393154 RMS393154 RWO393154 SGK393154 SQG393154 TAC393154 TJY393154 TTU393154 UDQ393154 UNM393154 UXI393154 VHE393154 VRA393154 WAW393154 WKS393154 WUO393154 J458690 IC458690 RY458690 ABU458690 ALQ458690 AVM458690 BFI458690 BPE458690 BZA458690 CIW458690 CSS458690 DCO458690 DMK458690 DWG458690 EGC458690 EPY458690 EZU458690 FJQ458690 FTM458690 GDI458690 GNE458690 GXA458690 HGW458690 HQS458690 IAO458690 IKK458690 IUG458690 JEC458690 JNY458690 JXU458690 KHQ458690 KRM458690 LBI458690 LLE458690 LVA458690 MEW458690 MOS458690 MYO458690 NIK458690 NSG458690 OCC458690 OLY458690 OVU458690 PFQ458690 PPM458690 PZI458690 QJE458690 QTA458690 RCW458690 RMS458690 RWO458690 SGK458690 SQG458690 TAC458690 TJY458690 TTU458690 UDQ458690 UNM458690 UXI458690 VHE458690 VRA458690 WAW458690 WKS458690 WUO458690 J524226 IC524226 RY524226 ABU524226 ALQ524226 AVM524226 BFI524226 BPE524226 BZA524226 CIW524226 CSS524226 DCO524226 DMK524226 DWG524226 EGC524226 EPY524226 EZU524226 FJQ524226 FTM524226 GDI524226 GNE524226 GXA524226 HGW524226 HQS524226 IAO524226 IKK524226 IUG524226 JEC524226 JNY524226 JXU524226 KHQ524226 KRM524226 LBI524226 LLE524226 LVA524226 MEW524226 MOS524226 MYO524226 NIK524226 NSG524226 OCC524226 OLY524226 OVU524226 PFQ524226 PPM524226 PZI524226 QJE524226 QTA524226 RCW524226 RMS524226 RWO524226 SGK524226 SQG524226 TAC524226 TJY524226 TTU524226 UDQ524226 UNM524226 UXI524226 VHE524226 VRA524226 WAW524226 WKS524226 WUO524226 J589762 IC589762 RY589762 ABU589762 ALQ589762 AVM589762 BFI589762 BPE589762 BZA589762 CIW589762 CSS589762 DCO589762 DMK589762 DWG589762 EGC589762 EPY589762 EZU589762 FJQ589762 FTM589762 GDI589762 GNE589762 GXA589762 HGW589762 HQS589762 IAO589762 IKK589762 IUG589762 JEC589762 JNY589762 JXU589762 KHQ589762 KRM589762 LBI589762 LLE589762 LVA589762 MEW589762 MOS589762 MYO589762 NIK589762 NSG589762 OCC589762 OLY589762 OVU589762 PFQ589762 PPM589762 PZI589762 QJE589762 QTA589762 RCW589762 RMS589762 RWO589762 SGK589762 SQG589762 TAC589762 TJY589762 TTU589762 UDQ589762 UNM589762 UXI589762 VHE589762 VRA589762 WAW589762 WKS589762 WUO589762 J655298 IC655298 RY655298 ABU655298 ALQ655298 AVM655298 BFI655298 BPE655298 BZA655298 CIW655298 CSS655298 DCO655298 DMK655298 DWG655298 EGC655298 EPY655298 EZU655298 FJQ655298 FTM655298 GDI655298 GNE655298 GXA655298 HGW655298 HQS655298 IAO655298 IKK655298 IUG655298 JEC655298 JNY655298 JXU655298 KHQ655298 KRM655298 LBI655298 LLE655298 LVA655298 MEW655298 MOS655298 MYO655298 NIK655298 NSG655298 OCC655298 OLY655298 OVU655298 PFQ655298 PPM655298 PZI655298 QJE655298 QTA655298 RCW655298 RMS655298 RWO655298 SGK655298 SQG655298 TAC655298 TJY655298 TTU655298 UDQ655298 UNM655298 UXI655298 VHE655298 VRA655298 WAW655298 WKS655298 WUO655298 J720834 IC720834 RY720834 ABU720834 ALQ720834 AVM720834 BFI720834 BPE720834 BZA720834 CIW720834 CSS720834 DCO720834 DMK720834 DWG720834 EGC720834 EPY720834 EZU720834 FJQ720834 FTM720834 GDI720834 GNE720834 GXA720834 HGW720834 HQS720834 IAO720834 IKK720834 IUG720834 JEC720834 JNY720834 JXU720834 KHQ720834 KRM720834 LBI720834 LLE720834 LVA720834 MEW720834 MOS720834 MYO720834 NIK720834 NSG720834 OCC720834 OLY720834 OVU720834 PFQ720834 PPM720834 PZI720834 QJE720834 QTA720834 RCW720834 RMS720834 RWO720834 SGK720834 SQG720834 TAC720834 TJY720834 TTU720834 UDQ720834 UNM720834 UXI720834 VHE720834 VRA720834 WAW720834 WKS720834 WUO720834 J786370 IC786370 RY786370 ABU786370 ALQ786370 AVM786370 BFI786370 BPE786370 BZA786370 CIW786370 CSS786370 DCO786370 DMK786370 DWG786370 EGC786370 EPY786370 EZU786370 FJQ786370 FTM786370 GDI786370 GNE786370 GXA786370 HGW786370 HQS786370 IAO786370 IKK786370 IUG786370 JEC786370 JNY786370 JXU786370 KHQ786370 KRM786370 LBI786370 LLE786370 LVA786370 MEW786370 MOS786370 MYO786370 NIK786370 NSG786370 OCC786370 OLY786370 OVU786370 PFQ786370 PPM786370 PZI786370 QJE786370 QTA786370 RCW786370 RMS786370 RWO786370 SGK786370 SQG786370 TAC786370 TJY786370 TTU786370 UDQ786370 UNM786370 UXI786370 VHE786370 VRA786370 WAW786370 WKS786370 WUO786370 J851906 IC851906 RY851906 ABU851906 ALQ851906 AVM851906 BFI851906 BPE851906 BZA851906 CIW851906 CSS851906 DCO851906 DMK851906 DWG851906 EGC851906 EPY851906 EZU851906 FJQ851906 FTM851906 GDI851906 GNE851906 GXA851906 HGW851906 HQS851906 IAO851906 IKK851906 IUG851906 JEC851906 JNY851906 JXU851906 KHQ851906 KRM851906 LBI851906 LLE851906 LVA851906 MEW851906 MOS851906 MYO851906 NIK851906 NSG851906 OCC851906 OLY851906 OVU851906 PFQ851906 PPM851906 PZI851906 QJE851906 QTA851906 RCW851906 RMS851906 RWO851906 SGK851906 SQG851906 TAC851906 TJY851906 TTU851906 UDQ851906 UNM851906 UXI851906 VHE851906 VRA851906 WAW851906 WKS851906 WUO851906 J917442 IC917442 RY917442 ABU917442 ALQ917442 AVM917442 BFI917442 BPE917442 BZA917442 CIW917442 CSS917442 DCO917442 DMK917442 DWG917442 EGC917442 EPY917442 EZU917442 FJQ917442 FTM917442 GDI917442 GNE917442 GXA917442 HGW917442 HQS917442 IAO917442 IKK917442 IUG917442 JEC917442 JNY917442 JXU917442 KHQ917442 KRM917442 LBI917442 LLE917442 LVA917442 MEW917442 MOS917442 MYO917442 NIK917442 NSG917442 OCC917442 OLY917442 OVU917442 PFQ917442 PPM917442 PZI917442 QJE917442 QTA917442 RCW917442 RMS917442 RWO917442 SGK917442 SQG917442 TAC917442 TJY917442 TTU917442 UDQ917442 UNM917442 UXI917442 VHE917442 VRA917442 WAW917442 WKS917442 WUO917442 J982978 IC982978 RY982978 ABU982978 ALQ982978 AVM982978 BFI982978 BPE982978 BZA982978 CIW982978 CSS982978 DCO982978 DMK982978 DWG982978 EGC982978 EPY982978 EZU982978 FJQ982978 FTM982978 GDI982978 GNE982978 GXA982978 HGW982978 HQS982978 IAO982978 IKK982978 IUG982978 JEC982978 JNY982978 JXU982978 KHQ982978 KRM982978 LBI982978 LLE982978 LVA982978 MEW982978 MOS982978 MYO982978 NIK982978 NSG982978 OCC982978 OLY982978 OVU982978 PFQ982978 PPM982978 PZI982978 QJE982978 QTA982978 RCW982978 RMS982978 RWO982978 SGK982978 SQG982978 TAC982978 TJY982978 TTU982978 UDQ982978 UNM982978 UXI982978 VHE982978 VRA982978 WAW982978 WKS982978 WUO982978" errorStyle="warning">
      <formula1>#REF!</formula1>
    </dataValidation>
    <dataValidation type="list" allowBlank="1" sqref="HU5 RQ5 ABM5 ALI5 AVE5 BFA5 BOW5 BYS5 CIO5 CSK5 DCG5 DMC5 DVY5 EFU5 EPQ5 EZM5 FJI5 FTE5 GDA5 GMW5 GWS5 HGO5 HQK5 IAG5 IKC5 ITY5 JDU5 JNQ5 JXM5 KHI5 KRE5 LBA5 LKW5 LUS5 MEO5 MOK5 MYG5 NIC5 NRY5 OBU5 OLQ5 OVM5 PFI5 PPE5 PZA5 QIW5 QSS5 RCO5 RMK5 RWG5 SGC5 SPY5 SZU5 TJQ5 TTM5 UDI5 UNE5 UXA5 VGW5 VQS5 WAO5 WKK5 WUG5 J65477 IC65477 RY65477 ABU65477 ALQ65477 AVM65477 BFI65477 BPE65477 BZA65477 CIW65477 CSS65477 DCO65477 DMK65477 DWG65477 EGC65477 EPY65477 EZU65477 FJQ65477 FTM65477 GDI65477 GNE65477 GXA65477 HGW65477 HQS65477 IAO65477 IKK65477 IUG65477 JEC65477 JNY65477 JXU65477 KHQ65477 KRM65477 LBI65477 LLE65477 LVA65477 MEW65477 MOS65477 MYO65477 NIK65477 NSG65477 OCC65477 OLY65477 OVU65477 PFQ65477 PPM65477 PZI65477 QJE65477 QTA65477 RCW65477 RMS65477 RWO65477 SGK65477 SQG65477 TAC65477 TJY65477 TTU65477 UDQ65477 UNM65477 UXI65477 VHE65477 VRA65477 WAW65477 WKS65477 WUO65477 J131013 IC131013 RY131013 ABU131013 ALQ131013 AVM131013 BFI131013 BPE131013 BZA131013 CIW131013 CSS131013 DCO131013 DMK131013 DWG131013 EGC131013 EPY131013 EZU131013 FJQ131013 FTM131013 GDI131013 GNE131013 GXA131013 HGW131013 HQS131013 IAO131013 IKK131013 IUG131013 JEC131013 JNY131013 JXU131013 KHQ131013 KRM131013 LBI131013 LLE131013 LVA131013 MEW131013 MOS131013 MYO131013 NIK131013 NSG131013 OCC131013 OLY131013 OVU131013 PFQ131013 PPM131013 PZI131013 QJE131013 QTA131013 RCW131013 RMS131013 RWO131013 SGK131013 SQG131013 TAC131013 TJY131013 TTU131013 UDQ131013 UNM131013 UXI131013 VHE131013 VRA131013 WAW131013 WKS131013 WUO131013 J196549 IC196549 RY196549 ABU196549 ALQ196549 AVM196549 BFI196549 BPE196549 BZA196549 CIW196549 CSS196549 DCO196549 DMK196549 DWG196549 EGC196549 EPY196549 EZU196549 FJQ196549 FTM196549 GDI196549 GNE196549 GXA196549 HGW196549 HQS196549 IAO196549 IKK196549 IUG196549 JEC196549 JNY196549 JXU196549 KHQ196549 KRM196549 LBI196549 LLE196549 LVA196549 MEW196549 MOS196549 MYO196549 NIK196549 NSG196549 OCC196549 OLY196549 OVU196549 PFQ196549 PPM196549 PZI196549 QJE196549 QTA196549 RCW196549 RMS196549 RWO196549 SGK196549 SQG196549 TAC196549 TJY196549 TTU196549 UDQ196549 UNM196549 UXI196549 VHE196549 VRA196549 WAW196549 WKS196549 WUO196549 J262085 IC262085 RY262085 ABU262085 ALQ262085 AVM262085 BFI262085 BPE262085 BZA262085 CIW262085 CSS262085 DCO262085 DMK262085 DWG262085 EGC262085 EPY262085 EZU262085 FJQ262085 FTM262085 GDI262085 GNE262085 GXA262085 HGW262085 HQS262085 IAO262085 IKK262085 IUG262085 JEC262085 JNY262085 JXU262085 KHQ262085 KRM262085 LBI262085 LLE262085 LVA262085 MEW262085 MOS262085 MYO262085 NIK262085 NSG262085 OCC262085 OLY262085 OVU262085 PFQ262085 PPM262085 PZI262085 QJE262085 QTA262085 RCW262085 RMS262085 RWO262085 SGK262085 SQG262085 TAC262085 TJY262085 TTU262085 UDQ262085 UNM262085 UXI262085 VHE262085 VRA262085 WAW262085 WKS262085 WUO262085 J327621 IC327621 RY327621 ABU327621 ALQ327621 AVM327621 BFI327621 BPE327621 BZA327621 CIW327621 CSS327621 DCO327621 DMK327621 DWG327621 EGC327621 EPY327621 EZU327621 FJQ327621 FTM327621 GDI327621 GNE327621 GXA327621 HGW327621 HQS327621 IAO327621 IKK327621 IUG327621 JEC327621 JNY327621 JXU327621 KHQ327621 KRM327621 LBI327621 LLE327621 LVA327621 MEW327621 MOS327621 MYO327621 NIK327621 NSG327621 OCC327621 OLY327621 OVU327621 PFQ327621 PPM327621 PZI327621 QJE327621 QTA327621 RCW327621 RMS327621 RWO327621 SGK327621 SQG327621 TAC327621 TJY327621 TTU327621 UDQ327621 UNM327621 UXI327621 VHE327621 VRA327621 WAW327621 WKS327621 WUO327621 J393157 IC393157 RY393157 ABU393157 ALQ393157 AVM393157 BFI393157 BPE393157 BZA393157 CIW393157 CSS393157 DCO393157 DMK393157 DWG393157 EGC393157 EPY393157 EZU393157 FJQ393157 FTM393157 GDI393157 GNE393157 GXA393157 HGW393157 HQS393157 IAO393157 IKK393157 IUG393157 JEC393157 JNY393157 JXU393157 KHQ393157 KRM393157 LBI393157 LLE393157 LVA393157 MEW393157 MOS393157 MYO393157 NIK393157 NSG393157 OCC393157 OLY393157 OVU393157 PFQ393157 PPM393157 PZI393157 QJE393157 QTA393157 RCW393157 RMS393157 RWO393157 SGK393157 SQG393157 TAC393157 TJY393157 TTU393157 UDQ393157 UNM393157 UXI393157 VHE393157 VRA393157 WAW393157 WKS393157 WUO393157 J458693 IC458693 RY458693 ABU458693 ALQ458693 AVM458693 BFI458693 BPE458693 BZA458693 CIW458693 CSS458693 DCO458693 DMK458693 DWG458693 EGC458693 EPY458693 EZU458693 FJQ458693 FTM458693 GDI458693 GNE458693 GXA458693 HGW458693 HQS458693 IAO458693 IKK458693 IUG458693 JEC458693 JNY458693 JXU458693 KHQ458693 KRM458693 LBI458693 LLE458693 LVA458693 MEW458693 MOS458693 MYO458693 NIK458693 NSG458693 OCC458693 OLY458693 OVU458693 PFQ458693 PPM458693 PZI458693 QJE458693 QTA458693 RCW458693 RMS458693 RWO458693 SGK458693 SQG458693 TAC458693 TJY458693 TTU458693 UDQ458693 UNM458693 UXI458693 VHE458693 VRA458693 WAW458693 WKS458693 WUO458693 J524229 IC524229 RY524229 ABU524229 ALQ524229 AVM524229 BFI524229 BPE524229 BZA524229 CIW524229 CSS524229 DCO524229 DMK524229 DWG524229 EGC524229 EPY524229 EZU524229 FJQ524229 FTM524229 GDI524229 GNE524229 GXA524229 HGW524229 HQS524229 IAO524229 IKK524229 IUG524229 JEC524229 JNY524229 JXU524229 KHQ524229 KRM524229 LBI524229 LLE524229 LVA524229 MEW524229 MOS524229 MYO524229 NIK524229 NSG524229 OCC524229 OLY524229 OVU524229 PFQ524229 PPM524229 PZI524229 QJE524229 QTA524229 RCW524229 RMS524229 RWO524229 SGK524229 SQG524229 TAC524229 TJY524229 TTU524229 UDQ524229 UNM524229 UXI524229 VHE524229 VRA524229 WAW524229 WKS524229 WUO524229 J589765 IC589765 RY589765 ABU589765 ALQ589765 AVM589765 BFI589765 BPE589765 BZA589765 CIW589765 CSS589765 DCO589765 DMK589765 DWG589765 EGC589765 EPY589765 EZU589765 FJQ589765 FTM589765 GDI589765 GNE589765 GXA589765 HGW589765 HQS589765 IAO589765 IKK589765 IUG589765 JEC589765 JNY589765 JXU589765 KHQ589765 KRM589765 LBI589765 LLE589765 LVA589765 MEW589765 MOS589765 MYO589765 NIK589765 NSG589765 OCC589765 OLY589765 OVU589765 PFQ589765 PPM589765 PZI589765 QJE589765 QTA589765 RCW589765 RMS589765 RWO589765 SGK589765 SQG589765 TAC589765 TJY589765 TTU589765 UDQ589765 UNM589765 UXI589765 VHE589765 VRA589765 WAW589765 WKS589765 WUO589765 J655301 IC655301 RY655301 ABU655301 ALQ655301 AVM655301 BFI655301 BPE655301 BZA655301 CIW655301 CSS655301 DCO655301 DMK655301 DWG655301 EGC655301 EPY655301 EZU655301 FJQ655301 FTM655301 GDI655301 GNE655301 GXA655301 HGW655301 HQS655301 IAO655301 IKK655301 IUG655301 JEC655301 JNY655301 JXU655301 KHQ655301 KRM655301 LBI655301 LLE655301 LVA655301 MEW655301 MOS655301 MYO655301 NIK655301 NSG655301 OCC655301 OLY655301 OVU655301 PFQ655301 PPM655301 PZI655301 QJE655301 QTA655301 RCW655301 RMS655301 RWO655301 SGK655301 SQG655301 TAC655301 TJY655301 TTU655301 UDQ655301 UNM655301 UXI655301 VHE655301 VRA655301 WAW655301 WKS655301 WUO655301 J720837 IC720837 RY720837 ABU720837 ALQ720837 AVM720837 BFI720837 BPE720837 BZA720837 CIW720837 CSS720837 DCO720837 DMK720837 DWG720837 EGC720837 EPY720837 EZU720837 FJQ720837 FTM720837 GDI720837 GNE720837 GXA720837 HGW720837 HQS720837 IAO720837 IKK720837 IUG720837 JEC720837 JNY720837 JXU720837 KHQ720837 KRM720837 LBI720837 LLE720837 LVA720837 MEW720837 MOS720837 MYO720837 NIK720837 NSG720837 OCC720837 OLY720837 OVU720837 PFQ720837 PPM720837 PZI720837 QJE720837 QTA720837 RCW720837 RMS720837 RWO720837 SGK720837 SQG720837 TAC720837 TJY720837 TTU720837 UDQ720837 UNM720837 UXI720837 VHE720837 VRA720837 WAW720837 WKS720837 WUO720837 J786373 IC786373 RY786373 ABU786373 ALQ786373 AVM786373 BFI786373 BPE786373 BZA786373 CIW786373 CSS786373 DCO786373 DMK786373 DWG786373 EGC786373 EPY786373 EZU786373 FJQ786373 FTM786373 GDI786373 GNE786373 GXA786373 HGW786373 HQS786373 IAO786373 IKK786373 IUG786373 JEC786373 JNY786373 JXU786373 KHQ786373 KRM786373 LBI786373 LLE786373 LVA786373 MEW786373 MOS786373 MYO786373 NIK786373 NSG786373 OCC786373 OLY786373 OVU786373 PFQ786373 PPM786373 PZI786373 QJE786373 QTA786373 RCW786373 RMS786373 RWO786373 SGK786373 SQG786373 TAC786373 TJY786373 TTU786373 UDQ786373 UNM786373 UXI786373 VHE786373 VRA786373 WAW786373 WKS786373 WUO786373 J851909 IC851909 RY851909 ABU851909 ALQ851909 AVM851909 BFI851909 BPE851909 BZA851909 CIW851909 CSS851909 DCO851909 DMK851909 DWG851909 EGC851909 EPY851909 EZU851909 FJQ851909 FTM851909 GDI851909 GNE851909 GXA851909 HGW851909 HQS851909 IAO851909 IKK851909 IUG851909 JEC851909 JNY851909 JXU851909 KHQ851909 KRM851909 LBI851909 LLE851909 LVA851909 MEW851909 MOS851909 MYO851909 NIK851909 NSG851909 OCC851909 OLY851909 OVU851909 PFQ851909 PPM851909 PZI851909 QJE851909 QTA851909 RCW851909 RMS851909 RWO851909 SGK851909 SQG851909 TAC851909 TJY851909 TTU851909 UDQ851909 UNM851909 UXI851909 VHE851909 VRA851909 WAW851909 WKS851909 WUO851909 J917445 IC917445 RY917445 ABU917445 ALQ917445 AVM917445 BFI917445 BPE917445 BZA917445 CIW917445 CSS917445 DCO917445 DMK917445 DWG917445 EGC917445 EPY917445 EZU917445 FJQ917445 FTM917445 GDI917445 GNE917445 GXA917445 HGW917445 HQS917445 IAO917445 IKK917445 IUG917445 JEC917445 JNY917445 JXU917445 KHQ917445 KRM917445 LBI917445 LLE917445 LVA917445 MEW917445 MOS917445 MYO917445 NIK917445 NSG917445 OCC917445 OLY917445 OVU917445 PFQ917445 PPM917445 PZI917445 QJE917445 QTA917445 RCW917445 RMS917445 RWO917445 SGK917445 SQG917445 TAC917445 TJY917445 TTU917445 UDQ917445 UNM917445 UXI917445 VHE917445 VRA917445 WAW917445 WKS917445 WUO917445 J982981 IC982981 RY982981 ABU982981 ALQ982981 AVM982981 BFI982981 BPE982981 BZA982981 CIW982981 CSS982981 DCO982981 DMK982981 DWG982981 EGC982981 EPY982981 EZU982981 FJQ982981 FTM982981 GDI982981 GNE982981 GXA982981 HGW982981 HQS982981 IAO982981 IKK982981 IUG982981 JEC982981 JNY982981 JXU982981 KHQ982981 KRM982981 LBI982981 LLE982981 LVA982981 MEW982981 MOS982981 MYO982981 NIK982981 NSG982981 OCC982981 OLY982981 OVU982981 PFQ982981 PPM982981 PZI982981 QJE982981 QTA982981 RCW982981 RMS982981 RWO982981 SGK982981 SQG982981 TAC982981 TJY982981 TTU982981 UDQ982981 UNM982981 UXI982981 VHE982981 VRA982981 WAW982981 WKS982981 WUO982981">
      <formula1>#REF!</formula1>
    </dataValidation>
  </dataValidations>
  <hyperlinks>
    <hyperlink ref="D49" location="Wifi加密兼容性测试!A1" display="见《Wifi加密兼容性测试》"/>
    <hyperlink ref="D95" location="资源搜索!A1" display="&lt;参考资源搜索&gt;"/>
    <hyperlink ref="D97" location="'青春版音箱升级（服务端）'!A1" display="见《青春版音箱升级（服务端）》"/>
    <hyperlink ref="D98" location="'可维护性测试（测试端）'!A1" display="见《可维护性测试（测试端）》"/>
  </hyperlinks>
  <pageMargins left="0.699305555555556" right="0.699305555555556" top="0.75" bottom="0.75" header="0.3" footer="0.3"/>
  <pageSetup paperSize="9"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58"/>
  <sheetViews>
    <sheetView zoomScale="85" zoomScaleNormal="85" topLeftCell="A9" workbookViewId="0">
      <selection activeCell="C5" sqref="C5"/>
    </sheetView>
  </sheetViews>
  <sheetFormatPr defaultColWidth="9" defaultRowHeight="12.75"/>
  <cols>
    <col min="1" max="1" width="9.5" style="194" customWidth="1"/>
    <col min="2" max="2" width="7.25" style="194" customWidth="1"/>
    <col min="3" max="3" width="10.75" style="194" customWidth="1"/>
    <col min="4" max="4" width="7.75" style="194" customWidth="1"/>
    <col min="5" max="5" width="12.125" style="194" customWidth="1"/>
    <col min="6" max="6" width="7.875" style="194" customWidth="1"/>
    <col min="7" max="7" width="12.125" style="194" customWidth="1"/>
    <col min="8" max="8" width="8" style="194" customWidth="1"/>
    <col min="9" max="9" width="13.625" style="194" customWidth="1"/>
    <col min="10" max="10" width="8" style="194" customWidth="1"/>
    <col min="11" max="11" width="11.75" style="194" customWidth="1"/>
    <col min="12" max="12" width="9.5" style="194" customWidth="1"/>
    <col min="13" max="13" width="11.875" style="194" customWidth="1"/>
    <col min="14" max="14" width="9.25" style="194" customWidth="1"/>
    <col min="15" max="15" width="13.375" style="194" customWidth="1"/>
    <col min="16" max="16" width="9.5" style="194" customWidth="1"/>
    <col min="17" max="17" width="12.75" style="194" customWidth="1"/>
    <col min="18" max="16384" width="9" style="194"/>
  </cols>
  <sheetData>
    <row r="1" ht="35.25" customHeight="1" spans="1:18">
      <c r="A1" s="195" t="s">
        <v>269</v>
      </c>
      <c r="B1" s="196"/>
      <c r="C1" s="196"/>
      <c r="D1" s="196"/>
      <c r="E1" s="196"/>
      <c r="F1" s="196"/>
      <c r="G1" s="196"/>
      <c r="H1" s="196"/>
      <c r="I1" s="196"/>
      <c r="J1" s="196"/>
      <c r="K1" s="196"/>
      <c r="L1" s="196"/>
      <c r="M1" s="196"/>
      <c r="N1" s="196"/>
      <c r="O1" s="196"/>
      <c r="P1" s="196"/>
      <c r="Q1" s="196"/>
      <c r="R1" s="196"/>
    </row>
    <row r="2" ht="18" customHeight="1" spans="1:18">
      <c r="A2" s="197" t="s">
        <v>270</v>
      </c>
      <c r="B2" s="197" t="s">
        <v>271</v>
      </c>
      <c r="C2" s="198" t="s">
        <v>272</v>
      </c>
      <c r="D2" s="198"/>
      <c r="E2" s="198"/>
      <c r="F2" s="198"/>
      <c r="G2" s="198"/>
      <c r="H2" s="198"/>
      <c r="I2" s="198"/>
      <c r="J2" s="198"/>
      <c r="K2" s="198"/>
      <c r="L2" s="198"/>
      <c r="M2" s="198"/>
      <c r="N2" s="198"/>
      <c r="O2" s="198"/>
      <c r="P2" s="198"/>
      <c r="Q2" s="198"/>
      <c r="R2" s="198"/>
    </row>
    <row r="3" ht="25.5" customHeight="1" spans="1:18">
      <c r="A3" s="197"/>
      <c r="B3" s="197"/>
      <c r="C3" s="197" t="s">
        <v>273</v>
      </c>
      <c r="D3" s="197"/>
      <c r="E3" s="210" t="s">
        <v>274</v>
      </c>
      <c r="F3" s="211"/>
      <c r="G3" s="210" t="s">
        <v>275</v>
      </c>
      <c r="H3" s="211"/>
      <c r="I3" s="210" t="s">
        <v>276</v>
      </c>
      <c r="J3" s="211"/>
      <c r="K3" s="213" t="s">
        <v>277</v>
      </c>
      <c r="L3" s="197"/>
      <c r="M3" s="213" t="s">
        <v>278</v>
      </c>
      <c r="N3" s="197"/>
      <c r="O3" s="213" t="s">
        <v>279</v>
      </c>
      <c r="P3" s="197"/>
      <c r="Q3" s="210" t="s">
        <v>280</v>
      </c>
      <c r="R3" s="211"/>
    </row>
    <row r="4" ht="23.25" customHeight="1" spans="1:18">
      <c r="A4" s="197"/>
      <c r="B4" s="197"/>
      <c r="C4" s="197" t="s">
        <v>281</v>
      </c>
      <c r="D4" s="197" t="s">
        <v>282</v>
      </c>
      <c r="E4" s="197" t="s">
        <v>281</v>
      </c>
      <c r="F4" s="197" t="s">
        <v>282</v>
      </c>
      <c r="G4" s="197" t="s">
        <v>281</v>
      </c>
      <c r="H4" s="197" t="s">
        <v>282</v>
      </c>
      <c r="I4" s="197" t="s">
        <v>281</v>
      </c>
      <c r="J4" s="197" t="s">
        <v>282</v>
      </c>
      <c r="K4" s="197" t="s">
        <v>281</v>
      </c>
      <c r="L4" s="197" t="s">
        <v>282</v>
      </c>
      <c r="M4" s="197" t="s">
        <v>281</v>
      </c>
      <c r="N4" s="197" t="s">
        <v>282</v>
      </c>
      <c r="O4" s="197" t="s">
        <v>281</v>
      </c>
      <c r="P4" s="197" t="s">
        <v>282</v>
      </c>
      <c r="Q4" s="197" t="s">
        <v>281</v>
      </c>
      <c r="R4" s="197" t="s">
        <v>282</v>
      </c>
    </row>
    <row r="5" ht="45" customHeight="1" spans="1:18">
      <c r="A5" s="199" t="s">
        <v>283</v>
      </c>
      <c r="B5" s="199" t="s">
        <v>284</v>
      </c>
      <c r="C5" s="199"/>
      <c r="D5" s="200"/>
      <c r="E5" s="199"/>
      <c r="F5" s="200"/>
      <c r="G5" s="199"/>
      <c r="H5" s="200"/>
      <c r="I5" s="199"/>
      <c r="J5" s="200"/>
      <c r="K5" s="199"/>
      <c r="L5" s="200"/>
      <c r="M5" s="199"/>
      <c r="N5" s="200"/>
      <c r="O5" s="199"/>
      <c r="P5" s="200"/>
      <c r="Q5" s="199"/>
      <c r="R5" s="200"/>
    </row>
    <row r="6" ht="42.75" customHeight="1" spans="1:18">
      <c r="A6" s="199" t="s">
        <v>285</v>
      </c>
      <c r="B6" s="201" t="s">
        <v>286</v>
      </c>
      <c r="C6" s="199"/>
      <c r="D6" s="200"/>
      <c r="E6" s="199"/>
      <c r="F6" s="200"/>
      <c r="G6" s="199"/>
      <c r="H6" s="200"/>
      <c r="I6" s="199"/>
      <c r="J6" s="215"/>
      <c r="K6" s="199"/>
      <c r="L6" s="215"/>
      <c r="M6" s="199"/>
      <c r="N6" s="200"/>
      <c r="O6" s="199"/>
      <c r="P6" s="200"/>
      <c r="Q6" s="199"/>
      <c r="R6" s="200"/>
    </row>
    <row r="7" ht="29.25" customHeight="1" spans="1:18">
      <c r="A7" s="199"/>
      <c r="B7" s="201" t="s">
        <v>287</v>
      </c>
      <c r="C7" s="199"/>
      <c r="D7" s="200"/>
      <c r="E7" s="212"/>
      <c r="F7" s="200"/>
      <c r="G7" s="212"/>
      <c r="H7" s="200"/>
      <c r="I7" s="199"/>
      <c r="J7" s="200"/>
      <c r="K7" s="212"/>
      <c r="L7" s="200"/>
      <c r="M7" s="199"/>
      <c r="N7" s="200"/>
      <c r="O7" s="199"/>
      <c r="P7" s="200"/>
      <c r="Q7" s="212"/>
      <c r="R7" s="200"/>
    </row>
    <row r="8" ht="33" customHeight="1" spans="1:18">
      <c r="A8" s="199"/>
      <c r="B8" s="201" t="s">
        <v>288</v>
      </c>
      <c r="C8" s="199"/>
      <c r="D8" s="200"/>
      <c r="E8" s="212"/>
      <c r="F8" s="200"/>
      <c r="G8" s="212"/>
      <c r="H8" s="200"/>
      <c r="I8" s="199"/>
      <c r="J8" s="200"/>
      <c r="K8" s="212"/>
      <c r="L8" s="200"/>
      <c r="M8" s="199"/>
      <c r="N8" s="200"/>
      <c r="O8" s="199"/>
      <c r="P8" s="200"/>
      <c r="Q8" s="212"/>
      <c r="R8" s="200"/>
    </row>
    <row r="9" ht="27" customHeight="1" spans="1:18">
      <c r="A9" s="201" t="s">
        <v>289</v>
      </c>
      <c r="B9" s="201" t="s">
        <v>286</v>
      </c>
      <c r="C9" s="201"/>
      <c r="D9" s="200"/>
      <c r="E9" s="205"/>
      <c r="F9" s="200"/>
      <c r="G9" s="205"/>
      <c r="H9" s="200"/>
      <c r="I9" s="201"/>
      <c r="J9" s="200"/>
      <c r="K9" s="201"/>
      <c r="L9" s="200"/>
      <c r="M9" s="201"/>
      <c r="N9" s="200"/>
      <c r="O9" s="201"/>
      <c r="P9" s="200"/>
      <c r="Q9" s="201"/>
      <c r="R9" s="200"/>
    </row>
    <row r="10" ht="27" customHeight="1" spans="1:18">
      <c r="A10" s="201"/>
      <c r="B10" s="201" t="s">
        <v>287</v>
      </c>
      <c r="C10" s="201"/>
      <c r="D10" s="200"/>
      <c r="E10" s="205"/>
      <c r="F10" s="200"/>
      <c r="G10" s="205"/>
      <c r="H10" s="200"/>
      <c r="I10" s="201"/>
      <c r="J10" s="200"/>
      <c r="K10" s="201"/>
      <c r="L10" s="200"/>
      <c r="M10" s="201"/>
      <c r="N10" s="200"/>
      <c r="O10" s="201"/>
      <c r="P10" s="200"/>
      <c r="Q10" s="201"/>
      <c r="R10" s="200"/>
    </row>
    <row r="11" ht="27" customHeight="1" spans="1:18">
      <c r="A11" s="201"/>
      <c r="B11" s="201" t="s">
        <v>288</v>
      </c>
      <c r="C11" s="201"/>
      <c r="D11" s="200"/>
      <c r="E11" s="205"/>
      <c r="F11" s="200"/>
      <c r="G11" s="205"/>
      <c r="H11" s="200"/>
      <c r="I11" s="201"/>
      <c r="J11" s="200"/>
      <c r="K11" s="201"/>
      <c r="L11" s="200"/>
      <c r="M11" s="201"/>
      <c r="N11" s="200"/>
      <c r="O11" s="201"/>
      <c r="P11" s="200"/>
      <c r="Q11" s="201"/>
      <c r="R11" s="200"/>
    </row>
    <row r="12" ht="40.5" customHeight="1" spans="1:18">
      <c r="A12" s="201" t="s">
        <v>290</v>
      </c>
      <c r="B12" s="201" t="s">
        <v>286</v>
      </c>
      <c r="C12" s="201"/>
      <c r="D12" s="200"/>
      <c r="E12" s="205"/>
      <c r="F12" s="200"/>
      <c r="G12" s="201"/>
      <c r="H12" s="200"/>
      <c r="I12" s="201"/>
      <c r="J12" s="200"/>
      <c r="K12" s="201"/>
      <c r="L12" s="200"/>
      <c r="M12" s="201"/>
      <c r="N12" s="200"/>
      <c r="O12" s="201"/>
      <c r="P12" s="200"/>
      <c r="Q12" s="201"/>
      <c r="R12" s="200"/>
    </row>
    <row r="13" ht="42.75" customHeight="1" spans="1:18">
      <c r="A13" s="201"/>
      <c r="B13" s="201" t="s">
        <v>287</v>
      </c>
      <c r="C13" s="201"/>
      <c r="D13" s="200"/>
      <c r="E13" s="205"/>
      <c r="F13" s="200"/>
      <c r="G13" s="201"/>
      <c r="H13" s="200"/>
      <c r="I13" s="201"/>
      <c r="J13" s="200"/>
      <c r="K13" s="201"/>
      <c r="L13" s="200"/>
      <c r="M13" s="201"/>
      <c r="N13" s="200"/>
      <c r="O13" s="201"/>
      <c r="P13" s="200"/>
      <c r="Q13" s="201"/>
      <c r="R13" s="200"/>
    </row>
    <row r="14" ht="37.5" customHeight="1" spans="1:18">
      <c r="A14" s="201"/>
      <c r="B14" s="201" t="s">
        <v>288</v>
      </c>
      <c r="C14" s="201"/>
      <c r="D14" s="200"/>
      <c r="E14" s="205"/>
      <c r="F14" s="200"/>
      <c r="G14" s="201"/>
      <c r="H14" s="200"/>
      <c r="I14" s="201"/>
      <c r="J14" s="200"/>
      <c r="K14" s="201"/>
      <c r="L14" s="200"/>
      <c r="M14" s="201"/>
      <c r="N14" s="200"/>
      <c r="O14" s="201"/>
      <c r="P14" s="200"/>
      <c r="Q14" s="201"/>
      <c r="R14" s="200"/>
    </row>
    <row r="15" ht="30" customHeight="1" spans="1:18">
      <c r="A15" s="201" t="s">
        <v>291</v>
      </c>
      <c r="B15" s="201" t="s">
        <v>286</v>
      </c>
      <c r="C15" s="201"/>
      <c r="D15" s="200"/>
      <c r="E15" s="205"/>
      <c r="F15" s="200"/>
      <c r="G15" s="201"/>
      <c r="H15" s="200"/>
      <c r="I15" s="201"/>
      <c r="J15" s="200"/>
      <c r="K15" s="201"/>
      <c r="L15" s="200"/>
      <c r="M15" s="201"/>
      <c r="N15" s="200"/>
      <c r="O15" s="201"/>
      <c r="P15" s="200"/>
      <c r="Q15" s="201"/>
      <c r="R15" s="200"/>
    </row>
    <row r="16" ht="26.25" customHeight="1" spans="1:18">
      <c r="A16" s="201"/>
      <c r="B16" s="201" t="s">
        <v>287</v>
      </c>
      <c r="C16" s="201"/>
      <c r="D16" s="200"/>
      <c r="E16" s="201"/>
      <c r="F16" s="200"/>
      <c r="G16" s="201"/>
      <c r="H16" s="200"/>
      <c r="I16" s="201"/>
      <c r="J16" s="200"/>
      <c r="K16" s="201"/>
      <c r="L16" s="200"/>
      <c r="M16" s="201"/>
      <c r="N16" s="200"/>
      <c r="O16" s="201"/>
      <c r="P16" s="200"/>
      <c r="Q16" s="201"/>
      <c r="R16" s="200"/>
    </row>
    <row r="17" ht="30" customHeight="1" spans="1:18">
      <c r="A17" s="201"/>
      <c r="B17" s="201" t="s">
        <v>288</v>
      </c>
      <c r="C17" s="202"/>
      <c r="D17" s="200"/>
      <c r="E17" s="201"/>
      <c r="F17" s="200"/>
      <c r="G17" s="201"/>
      <c r="H17" s="200"/>
      <c r="I17" s="201"/>
      <c r="J17" s="200"/>
      <c r="K17" s="201"/>
      <c r="L17" s="200"/>
      <c r="M17" s="201"/>
      <c r="N17" s="200"/>
      <c r="O17" s="201"/>
      <c r="P17" s="200"/>
      <c r="Q17" s="201"/>
      <c r="R17" s="200"/>
    </row>
    <row r="18" spans="1:18">
      <c r="A18" s="201" t="s">
        <v>292</v>
      </c>
      <c r="B18" s="201" t="s">
        <v>286</v>
      </c>
      <c r="C18" s="201"/>
      <c r="D18" s="200"/>
      <c r="E18" s="201"/>
      <c r="F18" s="200"/>
      <c r="G18" s="201"/>
      <c r="H18" s="200"/>
      <c r="I18" s="201"/>
      <c r="J18" s="200"/>
      <c r="K18" s="201"/>
      <c r="L18" s="200"/>
      <c r="M18" s="201"/>
      <c r="N18" s="200"/>
      <c r="O18" s="201"/>
      <c r="P18" s="200"/>
      <c r="Q18" s="201"/>
      <c r="R18" s="200"/>
    </row>
    <row r="19" ht="27.75" customHeight="1" spans="1:18">
      <c r="A19" s="201"/>
      <c r="B19" s="201" t="s">
        <v>287</v>
      </c>
      <c r="C19" s="201"/>
      <c r="D19" s="200"/>
      <c r="E19" s="201"/>
      <c r="F19" s="200"/>
      <c r="G19" s="201"/>
      <c r="H19" s="200"/>
      <c r="I19" s="201"/>
      <c r="J19" s="200"/>
      <c r="K19" s="201"/>
      <c r="L19" s="200"/>
      <c r="M19" s="201"/>
      <c r="N19" s="200"/>
      <c r="O19" s="201"/>
      <c r="P19" s="200"/>
      <c r="Q19" s="201"/>
      <c r="R19" s="200"/>
    </row>
    <row r="20" ht="24.75" customHeight="1" spans="1:18">
      <c r="A20" s="201"/>
      <c r="B20" s="201" t="s">
        <v>288</v>
      </c>
      <c r="C20" s="202"/>
      <c r="D20" s="200"/>
      <c r="E20" s="202"/>
      <c r="F20" s="200"/>
      <c r="G20" s="202"/>
      <c r="H20" s="200"/>
      <c r="I20" s="201"/>
      <c r="J20" s="200"/>
      <c r="K20" s="201"/>
      <c r="L20" s="200"/>
      <c r="M20" s="201"/>
      <c r="N20" s="200"/>
      <c r="O20" s="201"/>
      <c r="P20" s="200"/>
      <c r="Q20" s="201"/>
      <c r="R20" s="200"/>
    </row>
    <row r="21" ht="41.25" hidden="1" customHeight="1" spans="1:18">
      <c r="A21" s="201" t="s">
        <v>293</v>
      </c>
      <c r="B21" s="201"/>
      <c r="C21" s="201"/>
      <c r="D21" s="200"/>
      <c r="E21" s="201"/>
      <c r="F21" s="200"/>
      <c r="G21" s="201"/>
      <c r="H21" s="200"/>
      <c r="I21" s="201"/>
      <c r="J21" s="200"/>
      <c r="K21" s="201"/>
      <c r="L21" s="200"/>
      <c r="M21" s="201"/>
      <c r="N21" s="200"/>
      <c r="O21" s="201"/>
      <c r="P21" s="200"/>
      <c r="Q21" s="201"/>
      <c r="R21" s="200"/>
    </row>
    <row r="22" ht="27.75" hidden="1" customHeight="1" spans="1:18">
      <c r="A22" s="203" t="s">
        <v>294</v>
      </c>
      <c r="B22" s="201"/>
      <c r="C22" s="201"/>
      <c r="D22" s="200"/>
      <c r="E22" s="201"/>
      <c r="F22" s="200"/>
      <c r="G22" s="201"/>
      <c r="H22" s="200"/>
      <c r="I22" s="201"/>
      <c r="J22" s="200"/>
      <c r="K22" s="201"/>
      <c r="L22" s="200"/>
      <c r="M22" s="201"/>
      <c r="N22" s="200"/>
      <c r="O22" s="201"/>
      <c r="P22" s="200"/>
      <c r="Q22" s="201"/>
      <c r="R22" s="200"/>
    </row>
    <row r="23" ht="27" hidden="1" customHeight="1" spans="1:18">
      <c r="A23" s="204"/>
      <c r="B23" s="201"/>
      <c r="C23" s="201"/>
      <c r="D23" s="200"/>
      <c r="E23" s="201"/>
      <c r="F23" s="200"/>
      <c r="G23" s="201"/>
      <c r="H23" s="200"/>
      <c r="I23" s="201"/>
      <c r="J23" s="200"/>
      <c r="K23" s="201"/>
      <c r="L23" s="200"/>
      <c r="M23" s="201"/>
      <c r="N23" s="200"/>
      <c r="O23" s="201"/>
      <c r="P23" s="200"/>
      <c r="Q23" s="201"/>
      <c r="R23" s="200"/>
    </row>
    <row r="24" ht="27.75" hidden="1" customHeight="1" spans="1:18">
      <c r="A24" s="203" t="s">
        <v>295</v>
      </c>
      <c r="B24" s="201"/>
      <c r="C24" s="201"/>
      <c r="D24" s="200"/>
      <c r="E24" s="201"/>
      <c r="F24" s="200"/>
      <c r="G24" s="201"/>
      <c r="H24" s="200"/>
      <c r="I24" s="201"/>
      <c r="J24" s="200"/>
      <c r="K24" s="201"/>
      <c r="L24" s="200"/>
      <c r="M24" s="201"/>
      <c r="N24" s="200"/>
      <c r="O24" s="201"/>
      <c r="P24" s="200"/>
      <c r="Q24" s="201"/>
      <c r="R24" s="200"/>
    </row>
    <row r="25" ht="24.75" hidden="1" customHeight="1" spans="1:18">
      <c r="A25" s="204"/>
      <c r="B25" s="201"/>
      <c r="C25" s="201"/>
      <c r="D25" s="200"/>
      <c r="E25" s="201"/>
      <c r="F25" s="200"/>
      <c r="G25" s="201"/>
      <c r="H25" s="200"/>
      <c r="I25" s="201"/>
      <c r="J25" s="200"/>
      <c r="K25" s="201"/>
      <c r="L25" s="200"/>
      <c r="M25" s="201"/>
      <c r="N25" s="200"/>
      <c r="O25" s="201"/>
      <c r="P25" s="200"/>
      <c r="Q25" s="201"/>
      <c r="R25" s="200"/>
    </row>
    <row r="26" ht="24.75" customHeight="1" spans="1:18">
      <c r="A26" s="203" t="s">
        <v>296</v>
      </c>
      <c r="B26" s="201" t="s">
        <v>297</v>
      </c>
      <c r="C26" s="201"/>
      <c r="D26" s="200"/>
      <c r="E26" s="201"/>
      <c r="F26" s="200"/>
      <c r="G26" s="201"/>
      <c r="H26" s="200"/>
      <c r="I26" s="201"/>
      <c r="J26" s="200"/>
      <c r="K26" s="201"/>
      <c r="L26" s="200"/>
      <c r="M26" s="201"/>
      <c r="N26" s="200"/>
      <c r="O26" s="201"/>
      <c r="P26" s="200"/>
      <c r="Q26" s="201"/>
      <c r="R26" s="200"/>
    </row>
    <row r="27" ht="24.75" customHeight="1" spans="1:18">
      <c r="A27" s="204"/>
      <c r="B27" s="201" t="s">
        <v>298</v>
      </c>
      <c r="C27" s="201"/>
      <c r="D27" s="200"/>
      <c r="E27" s="201"/>
      <c r="F27" s="200"/>
      <c r="G27" s="201"/>
      <c r="H27" s="200"/>
      <c r="I27" s="201"/>
      <c r="J27" s="200"/>
      <c r="K27" s="201"/>
      <c r="L27" s="200"/>
      <c r="M27" s="201"/>
      <c r="N27" s="200"/>
      <c r="O27" s="201"/>
      <c r="P27" s="200"/>
      <c r="Q27" s="201"/>
      <c r="R27" s="200"/>
    </row>
    <row r="28" ht="26.25" customHeight="1" spans="1:18">
      <c r="A28" s="201" t="s">
        <v>299</v>
      </c>
      <c r="B28" s="201" t="s">
        <v>300</v>
      </c>
      <c r="C28" s="205"/>
      <c r="D28" s="200"/>
      <c r="E28" s="205"/>
      <c r="F28" s="200"/>
      <c r="G28" s="205"/>
      <c r="H28" s="200"/>
      <c r="I28" s="205"/>
      <c r="J28" s="200"/>
      <c r="K28" s="205"/>
      <c r="L28" s="200"/>
      <c r="M28" s="205"/>
      <c r="N28" s="200"/>
      <c r="O28" s="201"/>
      <c r="P28" s="200"/>
      <c r="Q28" s="201"/>
      <c r="R28" s="200"/>
    </row>
    <row r="29" ht="26.25" customHeight="1" spans="1:18">
      <c r="A29" s="201"/>
      <c r="B29" s="201" t="s">
        <v>301</v>
      </c>
      <c r="C29" s="205"/>
      <c r="D29" s="200"/>
      <c r="E29" s="205"/>
      <c r="F29" s="200"/>
      <c r="G29" s="205"/>
      <c r="H29" s="200"/>
      <c r="I29" s="205"/>
      <c r="J29" s="200"/>
      <c r="K29" s="205"/>
      <c r="L29" s="200"/>
      <c r="M29" s="205"/>
      <c r="N29" s="200"/>
      <c r="O29" s="201"/>
      <c r="P29" s="200"/>
      <c r="Q29" s="201"/>
      <c r="R29" s="200"/>
    </row>
    <row r="30" ht="24" customHeight="1"/>
    <row r="31" ht="24" customHeight="1" spans="1:12">
      <c r="A31" s="197" t="s">
        <v>270</v>
      </c>
      <c r="B31" s="197" t="s">
        <v>271</v>
      </c>
      <c r="C31" s="198" t="s">
        <v>272</v>
      </c>
      <c r="D31" s="198"/>
      <c r="E31" s="198"/>
      <c r="F31" s="198"/>
      <c r="G31" s="198"/>
      <c r="H31" s="198"/>
      <c r="I31" s="198"/>
      <c r="J31" s="198"/>
      <c r="K31" s="198"/>
      <c r="L31" s="198"/>
    </row>
    <row r="32" ht="29.25" customHeight="1" spans="1:12">
      <c r="A32" s="197"/>
      <c r="B32" s="197"/>
      <c r="C32" s="197" t="s">
        <v>302</v>
      </c>
      <c r="D32" s="197"/>
      <c r="E32" s="197" t="s">
        <v>303</v>
      </c>
      <c r="F32" s="197"/>
      <c r="G32" s="213" t="s">
        <v>304</v>
      </c>
      <c r="H32" s="197"/>
      <c r="I32" s="197" t="s">
        <v>305</v>
      </c>
      <c r="J32" s="197"/>
      <c r="K32" s="197" t="s">
        <v>306</v>
      </c>
      <c r="L32" s="197"/>
    </row>
    <row r="33" ht="23.25" customHeight="1" spans="1:12">
      <c r="A33" s="197"/>
      <c r="B33" s="197"/>
      <c r="C33" s="197" t="s">
        <v>281</v>
      </c>
      <c r="D33" s="197" t="s">
        <v>282</v>
      </c>
      <c r="E33" s="197" t="s">
        <v>281</v>
      </c>
      <c r="F33" s="197" t="s">
        <v>282</v>
      </c>
      <c r="G33" s="197" t="s">
        <v>281</v>
      </c>
      <c r="H33" s="197" t="s">
        <v>282</v>
      </c>
      <c r="I33" s="197" t="s">
        <v>281</v>
      </c>
      <c r="J33" s="197" t="s">
        <v>282</v>
      </c>
      <c r="K33" s="197" t="s">
        <v>281</v>
      </c>
      <c r="L33" s="197" t="s">
        <v>282</v>
      </c>
    </row>
    <row r="34" ht="48.75" customHeight="1" spans="1:12">
      <c r="A34" s="199" t="s">
        <v>283</v>
      </c>
      <c r="B34" s="199" t="s">
        <v>284</v>
      </c>
      <c r="C34" s="199"/>
      <c r="D34" s="200"/>
      <c r="E34" s="199"/>
      <c r="F34" s="200"/>
      <c r="G34" s="199"/>
      <c r="H34" s="200"/>
      <c r="I34" s="199"/>
      <c r="J34" s="216"/>
      <c r="K34" s="199"/>
      <c r="L34" s="200"/>
    </row>
    <row r="35" ht="39.75" customHeight="1" spans="1:17">
      <c r="A35" s="206" t="s">
        <v>285</v>
      </c>
      <c r="B35" s="201" t="s">
        <v>286</v>
      </c>
      <c r="C35" s="199"/>
      <c r="D35" s="200"/>
      <c r="E35" s="199"/>
      <c r="F35" s="200"/>
      <c r="G35" s="199"/>
      <c r="H35" s="200"/>
      <c r="I35" s="199"/>
      <c r="J35" s="216"/>
      <c r="K35" s="199"/>
      <c r="L35" s="200"/>
      <c r="N35" s="217" t="s">
        <v>307</v>
      </c>
      <c r="O35" s="217"/>
      <c r="P35" s="217"/>
      <c r="Q35" s="217"/>
    </row>
    <row r="36" ht="45.75" customHeight="1" spans="1:17">
      <c r="A36" s="207"/>
      <c r="B36" s="201" t="s">
        <v>287</v>
      </c>
      <c r="C36" s="199"/>
      <c r="D36" s="200"/>
      <c r="E36" s="199"/>
      <c r="F36" s="200"/>
      <c r="G36" s="199"/>
      <c r="H36" s="200"/>
      <c r="I36" s="199"/>
      <c r="J36" s="216"/>
      <c r="K36" s="199"/>
      <c r="L36" s="200"/>
      <c r="N36" s="217"/>
      <c r="O36" s="217"/>
      <c r="P36" s="217"/>
      <c r="Q36" s="217"/>
    </row>
    <row r="37" ht="27.75" customHeight="1" spans="1:12">
      <c r="A37" s="208"/>
      <c r="B37" s="201" t="s">
        <v>288</v>
      </c>
      <c r="C37" s="199"/>
      <c r="D37" s="200"/>
      <c r="E37" s="199"/>
      <c r="F37" s="200"/>
      <c r="G37" s="199"/>
      <c r="H37" s="200"/>
      <c r="I37" s="199"/>
      <c r="J37" s="216"/>
      <c r="K37" s="199"/>
      <c r="L37" s="200"/>
    </row>
    <row r="38" ht="27" customHeight="1" spans="1:12">
      <c r="A38" s="203" t="s">
        <v>289</v>
      </c>
      <c r="B38" s="201" t="s">
        <v>286</v>
      </c>
      <c r="C38" s="199"/>
      <c r="D38" s="200"/>
      <c r="E38" s="199"/>
      <c r="F38" s="200"/>
      <c r="G38" s="201"/>
      <c r="H38" s="200"/>
      <c r="I38" s="199"/>
      <c r="J38" s="216"/>
      <c r="K38" s="201"/>
      <c r="L38" s="200"/>
    </row>
    <row r="39" ht="27" customHeight="1" spans="1:12">
      <c r="A39" s="209"/>
      <c r="B39" s="201" t="s">
        <v>287</v>
      </c>
      <c r="C39" s="199"/>
      <c r="D39" s="200"/>
      <c r="E39" s="199"/>
      <c r="F39" s="200"/>
      <c r="G39" s="201"/>
      <c r="H39" s="200"/>
      <c r="I39" s="199"/>
      <c r="J39" s="216"/>
      <c r="K39" s="201"/>
      <c r="L39" s="200"/>
    </row>
    <row r="40" ht="27" customHeight="1" spans="1:12">
      <c r="A40" s="204"/>
      <c r="B40" s="201" t="s">
        <v>288</v>
      </c>
      <c r="C40" s="199"/>
      <c r="D40" s="200"/>
      <c r="E40" s="199"/>
      <c r="F40" s="200"/>
      <c r="G40" s="201"/>
      <c r="H40" s="200"/>
      <c r="I40" s="199"/>
      <c r="J40" s="216"/>
      <c r="K40" s="201"/>
      <c r="L40" s="200"/>
    </row>
    <row r="41" ht="30.75" customHeight="1" spans="1:12">
      <c r="A41" s="203" t="s">
        <v>290</v>
      </c>
      <c r="B41" s="201" t="s">
        <v>286</v>
      </c>
      <c r="C41" s="199"/>
      <c r="D41" s="200"/>
      <c r="E41" s="214"/>
      <c r="F41" s="200"/>
      <c r="G41" s="201"/>
      <c r="H41" s="200"/>
      <c r="I41" s="199"/>
      <c r="J41" s="216"/>
      <c r="K41" s="201"/>
      <c r="L41" s="200"/>
    </row>
    <row r="42" ht="39" customHeight="1" spans="1:12">
      <c r="A42" s="209"/>
      <c r="B42" s="201" t="s">
        <v>287</v>
      </c>
      <c r="C42" s="199"/>
      <c r="D42" s="200"/>
      <c r="E42" s="214"/>
      <c r="F42" s="200"/>
      <c r="G42" s="201"/>
      <c r="H42" s="200"/>
      <c r="I42" s="199"/>
      <c r="J42" s="216"/>
      <c r="K42" s="201"/>
      <c r="L42" s="200"/>
    </row>
    <row r="43" ht="33.75" customHeight="1" spans="1:12">
      <c r="A43" s="204"/>
      <c r="B43" s="201" t="s">
        <v>288</v>
      </c>
      <c r="C43" s="199"/>
      <c r="D43" s="200"/>
      <c r="E43" s="214"/>
      <c r="F43" s="200"/>
      <c r="G43" s="201"/>
      <c r="H43" s="200"/>
      <c r="I43" s="199"/>
      <c r="J43" s="216"/>
      <c r="K43" s="201"/>
      <c r="L43" s="200"/>
    </row>
    <row r="44" ht="26.25" customHeight="1" spans="1:12">
      <c r="A44" s="203" t="s">
        <v>291</v>
      </c>
      <c r="B44" s="201" t="s">
        <v>286</v>
      </c>
      <c r="C44" s="201"/>
      <c r="D44" s="200"/>
      <c r="E44" s="201"/>
      <c r="F44" s="200"/>
      <c r="G44" s="201"/>
      <c r="H44" s="200"/>
      <c r="I44" s="201"/>
      <c r="J44" s="200"/>
      <c r="K44" s="201"/>
      <c r="L44" s="200"/>
    </row>
    <row r="45" ht="17.25" customHeight="1" spans="1:12">
      <c r="A45" s="209"/>
      <c r="B45" s="201" t="s">
        <v>287</v>
      </c>
      <c r="C45" s="201"/>
      <c r="D45" s="200"/>
      <c r="E45" s="201"/>
      <c r="F45" s="200"/>
      <c r="G45" s="201"/>
      <c r="H45" s="200"/>
      <c r="I45" s="201"/>
      <c r="J45" s="200"/>
      <c r="K45" s="201"/>
      <c r="L45" s="200"/>
    </row>
    <row r="46" ht="17.25" customHeight="1" spans="1:12">
      <c r="A46" s="204"/>
      <c r="B46" s="201" t="s">
        <v>288</v>
      </c>
      <c r="C46" s="201"/>
      <c r="D46" s="200"/>
      <c r="E46" s="201"/>
      <c r="F46" s="200"/>
      <c r="G46" s="201"/>
      <c r="H46" s="200"/>
      <c r="I46" s="201"/>
      <c r="J46" s="200"/>
      <c r="K46" s="201"/>
      <c r="L46" s="200"/>
    </row>
    <row r="47" ht="26.25" customHeight="1" spans="1:12">
      <c r="A47" s="203" t="s">
        <v>292</v>
      </c>
      <c r="B47" s="201" t="s">
        <v>286</v>
      </c>
      <c r="C47" s="201"/>
      <c r="D47" s="200"/>
      <c r="E47" s="201"/>
      <c r="F47" s="200"/>
      <c r="G47" s="201"/>
      <c r="H47" s="200"/>
      <c r="I47" s="201"/>
      <c r="J47" s="200"/>
      <c r="K47" s="201"/>
      <c r="L47" s="200"/>
    </row>
    <row r="48" ht="17.25" customHeight="1" spans="1:12">
      <c r="A48" s="209"/>
      <c r="B48" s="201" t="s">
        <v>287</v>
      </c>
      <c r="C48" s="201"/>
      <c r="D48" s="200"/>
      <c r="E48" s="201"/>
      <c r="F48" s="200"/>
      <c r="G48" s="201"/>
      <c r="H48" s="200"/>
      <c r="I48" s="201"/>
      <c r="J48" s="200"/>
      <c r="K48" s="201"/>
      <c r="L48" s="200"/>
    </row>
    <row r="49" ht="17.25" customHeight="1" spans="1:12">
      <c r="A49" s="204"/>
      <c r="B49" s="201" t="s">
        <v>288</v>
      </c>
      <c r="C49" s="201"/>
      <c r="D49" s="200"/>
      <c r="E49" s="201"/>
      <c r="F49" s="200"/>
      <c r="G49" s="201"/>
      <c r="H49" s="200"/>
      <c r="I49" s="201"/>
      <c r="J49" s="200"/>
      <c r="K49" s="201"/>
      <c r="L49" s="200"/>
    </row>
    <row r="50" ht="41.25" hidden="1" customHeight="1" spans="1:12">
      <c r="A50" s="204"/>
      <c r="B50" s="201"/>
      <c r="C50" s="201"/>
      <c r="D50" s="200"/>
      <c r="E50" s="201"/>
      <c r="F50" s="200"/>
      <c r="G50" s="201"/>
      <c r="H50" s="200"/>
      <c r="I50" s="201"/>
      <c r="J50" s="200"/>
      <c r="K50" s="201"/>
      <c r="L50" s="200"/>
    </row>
    <row r="51" ht="27.75" hidden="1" customHeight="1" spans="1:12">
      <c r="A51" s="203" t="s">
        <v>295</v>
      </c>
      <c r="B51" s="201"/>
      <c r="C51" s="201"/>
      <c r="D51" s="200"/>
      <c r="E51" s="201"/>
      <c r="F51" s="200"/>
      <c r="G51" s="201"/>
      <c r="H51" s="200"/>
      <c r="I51" s="201"/>
      <c r="J51" s="200"/>
      <c r="K51" s="201"/>
      <c r="L51" s="200"/>
    </row>
    <row r="52" ht="27" hidden="1" customHeight="1" spans="1:12">
      <c r="A52" s="204"/>
      <c r="B52" s="201"/>
      <c r="C52" s="201"/>
      <c r="D52" s="200"/>
      <c r="E52" s="201"/>
      <c r="F52" s="200"/>
      <c r="G52" s="201"/>
      <c r="H52" s="200"/>
      <c r="I52" s="201"/>
      <c r="J52" s="200"/>
      <c r="K52" s="201"/>
      <c r="L52" s="200"/>
    </row>
    <row r="53" ht="27.75" hidden="1" customHeight="1" spans="1:12">
      <c r="A53" s="203" t="s">
        <v>296</v>
      </c>
      <c r="B53" s="201"/>
      <c r="C53" s="201"/>
      <c r="D53" s="200"/>
      <c r="E53" s="201"/>
      <c r="F53" s="200"/>
      <c r="G53" s="201"/>
      <c r="H53" s="200"/>
      <c r="I53" s="201"/>
      <c r="J53" s="200"/>
      <c r="K53" s="201"/>
      <c r="L53" s="200"/>
    </row>
    <row r="54" ht="24.75" hidden="1" customHeight="1" spans="1:12">
      <c r="A54" s="204"/>
      <c r="B54" s="201"/>
      <c r="C54" s="201"/>
      <c r="D54" s="200"/>
      <c r="E54" s="201"/>
      <c r="F54" s="200"/>
      <c r="G54" s="201"/>
      <c r="H54" s="200"/>
      <c r="I54" s="201"/>
      <c r="J54" s="200"/>
      <c r="K54" s="201"/>
      <c r="L54" s="200"/>
    </row>
    <row r="55" ht="24.75" customHeight="1" spans="1:12">
      <c r="A55" s="203" t="s">
        <v>296</v>
      </c>
      <c r="B55" s="201" t="s">
        <v>297</v>
      </c>
      <c r="C55" s="201"/>
      <c r="D55" s="200"/>
      <c r="E55" s="201"/>
      <c r="F55" s="200"/>
      <c r="G55" s="201"/>
      <c r="H55" s="200"/>
      <c r="I55" s="201"/>
      <c r="J55" s="200"/>
      <c r="K55" s="201"/>
      <c r="L55" s="200"/>
    </row>
    <row r="56" ht="24.75" customHeight="1" spans="1:12">
      <c r="A56" s="204"/>
      <c r="B56" s="201" t="s">
        <v>298</v>
      </c>
      <c r="C56" s="201"/>
      <c r="D56" s="200"/>
      <c r="E56" s="201"/>
      <c r="F56" s="200"/>
      <c r="G56" s="201"/>
      <c r="H56" s="200"/>
      <c r="I56" s="201"/>
      <c r="J56" s="200"/>
      <c r="K56" s="201"/>
      <c r="L56" s="200"/>
    </row>
    <row r="57" ht="24.75" customHeight="1" spans="1:12">
      <c r="A57" s="203" t="s">
        <v>299</v>
      </c>
      <c r="B57" s="201" t="s">
        <v>297</v>
      </c>
      <c r="C57" s="201"/>
      <c r="D57" s="200"/>
      <c r="E57" s="201"/>
      <c r="F57" s="200"/>
      <c r="G57" s="201"/>
      <c r="H57" s="200"/>
      <c r="I57" s="201"/>
      <c r="J57" s="200"/>
      <c r="K57" s="201"/>
      <c r="L57" s="200"/>
    </row>
    <row r="58" ht="24.75" customHeight="1" spans="1:12">
      <c r="A58" s="204"/>
      <c r="B58" s="201" t="s">
        <v>298</v>
      </c>
      <c r="C58" s="201"/>
      <c r="D58" s="200"/>
      <c r="E58" s="201"/>
      <c r="F58" s="200"/>
      <c r="G58" s="201"/>
      <c r="H58" s="200"/>
      <c r="I58" s="201"/>
      <c r="J58" s="200"/>
      <c r="K58" s="201"/>
      <c r="L58" s="200"/>
    </row>
  </sheetData>
  <mergeCells count="39">
    <mergeCell ref="A1:R1"/>
    <mergeCell ref="C2:R2"/>
    <mergeCell ref="C3:D3"/>
    <mergeCell ref="E3:F3"/>
    <mergeCell ref="G3:H3"/>
    <mergeCell ref="I3:J3"/>
    <mergeCell ref="K3:L3"/>
    <mergeCell ref="M3:N3"/>
    <mergeCell ref="O3:P3"/>
    <mergeCell ref="Q3:R3"/>
    <mergeCell ref="C31:L31"/>
    <mergeCell ref="C32:D32"/>
    <mergeCell ref="E32:F32"/>
    <mergeCell ref="G32:H32"/>
    <mergeCell ref="I32:J32"/>
    <mergeCell ref="K32:L32"/>
    <mergeCell ref="A2:A4"/>
    <mergeCell ref="A6:A8"/>
    <mergeCell ref="A9:A11"/>
    <mergeCell ref="A12:A14"/>
    <mergeCell ref="A15:A17"/>
    <mergeCell ref="A18:A20"/>
    <mergeCell ref="A22:A23"/>
    <mergeCell ref="A24:A25"/>
    <mergeCell ref="A26:A27"/>
    <mergeCell ref="A28:A29"/>
    <mergeCell ref="A31:A33"/>
    <mergeCell ref="A35:A37"/>
    <mergeCell ref="A38:A40"/>
    <mergeCell ref="A41:A43"/>
    <mergeCell ref="A44:A46"/>
    <mergeCell ref="A47:A49"/>
    <mergeCell ref="A51:A52"/>
    <mergeCell ref="A53:A54"/>
    <mergeCell ref="A55:A56"/>
    <mergeCell ref="A57:A58"/>
    <mergeCell ref="B2:B4"/>
    <mergeCell ref="B31:B33"/>
    <mergeCell ref="N35:Q36"/>
  </mergeCells>
  <conditionalFormatting sqref="J34:J43">
    <cfRule type="cellIs" dxfId="9" priority="1" stopIfTrue="1" operator="equal">
      <formula>"p"</formula>
    </cfRule>
    <cfRule type="cellIs" dxfId="10" priority="2" stopIfTrue="1" operator="equal">
      <formula>"f"</formula>
    </cfRule>
    <cfRule type="cellIs" dxfId="11" priority="3" stopIfTrue="1" operator="equal">
      <formula>"b"</formula>
    </cfRule>
  </conditionalFormatting>
  <conditionalFormatting sqref="I35 I44 I47 E35 M15 M18 Q15 Q18 O15 O18 J5 L5 C44 C35 E44 E47 G33:H33 G44 G47 D5:D29 C47 R5:R29 P5:P29 F5:F29 J7:J29 L7:L29 H5:H29 N5:N29 D34:D58 F34:F58 J44:J56 L55:L56 H34:H58">
    <cfRule type="cellIs" dxfId="12" priority="4" stopIfTrue="1" operator="equal">
      <formula>"b"</formula>
    </cfRule>
    <cfRule type="cellIs" dxfId="13" priority="5" stopIfTrue="1" operator="equal">
      <formula>"f"</formula>
    </cfRule>
    <cfRule type="cellIs" dxfId="14" priority="6" stopIfTrue="1" operator="equal">
      <formula>"p"</formula>
    </cfRule>
  </conditionalFormatting>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0"/>
  <sheetViews>
    <sheetView topLeftCell="A50" workbookViewId="0">
      <selection activeCell="J52" sqref="J52"/>
    </sheetView>
  </sheetViews>
  <sheetFormatPr defaultColWidth="9" defaultRowHeight="12.75"/>
  <cols>
    <col min="1" max="1" width="11.125" style="163" customWidth="1"/>
    <col min="2" max="2" width="15.125" style="163" customWidth="1"/>
    <col min="3" max="3" width="16" style="164" customWidth="1"/>
    <col min="4" max="4" width="22.5" style="163" customWidth="1"/>
    <col min="5" max="5" width="20.125" style="163" customWidth="1"/>
    <col min="6" max="6" width="22.875" style="165" customWidth="1"/>
    <col min="7" max="7" width="11.125" style="163" customWidth="1"/>
    <col min="8" max="9" width="9" style="163" hidden="1" customWidth="1"/>
    <col min="10" max="10" width="19.625" style="163" customWidth="1"/>
    <col min="11" max="16384" width="9" style="163"/>
  </cols>
  <sheetData>
    <row r="1" ht="15" customHeight="1" spans="1:10">
      <c r="A1" s="166" t="s">
        <v>308</v>
      </c>
      <c r="B1" s="167"/>
      <c r="C1" s="167"/>
      <c r="D1" s="167"/>
      <c r="E1" s="167"/>
      <c r="F1" s="167"/>
      <c r="G1" s="167"/>
      <c r="H1" s="167"/>
      <c r="I1" s="167"/>
      <c r="J1" s="184"/>
    </row>
    <row r="2" ht="15" customHeight="1" spans="1:10">
      <c r="A2" s="167"/>
      <c r="B2" s="167"/>
      <c r="C2" s="167"/>
      <c r="D2" s="167"/>
      <c r="E2" s="167"/>
      <c r="F2" s="167"/>
      <c r="G2" s="167"/>
      <c r="H2" s="167"/>
      <c r="I2" s="167"/>
      <c r="J2" s="184"/>
    </row>
    <row r="3" ht="15" customHeight="1" spans="1:10">
      <c r="A3" s="167"/>
      <c r="B3" s="167"/>
      <c r="C3" s="167"/>
      <c r="D3" s="167"/>
      <c r="E3" s="167"/>
      <c r="F3" s="167"/>
      <c r="G3" s="167"/>
      <c r="H3" s="167"/>
      <c r="I3" s="167"/>
      <c r="J3" s="184"/>
    </row>
    <row r="4" ht="15" customHeight="1" spans="1:10">
      <c r="A4" s="167"/>
      <c r="B4" s="167"/>
      <c r="C4" s="167"/>
      <c r="D4" s="167"/>
      <c r="E4" s="167"/>
      <c r="F4" s="167"/>
      <c r="G4" s="167"/>
      <c r="H4" s="167"/>
      <c r="I4" s="167"/>
      <c r="J4" s="184"/>
    </row>
    <row r="5" ht="15" customHeight="1" spans="1:10">
      <c r="A5" s="167"/>
      <c r="B5" s="167"/>
      <c r="C5" s="167"/>
      <c r="D5" s="167"/>
      <c r="E5" s="167"/>
      <c r="F5" s="167"/>
      <c r="G5" s="167"/>
      <c r="H5" s="167"/>
      <c r="I5" s="167"/>
      <c r="J5" s="184"/>
    </row>
    <row r="6" ht="15" customHeight="1" spans="1:10">
      <c r="A6" s="167"/>
      <c r="B6" s="167"/>
      <c r="C6" s="167"/>
      <c r="D6" s="167"/>
      <c r="E6" s="167"/>
      <c r="F6" s="167"/>
      <c r="G6" s="167"/>
      <c r="H6" s="167"/>
      <c r="I6" s="167"/>
      <c r="J6" s="184"/>
    </row>
    <row r="7" ht="15" customHeight="1" spans="1:10">
      <c r="A7" s="167"/>
      <c r="B7" s="167"/>
      <c r="C7" s="167"/>
      <c r="D7" s="167"/>
      <c r="E7" s="167"/>
      <c r="F7" s="167"/>
      <c r="G7" s="167"/>
      <c r="H7" s="167"/>
      <c r="I7" s="167"/>
      <c r="J7" s="184"/>
    </row>
    <row r="8" ht="9.75" customHeight="1" spans="1:10">
      <c r="A8" s="167"/>
      <c r="B8" s="167"/>
      <c r="C8" s="167"/>
      <c r="D8" s="167"/>
      <c r="E8" s="167"/>
      <c r="F8" s="167"/>
      <c r="G8" s="167"/>
      <c r="H8" s="167"/>
      <c r="I8" s="167"/>
      <c r="J8" s="184"/>
    </row>
    <row r="9" ht="3" hidden="1" customHeight="1" spans="1:10">
      <c r="A9" s="168"/>
      <c r="B9" s="168"/>
      <c r="C9" s="169"/>
      <c r="D9" s="169"/>
      <c r="E9" s="169"/>
      <c r="F9" s="177"/>
      <c r="G9" s="178"/>
      <c r="H9" s="178"/>
      <c r="I9" s="178"/>
      <c r="J9" s="178"/>
    </row>
    <row r="10" ht="26.25" customHeight="1" spans="1:10">
      <c r="A10" s="170" t="s">
        <v>309</v>
      </c>
      <c r="B10" s="171" t="s">
        <v>310</v>
      </c>
      <c r="C10" s="170" t="s">
        <v>311</v>
      </c>
      <c r="D10" s="171" t="s">
        <v>312</v>
      </c>
      <c r="E10" s="171" t="s">
        <v>21</v>
      </c>
      <c r="F10" s="179" t="s">
        <v>313</v>
      </c>
      <c r="G10" s="180" t="s">
        <v>314</v>
      </c>
      <c r="H10" s="181"/>
      <c r="I10" s="181"/>
      <c r="J10" s="170" t="s">
        <v>27</v>
      </c>
    </row>
    <row r="11" spans="1:10">
      <c r="A11" s="172" t="s">
        <v>315</v>
      </c>
      <c r="B11" s="173" t="s">
        <v>316</v>
      </c>
      <c r="C11" s="173" t="s">
        <v>317</v>
      </c>
      <c r="D11" s="173" t="s">
        <v>318</v>
      </c>
      <c r="E11" s="172"/>
      <c r="F11" s="182" t="s">
        <v>319</v>
      </c>
      <c r="G11" s="183"/>
      <c r="H11" s="172"/>
      <c r="I11" s="172"/>
      <c r="J11" s="172"/>
    </row>
    <row r="12" spans="1:10">
      <c r="A12" s="172" t="s">
        <v>320</v>
      </c>
      <c r="B12" s="173"/>
      <c r="C12" s="173" t="s">
        <v>321</v>
      </c>
      <c r="D12" s="173" t="s">
        <v>322</v>
      </c>
      <c r="E12" s="172"/>
      <c r="F12" s="182" t="s">
        <v>323</v>
      </c>
      <c r="G12" s="183"/>
      <c r="H12" s="172"/>
      <c r="I12" s="172"/>
      <c r="J12" s="172"/>
    </row>
    <row r="13" spans="1:10">
      <c r="A13" s="172" t="s">
        <v>324</v>
      </c>
      <c r="B13" s="173"/>
      <c r="C13" s="173" t="s">
        <v>325</v>
      </c>
      <c r="D13" s="173" t="s">
        <v>326</v>
      </c>
      <c r="E13" s="172"/>
      <c r="F13" s="182" t="s">
        <v>327</v>
      </c>
      <c r="G13" s="183"/>
      <c r="H13" s="172"/>
      <c r="I13" s="172"/>
      <c r="J13" s="172"/>
    </row>
    <row r="14" spans="1:10">
      <c r="A14" s="172" t="s">
        <v>328</v>
      </c>
      <c r="B14" s="173"/>
      <c r="C14" s="173" t="s">
        <v>329</v>
      </c>
      <c r="D14" s="173" t="s">
        <v>330</v>
      </c>
      <c r="E14" s="172"/>
      <c r="F14" s="182" t="s">
        <v>331</v>
      </c>
      <c r="G14" s="183"/>
      <c r="H14" s="172"/>
      <c r="I14" s="172"/>
      <c r="J14" s="172"/>
    </row>
    <row r="15" spans="1:10">
      <c r="A15" s="172"/>
      <c r="B15" s="173"/>
      <c r="C15" s="173" t="s">
        <v>332</v>
      </c>
      <c r="D15" s="173" t="s">
        <v>333</v>
      </c>
      <c r="E15" s="172"/>
      <c r="F15" s="182"/>
      <c r="G15" s="183"/>
      <c r="H15" s="172"/>
      <c r="I15" s="172"/>
      <c r="J15" s="172"/>
    </row>
    <row r="16" ht="12" customHeight="1" spans="1:10">
      <c r="A16" s="172"/>
      <c r="B16" s="173"/>
      <c r="C16" s="173" t="s">
        <v>334</v>
      </c>
      <c r="D16" s="173" t="s">
        <v>335</v>
      </c>
      <c r="E16" s="172"/>
      <c r="F16" s="182"/>
      <c r="G16" s="183"/>
      <c r="H16" s="172"/>
      <c r="I16" s="172"/>
      <c r="J16" s="172"/>
    </row>
    <row r="17" spans="1:10">
      <c r="A17" s="172" t="s">
        <v>336</v>
      </c>
      <c r="B17" s="173"/>
      <c r="C17" s="173" t="s">
        <v>337</v>
      </c>
      <c r="D17" s="173" t="s">
        <v>338</v>
      </c>
      <c r="E17" s="172"/>
      <c r="F17" s="182"/>
      <c r="G17" s="183"/>
      <c r="H17" s="172"/>
      <c r="I17" s="172"/>
      <c r="J17" s="172"/>
    </row>
    <row r="18" spans="1:10">
      <c r="A18" s="172" t="s">
        <v>339</v>
      </c>
      <c r="B18" s="173"/>
      <c r="C18" s="173" t="s">
        <v>340</v>
      </c>
      <c r="D18" s="173" t="s">
        <v>341</v>
      </c>
      <c r="E18" s="172"/>
      <c r="F18" s="182" t="s">
        <v>342</v>
      </c>
      <c r="G18" s="183"/>
      <c r="H18" s="172"/>
      <c r="I18" s="172"/>
      <c r="J18" s="172"/>
    </row>
    <row r="19" spans="1:10">
      <c r="A19" s="172" t="s">
        <v>343</v>
      </c>
      <c r="B19" s="173"/>
      <c r="C19" s="173"/>
      <c r="D19" s="173" t="s">
        <v>344</v>
      </c>
      <c r="E19" s="172"/>
      <c r="F19" s="182"/>
      <c r="G19" s="183"/>
      <c r="H19" s="172"/>
      <c r="I19" s="172"/>
      <c r="J19" s="172"/>
    </row>
    <row r="20" spans="1:10">
      <c r="A20" s="172" t="s">
        <v>345</v>
      </c>
      <c r="B20" s="173"/>
      <c r="C20" s="173"/>
      <c r="D20" s="173" t="s">
        <v>346</v>
      </c>
      <c r="E20" s="173"/>
      <c r="F20" s="182"/>
      <c r="G20" s="183"/>
      <c r="H20" s="172"/>
      <c r="I20" s="172"/>
      <c r="J20" s="172"/>
    </row>
    <row r="21" spans="1:10">
      <c r="A21" s="172" t="s">
        <v>347</v>
      </c>
      <c r="B21" s="173"/>
      <c r="C21" s="173"/>
      <c r="D21" s="173" t="s">
        <v>348</v>
      </c>
      <c r="E21" s="173"/>
      <c r="F21" s="182" t="s">
        <v>349</v>
      </c>
      <c r="G21" s="183"/>
      <c r="H21" s="172"/>
      <c r="I21" s="172"/>
      <c r="J21" s="172"/>
    </row>
    <row r="22" spans="1:10">
      <c r="A22" s="172" t="s">
        <v>350</v>
      </c>
      <c r="B22" s="173" t="s">
        <v>351</v>
      </c>
      <c r="C22" s="173" t="s">
        <v>352</v>
      </c>
      <c r="D22" s="173" t="s">
        <v>353</v>
      </c>
      <c r="E22" s="172"/>
      <c r="F22" s="182" t="s">
        <v>354</v>
      </c>
      <c r="G22" s="183"/>
      <c r="H22" s="172"/>
      <c r="I22" s="172"/>
      <c r="J22" s="172"/>
    </row>
    <row r="23" ht="21" spans="1:10">
      <c r="A23" s="172" t="s">
        <v>355</v>
      </c>
      <c r="B23" s="173"/>
      <c r="C23" s="173" t="s">
        <v>356</v>
      </c>
      <c r="D23" s="173" t="s">
        <v>357</v>
      </c>
      <c r="E23" s="172"/>
      <c r="F23" s="182" t="s">
        <v>358</v>
      </c>
      <c r="G23" s="183"/>
      <c r="H23" s="172"/>
      <c r="I23" s="172"/>
      <c r="J23" s="172"/>
    </row>
    <row r="24" spans="1:10">
      <c r="A24" s="172" t="s">
        <v>359</v>
      </c>
      <c r="B24" s="173"/>
      <c r="C24" s="173" t="s">
        <v>360</v>
      </c>
      <c r="D24" s="173" t="s">
        <v>361</v>
      </c>
      <c r="E24" s="172"/>
      <c r="F24" s="182" t="s">
        <v>362</v>
      </c>
      <c r="G24" s="183"/>
      <c r="H24" s="172"/>
      <c r="I24" s="172"/>
      <c r="J24" s="172"/>
    </row>
    <row r="25" spans="1:10">
      <c r="A25" s="172"/>
      <c r="B25" s="173"/>
      <c r="C25" s="173" t="s">
        <v>363</v>
      </c>
      <c r="D25" s="173">
        <v>2046</v>
      </c>
      <c r="E25" s="172"/>
      <c r="F25" s="182" t="s">
        <v>364</v>
      </c>
      <c r="G25" s="183"/>
      <c r="H25" s="172"/>
      <c r="I25" s="172"/>
      <c r="J25" s="172"/>
    </row>
    <row r="26" spans="1:10">
      <c r="A26" s="172" t="s">
        <v>365</v>
      </c>
      <c r="B26" s="173"/>
      <c r="C26" s="173" t="s">
        <v>366</v>
      </c>
      <c r="D26" s="173" t="s">
        <v>367</v>
      </c>
      <c r="E26" s="172"/>
      <c r="F26" s="182" t="s">
        <v>368</v>
      </c>
      <c r="G26" s="183"/>
      <c r="H26" s="172"/>
      <c r="I26" s="172"/>
      <c r="J26" s="172"/>
    </row>
    <row r="27" spans="1:10">
      <c r="A27" s="172" t="s">
        <v>369</v>
      </c>
      <c r="B27" s="173"/>
      <c r="C27" s="173" t="s">
        <v>370</v>
      </c>
      <c r="D27" s="173" t="s">
        <v>371</v>
      </c>
      <c r="E27" s="172"/>
      <c r="F27" s="182" t="s">
        <v>372</v>
      </c>
      <c r="G27" s="183"/>
      <c r="H27" s="172"/>
      <c r="I27" s="172"/>
      <c r="J27" s="172"/>
    </row>
    <row r="28" spans="1:10">
      <c r="A28" s="172"/>
      <c r="B28" s="173"/>
      <c r="C28" s="173" t="s">
        <v>373</v>
      </c>
      <c r="D28" s="173" t="s">
        <v>374</v>
      </c>
      <c r="E28" s="172"/>
      <c r="F28" s="182"/>
      <c r="G28" s="183"/>
      <c r="H28" s="172"/>
      <c r="I28" s="172"/>
      <c r="J28" s="172"/>
    </row>
    <row r="29" spans="1:10">
      <c r="A29" s="172"/>
      <c r="B29" s="173"/>
      <c r="C29" s="173" t="s">
        <v>375</v>
      </c>
      <c r="D29" s="173" t="s">
        <v>376</v>
      </c>
      <c r="E29" s="172"/>
      <c r="F29" s="182"/>
      <c r="G29" s="183"/>
      <c r="H29" s="172"/>
      <c r="I29" s="172"/>
      <c r="J29" s="172"/>
    </row>
    <row r="30" spans="1:10">
      <c r="A30" s="172"/>
      <c r="B30" s="173"/>
      <c r="C30" s="173" t="s">
        <v>377</v>
      </c>
      <c r="D30" s="173" t="s">
        <v>378</v>
      </c>
      <c r="E30" s="172"/>
      <c r="F30" s="182"/>
      <c r="G30" s="183"/>
      <c r="H30" s="172"/>
      <c r="I30" s="172"/>
      <c r="J30" s="172"/>
    </row>
    <row r="31" spans="1:10">
      <c r="A31" s="172" t="s">
        <v>379</v>
      </c>
      <c r="B31" s="173"/>
      <c r="C31" s="173" t="s">
        <v>380</v>
      </c>
      <c r="D31" s="173" t="s">
        <v>381</v>
      </c>
      <c r="E31" s="173"/>
      <c r="F31" s="182" t="s">
        <v>382</v>
      </c>
      <c r="G31" s="183"/>
      <c r="H31" s="172"/>
      <c r="I31" s="172"/>
      <c r="J31" s="172"/>
    </row>
    <row r="32" spans="1:10">
      <c r="A32" s="172" t="s">
        <v>383</v>
      </c>
      <c r="B32" s="173"/>
      <c r="C32" s="173"/>
      <c r="D32" s="173" t="s">
        <v>384</v>
      </c>
      <c r="E32" s="172"/>
      <c r="F32" s="182"/>
      <c r="G32" s="183"/>
      <c r="H32" s="172"/>
      <c r="I32" s="172"/>
      <c r="J32" s="172"/>
    </row>
    <row r="33" spans="1:10">
      <c r="A33" s="172" t="s">
        <v>385</v>
      </c>
      <c r="B33" s="173"/>
      <c r="C33" s="173"/>
      <c r="D33" s="173" t="s">
        <v>386</v>
      </c>
      <c r="E33" s="173"/>
      <c r="F33" s="182"/>
      <c r="G33" s="183"/>
      <c r="H33" s="172"/>
      <c r="I33" s="172"/>
      <c r="J33" s="172"/>
    </row>
    <row r="34" spans="1:10">
      <c r="A34" s="172" t="s">
        <v>387</v>
      </c>
      <c r="B34" s="173"/>
      <c r="C34" s="173"/>
      <c r="D34" s="173" t="s">
        <v>388</v>
      </c>
      <c r="E34" s="173"/>
      <c r="F34" s="182"/>
      <c r="G34" s="183"/>
      <c r="H34" s="172"/>
      <c r="I34" s="172"/>
      <c r="J34" s="172"/>
    </row>
    <row r="35" spans="1:10">
      <c r="A35" s="172" t="s">
        <v>389</v>
      </c>
      <c r="B35" s="173" t="s">
        <v>390</v>
      </c>
      <c r="C35" s="173" t="s">
        <v>391</v>
      </c>
      <c r="D35" s="173" t="s">
        <v>392</v>
      </c>
      <c r="E35" s="172"/>
      <c r="F35" s="182"/>
      <c r="G35" s="183"/>
      <c r="H35" s="172"/>
      <c r="I35" s="172"/>
      <c r="J35" s="172"/>
    </row>
    <row r="36" spans="1:10">
      <c r="A36" s="172" t="s">
        <v>393</v>
      </c>
      <c r="B36" s="172"/>
      <c r="C36" s="173" t="s">
        <v>394</v>
      </c>
      <c r="D36" s="173" t="s">
        <v>395</v>
      </c>
      <c r="E36" s="172"/>
      <c r="F36" s="182"/>
      <c r="G36" s="183"/>
      <c r="H36" s="172"/>
      <c r="I36" s="172"/>
      <c r="J36" s="172"/>
    </row>
    <row r="37" spans="1:10">
      <c r="A37" s="172" t="s">
        <v>396</v>
      </c>
      <c r="B37" s="172"/>
      <c r="C37" s="173" t="s">
        <v>397</v>
      </c>
      <c r="D37" s="173" t="s">
        <v>398</v>
      </c>
      <c r="E37" s="172"/>
      <c r="F37" s="182"/>
      <c r="G37" s="183"/>
      <c r="H37" s="172"/>
      <c r="I37" s="172"/>
      <c r="J37" s="172"/>
    </row>
    <row r="38" spans="1:10">
      <c r="A38" s="172" t="s">
        <v>399</v>
      </c>
      <c r="B38" s="172"/>
      <c r="C38" s="173" t="s">
        <v>400</v>
      </c>
      <c r="D38" s="173" t="s">
        <v>401</v>
      </c>
      <c r="E38" s="172"/>
      <c r="F38" s="182"/>
      <c r="G38" s="183"/>
      <c r="H38" s="172"/>
      <c r="I38" s="172"/>
      <c r="J38" s="172"/>
    </row>
    <row r="39" spans="1:10">
      <c r="A39" s="172" t="s">
        <v>402</v>
      </c>
      <c r="B39" s="172"/>
      <c r="C39" s="173" t="s">
        <v>403</v>
      </c>
      <c r="D39" s="173" t="s">
        <v>404</v>
      </c>
      <c r="E39" s="172"/>
      <c r="F39" s="182"/>
      <c r="G39" s="183"/>
      <c r="H39" s="172"/>
      <c r="I39" s="172"/>
      <c r="J39" s="172"/>
    </row>
    <row r="40" spans="1:10">
      <c r="A40" s="172" t="s">
        <v>405</v>
      </c>
      <c r="B40" s="173" t="s">
        <v>406</v>
      </c>
      <c r="C40" s="173" t="s">
        <v>407</v>
      </c>
      <c r="D40" s="173" t="s">
        <v>408</v>
      </c>
      <c r="E40" s="172"/>
      <c r="F40" s="182" t="s">
        <v>409</v>
      </c>
      <c r="G40" s="183"/>
      <c r="H40" s="172"/>
      <c r="I40" s="172"/>
      <c r="J40" s="172"/>
    </row>
    <row r="41" spans="1:10">
      <c r="A41" s="172" t="s">
        <v>410</v>
      </c>
      <c r="B41" s="172"/>
      <c r="C41" s="173" t="s">
        <v>411</v>
      </c>
      <c r="D41" s="173" t="s">
        <v>412</v>
      </c>
      <c r="E41" s="172"/>
      <c r="F41" s="182" t="s">
        <v>409</v>
      </c>
      <c r="G41" s="183"/>
      <c r="H41" s="172"/>
      <c r="I41" s="172"/>
      <c r="J41" s="172"/>
    </row>
    <row r="42" spans="1:10">
      <c r="A42" s="172" t="s">
        <v>413</v>
      </c>
      <c r="B42" s="172"/>
      <c r="C42" s="173" t="s">
        <v>414</v>
      </c>
      <c r="D42" s="173" t="s">
        <v>415</v>
      </c>
      <c r="E42" s="172"/>
      <c r="F42" s="182" t="s">
        <v>409</v>
      </c>
      <c r="G42" s="183"/>
      <c r="H42" s="172"/>
      <c r="I42" s="172"/>
      <c r="J42" s="172"/>
    </row>
    <row r="43" spans="1:10">
      <c r="A43" s="172" t="s">
        <v>416</v>
      </c>
      <c r="B43" s="172"/>
      <c r="C43" s="173" t="s">
        <v>417</v>
      </c>
      <c r="D43" s="173" t="s">
        <v>418</v>
      </c>
      <c r="E43" s="172"/>
      <c r="F43" s="182" t="s">
        <v>409</v>
      </c>
      <c r="G43" s="183"/>
      <c r="H43" s="172"/>
      <c r="I43" s="172"/>
      <c r="J43" s="172"/>
    </row>
    <row r="44" spans="1:10">
      <c r="A44" s="172" t="s">
        <v>419</v>
      </c>
      <c r="B44" s="172"/>
      <c r="C44" s="173" t="s">
        <v>420</v>
      </c>
      <c r="D44" s="173" t="s">
        <v>421</v>
      </c>
      <c r="E44" s="172"/>
      <c r="F44" s="182" t="s">
        <v>409</v>
      </c>
      <c r="G44" s="183"/>
      <c r="H44" s="172"/>
      <c r="I44" s="172"/>
      <c r="J44" s="172"/>
    </row>
    <row r="45" ht="21" spans="1:10">
      <c r="A45" s="172" t="s">
        <v>422</v>
      </c>
      <c r="B45" s="172"/>
      <c r="C45" s="173" t="s">
        <v>423</v>
      </c>
      <c r="D45" s="173" t="s">
        <v>424</v>
      </c>
      <c r="E45" s="172"/>
      <c r="F45" s="182" t="s">
        <v>409</v>
      </c>
      <c r="G45" s="183"/>
      <c r="H45" s="172"/>
      <c r="I45" s="172"/>
      <c r="J45" s="172"/>
    </row>
    <row r="46" spans="1:10">
      <c r="A46" s="172" t="s">
        <v>425</v>
      </c>
      <c r="B46" s="174" t="s">
        <v>426</v>
      </c>
      <c r="C46" s="173" t="s">
        <v>427</v>
      </c>
      <c r="D46" s="173" t="s">
        <v>428</v>
      </c>
      <c r="E46" s="173"/>
      <c r="F46" s="182"/>
      <c r="G46" s="183"/>
      <c r="H46" s="172"/>
      <c r="I46" s="172"/>
      <c r="J46" s="172"/>
    </row>
    <row r="47" spans="1:10">
      <c r="A47" s="172"/>
      <c r="B47" s="175"/>
      <c r="C47" s="173" t="s">
        <v>429</v>
      </c>
      <c r="D47" s="173" t="s">
        <v>401</v>
      </c>
      <c r="E47" s="173"/>
      <c r="F47" s="182"/>
      <c r="G47" s="183"/>
      <c r="H47" s="172"/>
      <c r="I47" s="172"/>
      <c r="J47" s="172"/>
    </row>
    <row r="48" spans="1:10">
      <c r="A48" s="172"/>
      <c r="B48" s="175"/>
      <c r="C48" s="173" t="s">
        <v>430</v>
      </c>
      <c r="D48" s="173" t="s">
        <v>404</v>
      </c>
      <c r="E48" s="173"/>
      <c r="F48" s="182" t="s">
        <v>431</v>
      </c>
      <c r="G48" s="183"/>
      <c r="H48" s="172"/>
      <c r="I48" s="172"/>
      <c r="J48" s="172"/>
    </row>
    <row r="49" spans="1:10">
      <c r="A49" s="172" t="s">
        <v>432</v>
      </c>
      <c r="B49" s="175"/>
      <c r="C49" s="173" t="s">
        <v>433</v>
      </c>
      <c r="D49" s="173" t="s">
        <v>434</v>
      </c>
      <c r="E49" s="173"/>
      <c r="F49" s="182"/>
      <c r="G49" s="183"/>
      <c r="H49" s="172"/>
      <c r="I49" s="172"/>
      <c r="J49" s="172"/>
    </row>
    <row r="50" spans="1:10">
      <c r="A50" s="172" t="s">
        <v>435</v>
      </c>
      <c r="B50" s="175"/>
      <c r="C50" s="173" t="s">
        <v>436</v>
      </c>
      <c r="D50" s="173" t="s">
        <v>437</v>
      </c>
      <c r="E50" s="172"/>
      <c r="F50" s="182"/>
      <c r="G50" s="183"/>
      <c r="H50" s="172"/>
      <c r="I50" s="172"/>
      <c r="J50" s="172"/>
    </row>
    <row r="51" spans="1:10">
      <c r="A51" s="172" t="s">
        <v>438</v>
      </c>
      <c r="B51" s="175"/>
      <c r="C51" s="173" t="s">
        <v>439</v>
      </c>
      <c r="D51" s="173" t="s">
        <v>440</v>
      </c>
      <c r="E51" s="172"/>
      <c r="F51" s="182"/>
      <c r="G51" s="183"/>
      <c r="H51" s="172"/>
      <c r="I51" s="172"/>
      <c r="J51" s="172"/>
    </row>
    <row r="52" spans="1:10">
      <c r="A52" s="172" t="s">
        <v>441</v>
      </c>
      <c r="B52" s="175"/>
      <c r="C52" s="173" t="s">
        <v>442</v>
      </c>
      <c r="D52" s="173" t="s">
        <v>443</v>
      </c>
      <c r="E52" s="173"/>
      <c r="F52" s="182"/>
      <c r="G52" s="183"/>
      <c r="H52" s="172"/>
      <c r="I52" s="172"/>
      <c r="J52" s="172"/>
    </row>
    <row r="53" spans="1:10">
      <c r="A53" s="172" t="s">
        <v>444</v>
      </c>
      <c r="B53" s="175"/>
      <c r="C53" s="173" t="s">
        <v>445</v>
      </c>
      <c r="D53" s="173" t="s">
        <v>446</v>
      </c>
      <c r="E53" s="173"/>
      <c r="F53" s="182"/>
      <c r="G53" s="183"/>
      <c r="H53" s="172"/>
      <c r="I53" s="172"/>
      <c r="J53" s="172"/>
    </row>
    <row r="54" spans="1:10">
      <c r="A54" s="172" t="s">
        <v>447</v>
      </c>
      <c r="B54" s="175"/>
      <c r="C54" s="173" t="s">
        <v>448</v>
      </c>
      <c r="D54" s="173" t="s">
        <v>449</v>
      </c>
      <c r="E54" s="173"/>
      <c r="F54" s="182"/>
      <c r="G54" s="183"/>
      <c r="H54" s="172"/>
      <c r="I54" s="172"/>
      <c r="J54" s="172"/>
    </row>
    <row r="55" spans="1:10">
      <c r="A55" s="172" t="s">
        <v>450</v>
      </c>
      <c r="B55" s="175"/>
      <c r="C55" s="173" t="s">
        <v>451</v>
      </c>
      <c r="D55" s="173" t="s">
        <v>452</v>
      </c>
      <c r="E55" s="173"/>
      <c r="F55" s="182"/>
      <c r="G55" s="183"/>
      <c r="H55" s="172"/>
      <c r="I55" s="172"/>
      <c r="J55" s="172"/>
    </row>
    <row r="56" spans="1:10">
      <c r="A56" s="172" t="s">
        <v>453</v>
      </c>
      <c r="B56" s="175"/>
      <c r="C56" s="173" t="s">
        <v>454</v>
      </c>
      <c r="D56" s="173" t="s">
        <v>455</v>
      </c>
      <c r="E56" s="172"/>
      <c r="F56" s="182"/>
      <c r="G56" s="183"/>
      <c r="H56" s="172"/>
      <c r="I56" s="172"/>
      <c r="J56" s="172"/>
    </row>
    <row r="57" spans="1:10">
      <c r="A57" s="172" t="s">
        <v>456</v>
      </c>
      <c r="B57" s="175"/>
      <c r="C57" s="173" t="s">
        <v>457</v>
      </c>
      <c r="D57" s="173" t="s">
        <v>458</v>
      </c>
      <c r="E57" s="173"/>
      <c r="F57" s="182"/>
      <c r="G57" s="183"/>
      <c r="H57" s="172"/>
      <c r="I57" s="172"/>
      <c r="J57" s="172"/>
    </row>
    <row r="58" spans="1:10">
      <c r="A58" s="172" t="s">
        <v>459</v>
      </c>
      <c r="B58" s="175"/>
      <c r="C58" s="173" t="s">
        <v>460</v>
      </c>
      <c r="D58" s="173" t="s">
        <v>461</v>
      </c>
      <c r="E58" s="172"/>
      <c r="F58" s="182"/>
      <c r="G58" s="183"/>
      <c r="H58" s="172"/>
      <c r="I58" s="172"/>
      <c r="J58" s="172"/>
    </row>
    <row r="59" spans="1:10">
      <c r="A59" s="172" t="s">
        <v>462</v>
      </c>
      <c r="B59" s="175"/>
      <c r="C59" s="173" t="s">
        <v>463</v>
      </c>
      <c r="D59" s="173" t="s">
        <v>464</v>
      </c>
      <c r="E59" s="173"/>
      <c r="F59" s="182"/>
      <c r="G59" s="183"/>
      <c r="H59" s="172"/>
      <c r="I59" s="172"/>
      <c r="J59" s="172"/>
    </row>
    <row r="60" spans="1:10">
      <c r="A60" s="172" t="s">
        <v>465</v>
      </c>
      <c r="B60" s="175"/>
      <c r="C60" s="173" t="s">
        <v>466</v>
      </c>
      <c r="D60" s="173" t="s">
        <v>467</v>
      </c>
      <c r="E60" s="173"/>
      <c r="F60" s="182"/>
      <c r="G60" s="183"/>
      <c r="H60" s="172"/>
      <c r="I60" s="172"/>
      <c r="J60" s="172"/>
    </row>
    <row r="61" spans="1:10">
      <c r="A61" s="172" t="s">
        <v>468</v>
      </c>
      <c r="B61" s="175"/>
      <c r="C61" s="173" t="s">
        <v>403</v>
      </c>
      <c r="D61" s="173" t="s">
        <v>469</v>
      </c>
      <c r="E61" s="173"/>
      <c r="F61" s="182"/>
      <c r="G61" s="183"/>
      <c r="H61" s="172"/>
      <c r="I61" s="172"/>
      <c r="J61" s="172"/>
    </row>
    <row r="62" spans="1:10">
      <c r="A62" s="172" t="s">
        <v>470</v>
      </c>
      <c r="B62" s="175"/>
      <c r="C62" s="173" t="s">
        <v>471</v>
      </c>
      <c r="D62" s="173" t="s">
        <v>472</v>
      </c>
      <c r="E62" s="172"/>
      <c r="F62" s="182"/>
      <c r="G62" s="183"/>
      <c r="H62" s="172"/>
      <c r="I62" s="172"/>
      <c r="J62" s="172"/>
    </row>
    <row r="63" spans="1:10">
      <c r="A63" s="172" t="s">
        <v>473</v>
      </c>
      <c r="B63" s="175"/>
      <c r="C63" s="173" t="s">
        <v>474</v>
      </c>
      <c r="D63" s="173" t="s">
        <v>475</v>
      </c>
      <c r="E63" s="173"/>
      <c r="F63" s="182"/>
      <c r="G63" s="183"/>
      <c r="H63" s="172"/>
      <c r="I63" s="172"/>
      <c r="J63" s="172"/>
    </row>
    <row r="64" spans="1:10">
      <c r="A64" s="172" t="s">
        <v>476</v>
      </c>
      <c r="B64" s="176"/>
      <c r="C64" s="173" t="s">
        <v>477</v>
      </c>
      <c r="D64" s="173" t="s">
        <v>478</v>
      </c>
      <c r="E64" s="172"/>
      <c r="F64" s="182"/>
      <c r="G64" s="183"/>
      <c r="H64" s="172"/>
      <c r="I64" s="172"/>
      <c r="J64" s="172"/>
    </row>
    <row r="65" ht="21" spans="1:10">
      <c r="A65" s="172" t="s">
        <v>479</v>
      </c>
      <c r="B65" s="174" t="s">
        <v>480</v>
      </c>
      <c r="C65" s="174" t="s">
        <v>481</v>
      </c>
      <c r="D65" s="173"/>
      <c r="E65" s="189" t="s">
        <v>482</v>
      </c>
      <c r="F65" s="182" t="s">
        <v>483</v>
      </c>
      <c r="G65" s="183"/>
      <c r="H65" s="172"/>
      <c r="I65" s="172"/>
      <c r="J65" s="172"/>
    </row>
    <row r="66" ht="102" customHeight="1" spans="1:10">
      <c r="A66" s="172" t="s">
        <v>484</v>
      </c>
      <c r="B66" s="175"/>
      <c r="C66" s="175" t="s">
        <v>485</v>
      </c>
      <c r="D66" s="173" t="s">
        <v>486</v>
      </c>
      <c r="E66" s="190" t="s">
        <v>487</v>
      </c>
      <c r="F66" s="182" t="s">
        <v>488</v>
      </c>
      <c r="G66" s="183"/>
      <c r="H66" s="172"/>
      <c r="I66" s="172"/>
      <c r="J66" s="172"/>
    </row>
    <row r="67" spans="1:10">
      <c r="A67" s="172" t="s">
        <v>489</v>
      </c>
      <c r="B67" s="173" t="s">
        <v>490</v>
      </c>
      <c r="C67" s="173" t="s">
        <v>491</v>
      </c>
      <c r="D67" s="173" t="s">
        <v>491</v>
      </c>
      <c r="E67" s="172"/>
      <c r="F67" s="182" t="s">
        <v>492</v>
      </c>
      <c r="G67" s="183"/>
      <c r="H67" s="172"/>
      <c r="I67" s="172"/>
      <c r="J67" s="172"/>
    </row>
    <row r="68" spans="1:10">
      <c r="A68" s="172"/>
      <c r="B68" s="173"/>
      <c r="C68" s="173" t="s">
        <v>493</v>
      </c>
      <c r="D68" s="173" t="s">
        <v>493</v>
      </c>
      <c r="E68" s="172"/>
      <c r="F68" s="182" t="s">
        <v>492</v>
      </c>
      <c r="G68" s="183"/>
      <c r="H68" s="172"/>
      <c r="I68" s="172"/>
      <c r="J68" s="172"/>
    </row>
    <row r="69" spans="1:10">
      <c r="A69" s="172"/>
      <c r="B69" s="173"/>
      <c r="C69" s="173" t="s">
        <v>494</v>
      </c>
      <c r="D69" s="173" t="s">
        <v>494</v>
      </c>
      <c r="E69" s="172"/>
      <c r="F69" s="182" t="s">
        <v>492</v>
      </c>
      <c r="G69" s="183"/>
      <c r="H69" s="172"/>
      <c r="I69" s="172"/>
      <c r="J69" s="172"/>
    </row>
    <row r="70" spans="1:10">
      <c r="A70" s="172"/>
      <c r="B70" s="173"/>
      <c r="C70" s="173" t="s">
        <v>495</v>
      </c>
      <c r="D70" s="173" t="s">
        <v>495</v>
      </c>
      <c r="E70" s="172"/>
      <c r="F70" s="182" t="s">
        <v>492</v>
      </c>
      <c r="G70" s="183"/>
      <c r="H70" s="172"/>
      <c r="I70" s="172"/>
      <c r="J70" s="172"/>
    </row>
    <row r="71" spans="1:10">
      <c r="A71" s="172"/>
      <c r="B71" s="173"/>
      <c r="C71" s="173" t="s">
        <v>496</v>
      </c>
      <c r="D71" s="173" t="s">
        <v>496</v>
      </c>
      <c r="E71" s="172"/>
      <c r="F71" s="182" t="s">
        <v>492</v>
      </c>
      <c r="G71" s="183"/>
      <c r="H71" s="172"/>
      <c r="I71" s="172"/>
      <c r="J71" s="172"/>
    </row>
    <row r="72" spans="1:10">
      <c r="A72" s="172"/>
      <c r="B72" s="173"/>
      <c r="C72" s="173" t="s">
        <v>497</v>
      </c>
      <c r="D72" s="173" t="s">
        <v>497</v>
      </c>
      <c r="E72" s="172"/>
      <c r="F72" s="182" t="s">
        <v>492</v>
      </c>
      <c r="G72" s="183"/>
      <c r="H72" s="172"/>
      <c r="I72" s="172"/>
      <c r="J72" s="172"/>
    </row>
    <row r="73" spans="1:10">
      <c r="A73" s="172"/>
      <c r="B73" s="173"/>
      <c r="C73" s="173" t="s">
        <v>498</v>
      </c>
      <c r="D73" s="173" t="s">
        <v>498</v>
      </c>
      <c r="E73" s="172"/>
      <c r="F73" s="182" t="s">
        <v>492</v>
      </c>
      <c r="G73" s="183"/>
      <c r="H73" s="172"/>
      <c r="I73" s="172"/>
      <c r="J73" s="172"/>
    </row>
    <row r="74" spans="1:10">
      <c r="A74" s="172"/>
      <c r="B74" s="173"/>
      <c r="C74" s="173" t="s">
        <v>499</v>
      </c>
      <c r="D74" s="173" t="s">
        <v>499</v>
      </c>
      <c r="E74" s="172"/>
      <c r="F74" s="182" t="s">
        <v>492</v>
      </c>
      <c r="G74" s="183"/>
      <c r="H74" s="172"/>
      <c r="I74" s="172"/>
      <c r="J74" s="172"/>
    </row>
    <row r="75" spans="1:10">
      <c r="A75" s="172"/>
      <c r="B75" s="173"/>
      <c r="C75" s="173" t="s">
        <v>500</v>
      </c>
      <c r="D75" s="173" t="s">
        <v>500</v>
      </c>
      <c r="E75" s="172"/>
      <c r="F75" s="182" t="s">
        <v>492</v>
      </c>
      <c r="G75" s="183"/>
      <c r="H75" s="172"/>
      <c r="I75" s="172"/>
      <c r="J75" s="172"/>
    </row>
    <row r="76" spans="1:10">
      <c r="A76" s="172" t="s">
        <v>501</v>
      </c>
      <c r="B76" s="173"/>
      <c r="C76" s="173" t="s">
        <v>502</v>
      </c>
      <c r="D76" s="173" t="s">
        <v>502</v>
      </c>
      <c r="E76" s="172"/>
      <c r="F76" s="182" t="s">
        <v>492</v>
      </c>
      <c r="G76" s="183"/>
      <c r="H76" s="172"/>
      <c r="I76" s="172"/>
      <c r="J76" s="172"/>
    </row>
    <row r="77" s="162" customFormat="1" spans="1:10">
      <c r="A77" s="185" t="s">
        <v>503</v>
      </c>
      <c r="B77" s="186" t="s">
        <v>504</v>
      </c>
      <c r="C77" s="187"/>
      <c r="D77" s="187"/>
      <c r="E77" s="191"/>
      <c r="F77" s="192"/>
      <c r="G77" s="193"/>
      <c r="H77" s="185"/>
      <c r="I77" s="185"/>
      <c r="J77" s="185"/>
    </row>
    <row r="78" s="162" customFormat="1" spans="1:10">
      <c r="A78" s="185" t="s">
        <v>505</v>
      </c>
      <c r="B78" s="188"/>
      <c r="C78" s="187"/>
      <c r="D78" s="187"/>
      <c r="E78" s="191"/>
      <c r="F78" s="192"/>
      <c r="G78" s="193"/>
      <c r="H78" s="185"/>
      <c r="I78" s="185"/>
      <c r="J78" s="185"/>
    </row>
    <row r="79" s="162" customFormat="1" spans="1:10">
      <c r="A79" s="185" t="s">
        <v>506</v>
      </c>
      <c r="B79" s="187" t="s">
        <v>507</v>
      </c>
      <c r="C79" s="187"/>
      <c r="D79" s="187"/>
      <c r="E79" s="191"/>
      <c r="F79" s="192"/>
      <c r="G79" s="193"/>
      <c r="H79" s="185"/>
      <c r="I79" s="185"/>
      <c r="J79" s="185"/>
    </row>
    <row r="80" s="162" customFormat="1" spans="1:10">
      <c r="A80" s="185" t="s">
        <v>508</v>
      </c>
      <c r="B80" s="187"/>
      <c r="C80" s="187"/>
      <c r="D80" s="187"/>
      <c r="E80" s="191"/>
      <c r="F80" s="192"/>
      <c r="G80" s="193"/>
      <c r="H80" s="185"/>
      <c r="I80" s="185"/>
      <c r="J80" s="185"/>
    </row>
  </sheetData>
  <mergeCells count="14">
    <mergeCell ref="G10:I10"/>
    <mergeCell ref="B11:B21"/>
    <mergeCell ref="B22:B34"/>
    <mergeCell ref="B35:B39"/>
    <mergeCell ref="B40:B45"/>
    <mergeCell ref="B46:B64"/>
    <mergeCell ref="B65:B66"/>
    <mergeCell ref="B67:B76"/>
    <mergeCell ref="B77:B78"/>
    <mergeCell ref="B79:B80"/>
    <mergeCell ref="C18:C21"/>
    <mergeCell ref="C31:C34"/>
    <mergeCell ref="C77:C78"/>
    <mergeCell ref="A1:I8"/>
  </mergeCells>
  <conditionalFormatting sqref="G11:G80">
    <cfRule type="cellIs" dxfId="15" priority="1" stopIfTrue="1" operator="equal">
      <formula>"b"</formula>
    </cfRule>
    <cfRule type="cellIs" dxfId="16" priority="2" stopIfTrue="1" operator="equal">
      <formula>"f"</formula>
    </cfRule>
    <cfRule type="cellIs" dxfId="17" priority="3" stopIfTrue="1" operator="equal">
      <formula>"p"</formula>
    </cfRule>
  </conditionalFormatting>
  <dataValidations count="2">
    <dataValidation type="list" allowBlank="1" showInputMessage="1" showErrorMessage="1" sqref="IX15 ST15 ACP15 AML15 AWH15 BGD15 BPZ15 BZV15 CJR15 CTN15 DDJ15 DNF15 DXB15 EGX15 EQT15 FAP15 FKL15 FUH15 GED15 GNZ15 GXV15 HHR15 HRN15 IBJ15 ILF15 IVB15 JEX15 JOT15 JYP15 KIL15 KSH15 LCD15 LLZ15 LVV15 MFR15 MPN15 MZJ15 NJF15 NTB15 OCX15 OMT15 OWP15 PGL15 PQH15 QAD15 QJZ15 QTV15 RDR15 RNN15 RXJ15 SHF15 SRB15 TAX15 TKT15 TUP15 UEL15 UOH15 UYD15 VHZ15 VRV15 WBR15 WLN15 WVJ15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IX17 ST17 ACP17 AML17 AWH17 BGD17 BPZ17 BZV17 CJR17 CTN17 DDJ17 DNF17 DXB17 EGX17 EQT17 FAP17 FKL17 FUH17 GED17 GNZ17 GXV17 HHR17 HRN17 IBJ17 ILF17 IVB17 JEX17 JOT17 JYP17 KIL17 KSH17 LCD17 LLZ17 LVV17 MFR17 MPN17 MZJ17 NJF17 NTB17 OCX17 OMT17 OWP17 PGL17 PQH17 QAD17 QJZ17 QTV17 RDR17 RNN17 RXJ17 SHF17 SRB17 TAX17 TKT17 TUP17 UEL17 UOH17 UYD17 VHZ17 VRV17 WBR17 WLN17 WVJ17 IX25 ST25 ACP25 AML25 AWH25 BGD25 BPZ25 BZV25 CJR25 CTN25 DDJ25 DNF25 DXB25 EGX25 EQT25 FAP25 FKL25 FUH25 GED25 GNZ25 GXV25 HHR25 HRN25 IBJ25 ILF25 IVB25 JEX25 JOT25 JYP25 KIL25 KSH25 LCD25 LLZ25 LVV25 MFR25 MPN25 MZJ25 NJF25 NTB25 OCX25 OMT25 OWP25 PGL25 PQH25 QAD25 QJZ25 QTV25 RDR25 RNN25 RXJ25 SHF25 SRB25 TAX25 TKT25 TUP25 UEL25 UOH25 UYD25 VHZ25 VRV25 WBR25 WLN25 WVJ25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IX67 ST67 ACP67 AML67 AWH67 BGD67 BPZ67 BZV67 CJR67 CTN67 DDJ67 DNF67 DXB67 EGX67 EQT67 FAP67 FKL67 FUH67 GED67 GNZ67 GXV67 HHR67 HRN67 IBJ67 ILF67 IVB67 JEX67 JOT67 JYP67 KIL67 KSH67 LCD67 LLZ67 LVV67 MFR67 MPN67 MZJ67 NJF67 NTB67 OCX67 OMT67 OWP67 PGL67 PQH67 QAD67 QJZ67 QTV67 RDR67 RNN67 RXJ67 SHF67 SRB67 TAX67 TKT67 TUP67 UEL67 UOH67 UYD67 VHZ67 VRV67 WBR67 WLN67 WVJ67 IX11:IX14 IX18:IX24 IX26:IX27 IX28:IX30 IX31:IX34 IX35:IX39 IX40:IX45 IX47:IX48 IX49:IX66 IX68:IX72 IX73:IX75 IX76:IX78 IX65425:IX65457 IX130961:IX130993 IX196497:IX196529 IX262033:IX262065 IX327569:IX327601 IX393105:IX393137 IX458641:IX458673 IX524177:IX524209 IX589713:IX589745 IX655249:IX655281 IX720785:IX720817 IX786321:IX786353 IX851857:IX851889 IX917393:IX917425 IX982929:IX982961 ST11:ST14 ST18:ST24 ST26:ST27 ST28:ST30 ST31:ST34 ST35:ST39 ST40:ST45 ST47:ST48 ST49:ST66 ST68:ST72 ST73:ST75 ST76:ST78 ST65425:ST65457 ST130961:ST130993 ST196497:ST196529 ST262033:ST262065 ST327569:ST327601 ST393105:ST393137 ST458641:ST458673 ST524177:ST524209 ST589713:ST589745 ST655249:ST655281 ST720785:ST720817 ST786321:ST786353 ST851857:ST851889 ST917393:ST917425 ST982929:ST982961 ACP11:ACP14 ACP18:ACP24 ACP26:ACP27 ACP28:ACP30 ACP31:ACP34 ACP35:ACP39 ACP40:ACP45 ACP47:ACP48 ACP49:ACP66 ACP68:ACP72 ACP73:ACP75 ACP76:ACP78 ACP65425:ACP65457 ACP130961:ACP130993 ACP196497:ACP196529 ACP262033:ACP262065 ACP327569:ACP327601 ACP393105:ACP393137 ACP458641:ACP458673 ACP524177:ACP524209 ACP589713:ACP589745 ACP655249:ACP655281 ACP720785:ACP720817 ACP786321:ACP786353 ACP851857:ACP851889 ACP917393:ACP917425 ACP982929:ACP982961 AML11:AML14 AML18:AML24 AML26:AML27 AML28:AML30 AML31:AML34 AML35:AML39 AML40:AML45 AML47:AML48 AML49:AML66 AML68:AML72 AML73:AML75 AML76:AML78 AML65425:AML65457 AML130961:AML130993 AML196497:AML196529 AML262033:AML262065 AML327569:AML327601 AML393105:AML393137 AML458641:AML458673 AML524177:AML524209 AML589713:AML589745 AML655249:AML655281 AML720785:AML720817 AML786321:AML786353 AML851857:AML851889 AML917393:AML917425 AML982929:AML982961 AWH11:AWH14 AWH18:AWH24 AWH26:AWH27 AWH28:AWH30 AWH31:AWH34 AWH35:AWH39 AWH40:AWH45 AWH47:AWH48 AWH49:AWH66 AWH68:AWH72 AWH73:AWH75 AWH76:AWH78 AWH65425:AWH65457 AWH130961:AWH130993 AWH196497:AWH196529 AWH262033:AWH262065 AWH327569:AWH327601 AWH393105:AWH393137 AWH458641:AWH458673 AWH524177:AWH524209 AWH589713:AWH589745 AWH655249:AWH655281 AWH720785:AWH720817 AWH786321:AWH786353 AWH851857:AWH851889 AWH917393:AWH917425 AWH982929:AWH982961 BGD11:BGD14 BGD18:BGD24 BGD26:BGD27 BGD28:BGD30 BGD31:BGD34 BGD35:BGD39 BGD40:BGD45 BGD47:BGD48 BGD49:BGD66 BGD68:BGD72 BGD73:BGD75 BGD76:BGD78 BGD65425:BGD65457 BGD130961:BGD130993 BGD196497:BGD196529 BGD262033:BGD262065 BGD327569:BGD327601 BGD393105:BGD393137 BGD458641:BGD458673 BGD524177:BGD524209 BGD589713:BGD589745 BGD655249:BGD655281 BGD720785:BGD720817 BGD786321:BGD786353 BGD851857:BGD851889 BGD917393:BGD917425 BGD982929:BGD982961 BPZ11:BPZ14 BPZ18:BPZ24 BPZ26:BPZ27 BPZ28:BPZ30 BPZ31:BPZ34 BPZ35:BPZ39 BPZ40:BPZ45 BPZ47:BPZ48 BPZ49:BPZ66 BPZ68:BPZ72 BPZ73:BPZ75 BPZ76:BPZ78 BPZ65425:BPZ65457 BPZ130961:BPZ130993 BPZ196497:BPZ196529 BPZ262033:BPZ262065 BPZ327569:BPZ327601 BPZ393105:BPZ393137 BPZ458641:BPZ458673 BPZ524177:BPZ524209 BPZ589713:BPZ589745 BPZ655249:BPZ655281 BPZ720785:BPZ720817 BPZ786321:BPZ786353 BPZ851857:BPZ851889 BPZ917393:BPZ917425 BPZ982929:BPZ982961 BZV11:BZV14 BZV18:BZV24 BZV26:BZV27 BZV28:BZV30 BZV31:BZV34 BZV35:BZV39 BZV40:BZV45 BZV47:BZV48 BZV49:BZV66 BZV68:BZV72 BZV73:BZV75 BZV76:BZV78 BZV65425:BZV65457 BZV130961:BZV130993 BZV196497:BZV196529 BZV262033:BZV262065 BZV327569:BZV327601 BZV393105:BZV393137 BZV458641:BZV458673 BZV524177:BZV524209 BZV589713:BZV589745 BZV655249:BZV655281 BZV720785:BZV720817 BZV786321:BZV786353 BZV851857:BZV851889 BZV917393:BZV917425 BZV982929:BZV982961 CJR11:CJR14 CJR18:CJR24 CJR26:CJR27 CJR28:CJR30 CJR31:CJR34 CJR35:CJR39 CJR40:CJR45 CJR47:CJR48 CJR49:CJR66 CJR68:CJR72 CJR73:CJR75 CJR76:CJR78 CJR65425:CJR65457 CJR130961:CJR130993 CJR196497:CJR196529 CJR262033:CJR262065 CJR327569:CJR327601 CJR393105:CJR393137 CJR458641:CJR458673 CJR524177:CJR524209 CJR589713:CJR589745 CJR655249:CJR655281 CJR720785:CJR720817 CJR786321:CJR786353 CJR851857:CJR851889 CJR917393:CJR917425 CJR982929:CJR982961 CTN11:CTN14 CTN18:CTN24 CTN26:CTN27 CTN28:CTN30 CTN31:CTN34 CTN35:CTN39 CTN40:CTN45 CTN47:CTN48 CTN49:CTN66 CTN68:CTN72 CTN73:CTN75 CTN76:CTN78 CTN65425:CTN65457 CTN130961:CTN130993 CTN196497:CTN196529 CTN262033:CTN262065 CTN327569:CTN327601 CTN393105:CTN393137 CTN458641:CTN458673 CTN524177:CTN524209 CTN589713:CTN589745 CTN655249:CTN655281 CTN720785:CTN720817 CTN786321:CTN786353 CTN851857:CTN851889 CTN917393:CTN917425 CTN982929:CTN982961 DDJ11:DDJ14 DDJ18:DDJ24 DDJ26:DDJ27 DDJ28:DDJ30 DDJ31:DDJ34 DDJ35:DDJ39 DDJ40:DDJ45 DDJ47:DDJ48 DDJ49:DDJ66 DDJ68:DDJ72 DDJ73:DDJ75 DDJ76:DDJ78 DDJ65425:DDJ65457 DDJ130961:DDJ130993 DDJ196497:DDJ196529 DDJ262033:DDJ262065 DDJ327569:DDJ327601 DDJ393105:DDJ393137 DDJ458641:DDJ458673 DDJ524177:DDJ524209 DDJ589713:DDJ589745 DDJ655249:DDJ655281 DDJ720785:DDJ720817 DDJ786321:DDJ786353 DDJ851857:DDJ851889 DDJ917393:DDJ917425 DDJ982929:DDJ982961 DNF11:DNF14 DNF18:DNF24 DNF26:DNF27 DNF28:DNF30 DNF31:DNF34 DNF35:DNF39 DNF40:DNF45 DNF47:DNF48 DNF49:DNF66 DNF68:DNF72 DNF73:DNF75 DNF76:DNF78 DNF65425:DNF65457 DNF130961:DNF130993 DNF196497:DNF196529 DNF262033:DNF262065 DNF327569:DNF327601 DNF393105:DNF393137 DNF458641:DNF458673 DNF524177:DNF524209 DNF589713:DNF589745 DNF655249:DNF655281 DNF720785:DNF720817 DNF786321:DNF786353 DNF851857:DNF851889 DNF917393:DNF917425 DNF982929:DNF982961 DXB11:DXB14 DXB18:DXB24 DXB26:DXB27 DXB28:DXB30 DXB31:DXB34 DXB35:DXB39 DXB40:DXB45 DXB47:DXB48 DXB49:DXB66 DXB68:DXB72 DXB73:DXB75 DXB76:DXB78 DXB65425:DXB65457 DXB130961:DXB130993 DXB196497:DXB196529 DXB262033:DXB262065 DXB327569:DXB327601 DXB393105:DXB393137 DXB458641:DXB458673 DXB524177:DXB524209 DXB589713:DXB589745 DXB655249:DXB655281 DXB720785:DXB720817 DXB786321:DXB786353 DXB851857:DXB851889 DXB917393:DXB917425 DXB982929:DXB982961 EGX11:EGX14 EGX18:EGX24 EGX26:EGX27 EGX28:EGX30 EGX31:EGX34 EGX35:EGX39 EGX40:EGX45 EGX47:EGX48 EGX49:EGX66 EGX68:EGX72 EGX73:EGX75 EGX76:EGX78 EGX65425:EGX65457 EGX130961:EGX130993 EGX196497:EGX196529 EGX262033:EGX262065 EGX327569:EGX327601 EGX393105:EGX393137 EGX458641:EGX458673 EGX524177:EGX524209 EGX589713:EGX589745 EGX655249:EGX655281 EGX720785:EGX720817 EGX786321:EGX786353 EGX851857:EGX851889 EGX917393:EGX917425 EGX982929:EGX982961 EQT11:EQT14 EQT18:EQT24 EQT26:EQT27 EQT28:EQT30 EQT31:EQT34 EQT35:EQT39 EQT40:EQT45 EQT47:EQT48 EQT49:EQT66 EQT68:EQT72 EQT73:EQT75 EQT76:EQT78 EQT65425:EQT65457 EQT130961:EQT130993 EQT196497:EQT196529 EQT262033:EQT262065 EQT327569:EQT327601 EQT393105:EQT393137 EQT458641:EQT458673 EQT524177:EQT524209 EQT589713:EQT589745 EQT655249:EQT655281 EQT720785:EQT720817 EQT786321:EQT786353 EQT851857:EQT851889 EQT917393:EQT917425 EQT982929:EQT982961 FAP11:FAP14 FAP18:FAP24 FAP26:FAP27 FAP28:FAP30 FAP31:FAP34 FAP35:FAP39 FAP40:FAP45 FAP47:FAP48 FAP49:FAP66 FAP68:FAP72 FAP73:FAP75 FAP76:FAP78 FAP65425:FAP65457 FAP130961:FAP130993 FAP196497:FAP196529 FAP262033:FAP262065 FAP327569:FAP327601 FAP393105:FAP393137 FAP458641:FAP458673 FAP524177:FAP524209 FAP589713:FAP589745 FAP655249:FAP655281 FAP720785:FAP720817 FAP786321:FAP786353 FAP851857:FAP851889 FAP917393:FAP917425 FAP982929:FAP982961 FKL11:FKL14 FKL18:FKL24 FKL26:FKL27 FKL28:FKL30 FKL31:FKL34 FKL35:FKL39 FKL40:FKL45 FKL47:FKL48 FKL49:FKL66 FKL68:FKL72 FKL73:FKL75 FKL76:FKL78 FKL65425:FKL65457 FKL130961:FKL130993 FKL196497:FKL196529 FKL262033:FKL262065 FKL327569:FKL327601 FKL393105:FKL393137 FKL458641:FKL458673 FKL524177:FKL524209 FKL589713:FKL589745 FKL655249:FKL655281 FKL720785:FKL720817 FKL786321:FKL786353 FKL851857:FKL851889 FKL917393:FKL917425 FKL982929:FKL982961 FUH11:FUH14 FUH18:FUH24 FUH26:FUH27 FUH28:FUH30 FUH31:FUH34 FUH35:FUH39 FUH40:FUH45 FUH47:FUH48 FUH49:FUH66 FUH68:FUH72 FUH73:FUH75 FUH76:FUH78 FUH65425:FUH65457 FUH130961:FUH130993 FUH196497:FUH196529 FUH262033:FUH262065 FUH327569:FUH327601 FUH393105:FUH393137 FUH458641:FUH458673 FUH524177:FUH524209 FUH589713:FUH589745 FUH655249:FUH655281 FUH720785:FUH720817 FUH786321:FUH786353 FUH851857:FUH851889 FUH917393:FUH917425 FUH982929:FUH982961 GED11:GED14 GED18:GED24 GED26:GED27 GED28:GED30 GED31:GED34 GED35:GED39 GED40:GED45 GED47:GED48 GED49:GED66 GED68:GED72 GED73:GED75 GED76:GED78 GED65425:GED65457 GED130961:GED130993 GED196497:GED196529 GED262033:GED262065 GED327569:GED327601 GED393105:GED393137 GED458641:GED458673 GED524177:GED524209 GED589713:GED589745 GED655249:GED655281 GED720785:GED720817 GED786321:GED786353 GED851857:GED851889 GED917393:GED917425 GED982929:GED982961 GNZ11:GNZ14 GNZ18:GNZ24 GNZ26:GNZ27 GNZ28:GNZ30 GNZ31:GNZ34 GNZ35:GNZ39 GNZ40:GNZ45 GNZ47:GNZ48 GNZ49:GNZ66 GNZ68:GNZ72 GNZ73:GNZ75 GNZ76:GNZ78 GNZ65425:GNZ65457 GNZ130961:GNZ130993 GNZ196497:GNZ196529 GNZ262033:GNZ262065 GNZ327569:GNZ327601 GNZ393105:GNZ393137 GNZ458641:GNZ458673 GNZ524177:GNZ524209 GNZ589713:GNZ589745 GNZ655249:GNZ655281 GNZ720785:GNZ720817 GNZ786321:GNZ786353 GNZ851857:GNZ851889 GNZ917393:GNZ917425 GNZ982929:GNZ982961 GXV11:GXV14 GXV18:GXV24 GXV26:GXV27 GXV28:GXV30 GXV31:GXV34 GXV35:GXV39 GXV40:GXV45 GXV47:GXV48 GXV49:GXV66 GXV68:GXV72 GXV73:GXV75 GXV76:GXV78 GXV65425:GXV65457 GXV130961:GXV130993 GXV196497:GXV196529 GXV262033:GXV262065 GXV327569:GXV327601 GXV393105:GXV393137 GXV458641:GXV458673 GXV524177:GXV524209 GXV589713:GXV589745 GXV655249:GXV655281 GXV720785:GXV720817 GXV786321:GXV786353 GXV851857:GXV851889 GXV917393:GXV917425 GXV982929:GXV982961 HHR11:HHR14 HHR18:HHR24 HHR26:HHR27 HHR28:HHR30 HHR31:HHR34 HHR35:HHR39 HHR40:HHR45 HHR47:HHR48 HHR49:HHR66 HHR68:HHR72 HHR73:HHR75 HHR76:HHR78 HHR65425:HHR65457 HHR130961:HHR130993 HHR196497:HHR196529 HHR262033:HHR262065 HHR327569:HHR327601 HHR393105:HHR393137 HHR458641:HHR458673 HHR524177:HHR524209 HHR589713:HHR589745 HHR655249:HHR655281 HHR720785:HHR720817 HHR786321:HHR786353 HHR851857:HHR851889 HHR917393:HHR917425 HHR982929:HHR982961 HRN11:HRN14 HRN18:HRN24 HRN26:HRN27 HRN28:HRN30 HRN31:HRN34 HRN35:HRN39 HRN40:HRN45 HRN47:HRN48 HRN49:HRN66 HRN68:HRN72 HRN73:HRN75 HRN76:HRN78 HRN65425:HRN65457 HRN130961:HRN130993 HRN196497:HRN196529 HRN262033:HRN262065 HRN327569:HRN327601 HRN393105:HRN393137 HRN458641:HRN458673 HRN524177:HRN524209 HRN589713:HRN589745 HRN655249:HRN655281 HRN720785:HRN720817 HRN786321:HRN786353 HRN851857:HRN851889 HRN917393:HRN917425 HRN982929:HRN982961 IBJ11:IBJ14 IBJ18:IBJ24 IBJ26:IBJ27 IBJ28:IBJ30 IBJ31:IBJ34 IBJ35:IBJ39 IBJ40:IBJ45 IBJ47:IBJ48 IBJ49:IBJ66 IBJ68:IBJ72 IBJ73:IBJ75 IBJ76:IBJ78 IBJ65425:IBJ65457 IBJ130961:IBJ130993 IBJ196497:IBJ196529 IBJ262033:IBJ262065 IBJ327569:IBJ327601 IBJ393105:IBJ393137 IBJ458641:IBJ458673 IBJ524177:IBJ524209 IBJ589713:IBJ589745 IBJ655249:IBJ655281 IBJ720785:IBJ720817 IBJ786321:IBJ786353 IBJ851857:IBJ851889 IBJ917393:IBJ917425 IBJ982929:IBJ982961 ILF11:ILF14 ILF18:ILF24 ILF26:ILF27 ILF28:ILF30 ILF31:ILF34 ILF35:ILF39 ILF40:ILF45 ILF47:ILF48 ILF49:ILF66 ILF68:ILF72 ILF73:ILF75 ILF76:ILF78 ILF65425:ILF65457 ILF130961:ILF130993 ILF196497:ILF196529 ILF262033:ILF262065 ILF327569:ILF327601 ILF393105:ILF393137 ILF458641:ILF458673 ILF524177:ILF524209 ILF589713:ILF589745 ILF655249:ILF655281 ILF720785:ILF720817 ILF786321:ILF786353 ILF851857:ILF851889 ILF917393:ILF917425 ILF982929:ILF982961 IVB11:IVB14 IVB18:IVB24 IVB26:IVB27 IVB28:IVB30 IVB31:IVB34 IVB35:IVB39 IVB40:IVB45 IVB47:IVB48 IVB49:IVB66 IVB68:IVB72 IVB73:IVB75 IVB76:IVB78 IVB65425:IVB65457 IVB130961:IVB130993 IVB196497:IVB196529 IVB262033:IVB262065 IVB327569:IVB327601 IVB393105:IVB393137 IVB458641:IVB458673 IVB524177:IVB524209 IVB589713:IVB589745 IVB655249:IVB655281 IVB720785:IVB720817 IVB786321:IVB786353 IVB851857:IVB851889 IVB917393:IVB917425 IVB982929:IVB982961 JEX11:JEX14 JEX18:JEX24 JEX26:JEX27 JEX28:JEX30 JEX31:JEX34 JEX35:JEX39 JEX40:JEX45 JEX47:JEX48 JEX49:JEX66 JEX68:JEX72 JEX73:JEX75 JEX76:JEX78 JEX65425:JEX65457 JEX130961:JEX130993 JEX196497:JEX196529 JEX262033:JEX262065 JEX327569:JEX327601 JEX393105:JEX393137 JEX458641:JEX458673 JEX524177:JEX524209 JEX589713:JEX589745 JEX655249:JEX655281 JEX720785:JEX720817 JEX786321:JEX786353 JEX851857:JEX851889 JEX917393:JEX917425 JEX982929:JEX982961 JOT11:JOT14 JOT18:JOT24 JOT26:JOT27 JOT28:JOT30 JOT31:JOT34 JOT35:JOT39 JOT40:JOT45 JOT47:JOT48 JOT49:JOT66 JOT68:JOT72 JOT73:JOT75 JOT76:JOT78 JOT65425:JOT65457 JOT130961:JOT130993 JOT196497:JOT196529 JOT262033:JOT262065 JOT327569:JOT327601 JOT393105:JOT393137 JOT458641:JOT458673 JOT524177:JOT524209 JOT589713:JOT589745 JOT655249:JOT655281 JOT720785:JOT720817 JOT786321:JOT786353 JOT851857:JOT851889 JOT917393:JOT917425 JOT982929:JOT982961 JYP11:JYP14 JYP18:JYP24 JYP26:JYP27 JYP28:JYP30 JYP31:JYP34 JYP35:JYP39 JYP40:JYP45 JYP47:JYP48 JYP49:JYP66 JYP68:JYP72 JYP73:JYP75 JYP76:JYP78 JYP65425:JYP65457 JYP130961:JYP130993 JYP196497:JYP196529 JYP262033:JYP262065 JYP327569:JYP327601 JYP393105:JYP393137 JYP458641:JYP458673 JYP524177:JYP524209 JYP589713:JYP589745 JYP655249:JYP655281 JYP720785:JYP720817 JYP786321:JYP786353 JYP851857:JYP851889 JYP917393:JYP917425 JYP982929:JYP982961 KIL11:KIL14 KIL18:KIL24 KIL26:KIL27 KIL28:KIL30 KIL31:KIL34 KIL35:KIL39 KIL40:KIL45 KIL47:KIL48 KIL49:KIL66 KIL68:KIL72 KIL73:KIL75 KIL76:KIL78 KIL65425:KIL65457 KIL130961:KIL130993 KIL196497:KIL196529 KIL262033:KIL262065 KIL327569:KIL327601 KIL393105:KIL393137 KIL458641:KIL458673 KIL524177:KIL524209 KIL589713:KIL589745 KIL655249:KIL655281 KIL720785:KIL720817 KIL786321:KIL786353 KIL851857:KIL851889 KIL917393:KIL917425 KIL982929:KIL982961 KSH11:KSH14 KSH18:KSH24 KSH26:KSH27 KSH28:KSH30 KSH31:KSH34 KSH35:KSH39 KSH40:KSH45 KSH47:KSH48 KSH49:KSH66 KSH68:KSH72 KSH73:KSH75 KSH76:KSH78 KSH65425:KSH65457 KSH130961:KSH130993 KSH196497:KSH196529 KSH262033:KSH262065 KSH327569:KSH327601 KSH393105:KSH393137 KSH458641:KSH458673 KSH524177:KSH524209 KSH589713:KSH589745 KSH655249:KSH655281 KSH720785:KSH720817 KSH786321:KSH786353 KSH851857:KSH851889 KSH917393:KSH917425 KSH982929:KSH982961 LCD11:LCD14 LCD18:LCD24 LCD26:LCD27 LCD28:LCD30 LCD31:LCD34 LCD35:LCD39 LCD40:LCD45 LCD47:LCD48 LCD49:LCD66 LCD68:LCD72 LCD73:LCD75 LCD76:LCD78 LCD65425:LCD65457 LCD130961:LCD130993 LCD196497:LCD196529 LCD262033:LCD262065 LCD327569:LCD327601 LCD393105:LCD393137 LCD458641:LCD458673 LCD524177:LCD524209 LCD589713:LCD589745 LCD655249:LCD655281 LCD720785:LCD720817 LCD786321:LCD786353 LCD851857:LCD851889 LCD917393:LCD917425 LCD982929:LCD982961 LLZ11:LLZ14 LLZ18:LLZ24 LLZ26:LLZ27 LLZ28:LLZ30 LLZ31:LLZ34 LLZ35:LLZ39 LLZ40:LLZ45 LLZ47:LLZ48 LLZ49:LLZ66 LLZ68:LLZ72 LLZ73:LLZ75 LLZ76:LLZ78 LLZ65425:LLZ65457 LLZ130961:LLZ130993 LLZ196497:LLZ196529 LLZ262033:LLZ262065 LLZ327569:LLZ327601 LLZ393105:LLZ393137 LLZ458641:LLZ458673 LLZ524177:LLZ524209 LLZ589713:LLZ589745 LLZ655249:LLZ655281 LLZ720785:LLZ720817 LLZ786321:LLZ786353 LLZ851857:LLZ851889 LLZ917393:LLZ917425 LLZ982929:LLZ982961 LVV11:LVV14 LVV18:LVV24 LVV26:LVV27 LVV28:LVV30 LVV31:LVV34 LVV35:LVV39 LVV40:LVV45 LVV47:LVV48 LVV49:LVV66 LVV68:LVV72 LVV73:LVV75 LVV76:LVV78 LVV65425:LVV65457 LVV130961:LVV130993 LVV196497:LVV196529 LVV262033:LVV262065 LVV327569:LVV327601 LVV393105:LVV393137 LVV458641:LVV458673 LVV524177:LVV524209 LVV589713:LVV589745 LVV655249:LVV655281 LVV720785:LVV720817 LVV786321:LVV786353 LVV851857:LVV851889 LVV917393:LVV917425 LVV982929:LVV982961 MFR11:MFR14 MFR18:MFR24 MFR26:MFR27 MFR28:MFR30 MFR31:MFR34 MFR35:MFR39 MFR40:MFR45 MFR47:MFR48 MFR49:MFR66 MFR68:MFR72 MFR73:MFR75 MFR76:MFR78 MFR65425:MFR65457 MFR130961:MFR130993 MFR196497:MFR196529 MFR262033:MFR262065 MFR327569:MFR327601 MFR393105:MFR393137 MFR458641:MFR458673 MFR524177:MFR524209 MFR589713:MFR589745 MFR655249:MFR655281 MFR720785:MFR720817 MFR786321:MFR786353 MFR851857:MFR851889 MFR917393:MFR917425 MFR982929:MFR982961 MPN11:MPN14 MPN18:MPN24 MPN26:MPN27 MPN28:MPN30 MPN31:MPN34 MPN35:MPN39 MPN40:MPN45 MPN47:MPN48 MPN49:MPN66 MPN68:MPN72 MPN73:MPN75 MPN76:MPN78 MPN65425:MPN65457 MPN130961:MPN130993 MPN196497:MPN196529 MPN262033:MPN262065 MPN327569:MPN327601 MPN393105:MPN393137 MPN458641:MPN458673 MPN524177:MPN524209 MPN589713:MPN589745 MPN655249:MPN655281 MPN720785:MPN720817 MPN786321:MPN786353 MPN851857:MPN851889 MPN917393:MPN917425 MPN982929:MPN982961 MZJ11:MZJ14 MZJ18:MZJ24 MZJ26:MZJ27 MZJ28:MZJ30 MZJ31:MZJ34 MZJ35:MZJ39 MZJ40:MZJ45 MZJ47:MZJ48 MZJ49:MZJ66 MZJ68:MZJ72 MZJ73:MZJ75 MZJ76:MZJ78 MZJ65425:MZJ65457 MZJ130961:MZJ130993 MZJ196497:MZJ196529 MZJ262033:MZJ262065 MZJ327569:MZJ327601 MZJ393105:MZJ393137 MZJ458641:MZJ458673 MZJ524177:MZJ524209 MZJ589713:MZJ589745 MZJ655249:MZJ655281 MZJ720785:MZJ720817 MZJ786321:MZJ786353 MZJ851857:MZJ851889 MZJ917393:MZJ917425 MZJ982929:MZJ982961 NJF11:NJF14 NJF18:NJF24 NJF26:NJF27 NJF28:NJF30 NJF31:NJF34 NJF35:NJF39 NJF40:NJF45 NJF47:NJF48 NJF49:NJF66 NJF68:NJF72 NJF73:NJF75 NJF76:NJF78 NJF65425:NJF65457 NJF130961:NJF130993 NJF196497:NJF196529 NJF262033:NJF262065 NJF327569:NJF327601 NJF393105:NJF393137 NJF458641:NJF458673 NJF524177:NJF524209 NJF589713:NJF589745 NJF655249:NJF655281 NJF720785:NJF720817 NJF786321:NJF786353 NJF851857:NJF851889 NJF917393:NJF917425 NJF982929:NJF982961 NTB11:NTB14 NTB18:NTB24 NTB26:NTB27 NTB28:NTB30 NTB31:NTB34 NTB35:NTB39 NTB40:NTB45 NTB47:NTB48 NTB49:NTB66 NTB68:NTB72 NTB73:NTB75 NTB76:NTB78 NTB65425:NTB65457 NTB130961:NTB130993 NTB196497:NTB196529 NTB262033:NTB262065 NTB327569:NTB327601 NTB393105:NTB393137 NTB458641:NTB458673 NTB524177:NTB524209 NTB589713:NTB589745 NTB655249:NTB655281 NTB720785:NTB720817 NTB786321:NTB786353 NTB851857:NTB851889 NTB917393:NTB917425 NTB982929:NTB982961 OCX11:OCX14 OCX18:OCX24 OCX26:OCX27 OCX28:OCX30 OCX31:OCX34 OCX35:OCX39 OCX40:OCX45 OCX47:OCX48 OCX49:OCX66 OCX68:OCX72 OCX73:OCX75 OCX76:OCX78 OCX65425:OCX65457 OCX130961:OCX130993 OCX196497:OCX196529 OCX262033:OCX262065 OCX327569:OCX327601 OCX393105:OCX393137 OCX458641:OCX458673 OCX524177:OCX524209 OCX589713:OCX589745 OCX655249:OCX655281 OCX720785:OCX720817 OCX786321:OCX786353 OCX851857:OCX851889 OCX917393:OCX917425 OCX982929:OCX982961 OMT11:OMT14 OMT18:OMT24 OMT26:OMT27 OMT28:OMT30 OMT31:OMT34 OMT35:OMT39 OMT40:OMT45 OMT47:OMT48 OMT49:OMT66 OMT68:OMT72 OMT73:OMT75 OMT76:OMT78 OMT65425:OMT65457 OMT130961:OMT130993 OMT196497:OMT196529 OMT262033:OMT262065 OMT327569:OMT327601 OMT393105:OMT393137 OMT458641:OMT458673 OMT524177:OMT524209 OMT589713:OMT589745 OMT655249:OMT655281 OMT720785:OMT720817 OMT786321:OMT786353 OMT851857:OMT851889 OMT917393:OMT917425 OMT982929:OMT982961 OWP11:OWP14 OWP18:OWP24 OWP26:OWP27 OWP28:OWP30 OWP31:OWP34 OWP35:OWP39 OWP40:OWP45 OWP47:OWP48 OWP49:OWP66 OWP68:OWP72 OWP73:OWP75 OWP76:OWP78 OWP65425:OWP65457 OWP130961:OWP130993 OWP196497:OWP196529 OWP262033:OWP262065 OWP327569:OWP327601 OWP393105:OWP393137 OWP458641:OWP458673 OWP524177:OWP524209 OWP589713:OWP589745 OWP655249:OWP655281 OWP720785:OWP720817 OWP786321:OWP786353 OWP851857:OWP851889 OWP917393:OWP917425 OWP982929:OWP982961 PGL11:PGL14 PGL18:PGL24 PGL26:PGL27 PGL28:PGL30 PGL31:PGL34 PGL35:PGL39 PGL40:PGL45 PGL47:PGL48 PGL49:PGL66 PGL68:PGL72 PGL73:PGL75 PGL76:PGL78 PGL65425:PGL65457 PGL130961:PGL130993 PGL196497:PGL196529 PGL262033:PGL262065 PGL327569:PGL327601 PGL393105:PGL393137 PGL458641:PGL458673 PGL524177:PGL524209 PGL589713:PGL589745 PGL655249:PGL655281 PGL720785:PGL720817 PGL786321:PGL786353 PGL851857:PGL851889 PGL917393:PGL917425 PGL982929:PGL982961 PQH11:PQH14 PQH18:PQH24 PQH26:PQH27 PQH28:PQH30 PQH31:PQH34 PQH35:PQH39 PQH40:PQH45 PQH47:PQH48 PQH49:PQH66 PQH68:PQH72 PQH73:PQH75 PQH76:PQH78 PQH65425:PQH65457 PQH130961:PQH130993 PQH196497:PQH196529 PQH262033:PQH262065 PQH327569:PQH327601 PQH393105:PQH393137 PQH458641:PQH458673 PQH524177:PQH524209 PQH589713:PQH589745 PQH655249:PQH655281 PQH720785:PQH720817 PQH786321:PQH786353 PQH851857:PQH851889 PQH917393:PQH917425 PQH982929:PQH982961 QAD11:QAD14 QAD18:QAD24 QAD26:QAD27 QAD28:QAD30 QAD31:QAD34 QAD35:QAD39 QAD40:QAD45 QAD47:QAD48 QAD49:QAD66 QAD68:QAD72 QAD73:QAD75 QAD76:QAD78 QAD65425:QAD65457 QAD130961:QAD130993 QAD196497:QAD196529 QAD262033:QAD262065 QAD327569:QAD327601 QAD393105:QAD393137 QAD458641:QAD458673 QAD524177:QAD524209 QAD589713:QAD589745 QAD655249:QAD655281 QAD720785:QAD720817 QAD786321:QAD786353 QAD851857:QAD851889 QAD917393:QAD917425 QAD982929:QAD982961 QJZ11:QJZ14 QJZ18:QJZ24 QJZ26:QJZ27 QJZ28:QJZ30 QJZ31:QJZ34 QJZ35:QJZ39 QJZ40:QJZ45 QJZ47:QJZ48 QJZ49:QJZ66 QJZ68:QJZ72 QJZ73:QJZ75 QJZ76:QJZ78 QJZ65425:QJZ65457 QJZ130961:QJZ130993 QJZ196497:QJZ196529 QJZ262033:QJZ262065 QJZ327569:QJZ327601 QJZ393105:QJZ393137 QJZ458641:QJZ458673 QJZ524177:QJZ524209 QJZ589713:QJZ589745 QJZ655249:QJZ655281 QJZ720785:QJZ720817 QJZ786321:QJZ786353 QJZ851857:QJZ851889 QJZ917393:QJZ917425 QJZ982929:QJZ982961 QTV11:QTV14 QTV18:QTV24 QTV26:QTV27 QTV28:QTV30 QTV31:QTV34 QTV35:QTV39 QTV40:QTV45 QTV47:QTV48 QTV49:QTV66 QTV68:QTV72 QTV73:QTV75 QTV76:QTV78 QTV65425:QTV65457 QTV130961:QTV130993 QTV196497:QTV196529 QTV262033:QTV262065 QTV327569:QTV327601 QTV393105:QTV393137 QTV458641:QTV458673 QTV524177:QTV524209 QTV589713:QTV589745 QTV655249:QTV655281 QTV720785:QTV720817 QTV786321:QTV786353 QTV851857:QTV851889 QTV917393:QTV917425 QTV982929:QTV982961 RDR11:RDR14 RDR18:RDR24 RDR26:RDR27 RDR28:RDR30 RDR31:RDR34 RDR35:RDR39 RDR40:RDR45 RDR47:RDR48 RDR49:RDR66 RDR68:RDR72 RDR73:RDR75 RDR76:RDR78 RDR65425:RDR65457 RDR130961:RDR130993 RDR196497:RDR196529 RDR262033:RDR262065 RDR327569:RDR327601 RDR393105:RDR393137 RDR458641:RDR458673 RDR524177:RDR524209 RDR589713:RDR589745 RDR655249:RDR655281 RDR720785:RDR720817 RDR786321:RDR786353 RDR851857:RDR851889 RDR917393:RDR917425 RDR982929:RDR982961 RNN11:RNN14 RNN18:RNN24 RNN26:RNN27 RNN28:RNN30 RNN31:RNN34 RNN35:RNN39 RNN40:RNN45 RNN47:RNN48 RNN49:RNN66 RNN68:RNN72 RNN73:RNN75 RNN76:RNN78 RNN65425:RNN65457 RNN130961:RNN130993 RNN196497:RNN196529 RNN262033:RNN262065 RNN327569:RNN327601 RNN393105:RNN393137 RNN458641:RNN458673 RNN524177:RNN524209 RNN589713:RNN589745 RNN655249:RNN655281 RNN720785:RNN720817 RNN786321:RNN786353 RNN851857:RNN851889 RNN917393:RNN917425 RNN982929:RNN982961 RXJ11:RXJ14 RXJ18:RXJ24 RXJ26:RXJ27 RXJ28:RXJ30 RXJ31:RXJ34 RXJ35:RXJ39 RXJ40:RXJ45 RXJ47:RXJ48 RXJ49:RXJ66 RXJ68:RXJ72 RXJ73:RXJ75 RXJ76:RXJ78 RXJ65425:RXJ65457 RXJ130961:RXJ130993 RXJ196497:RXJ196529 RXJ262033:RXJ262065 RXJ327569:RXJ327601 RXJ393105:RXJ393137 RXJ458641:RXJ458673 RXJ524177:RXJ524209 RXJ589713:RXJ589745 RXJ655249:RXJ655281 RXJ720785:RXJ720817 RXJ786321:RXJ786353 RXJ851857:RXJ851889 RXJ917393:RXJ917425 RXJ982929:RXJ982961 SHF11:SHF14 SHF18:SHF24 SHF26:SHF27 SHF28:SHF30 SHF31:SHF34 SHF35:SHF39 SHF40:SHF45 SHF47:SHF48 SHF49:SHF66 SHF68:SHF72 SHF73:SHF75 SHF76:SHF78 SHF65425:SHF65457 SHF130961:SHF130993 SHF196497:SHF196529 SHF262033:SHF262065 SHF327569:SHF327601 SHF393105:SHF393137 SHF458641:SHF458673 SHF524177:SHF524209 SHF589713:SHF589745 SHF655249:SHF655281 SHF720785:SHF720817 SHF786321:SHF786353 SHF851857:SHF851889 SHF917393:SHF917425 SHF982929:SHF982961 SRB11:SRB14 SRB18:SRB24 SRB26:SRB27 SRB28:SRB30 SRB31:SRB34 SRB35:SRB39 SRB40:SRB45 SRB47:SRB48 SRB49:SRB66 SRB68:SRB72 SRB73:SRB75 SRB76:SRB78 SRB65425:SRB65457 SRB130961:SRB130993 SRB196497:SRB196529 SRB262033:SRB262065 SRB327569:SRB327601 SRB393105:SRB393137 SRB458641:SRB458673 SRB524177:SRB524209 SRB589713:SRB589745 SRB655249:SRB655281 SRB720785:SRB720817 SRB786321:SRB786353 SRB851857:SRB851889 SRB917393:SRB917425 SRB982929:SRB982961 TAX11:TAX14 TAX18:TAX24 TAX26:TAX27 TAX28:TAX30 TAX31:TAX34 TAX35:TAX39 TAX40:TAX45 TAX47:TAX48 TAX49:TAX66 TAX68:TAX72 TAX73:TAX75 TAX76:TAX78 TAX65425:TAX65457 TAX130961:TAX130993 TAX196497:TAX196529 TAX262033:TAX262065 TAX327569:TAX327601 TAX393105:TAX393137 TAX458641:TAX458673 TAX524177:TAX524209 TAX589713:TAX589745 TAX655249:TAX655281 TAX720785:TAX720817 TAX786321:TAX786353 TAX851857:TAX851889 TAX917393:TAX917425 TAX982929:TAX982961 TKT11:TKT14 TKT18:TKT24 TKT26:TKT27 TKT28:TKT30 TKT31:TKT34 TKT35:TKT39 TKT40:TKT45 TKT47:TKT48 TKT49:TKT66 TKT68:TKT72 TKT73:TKT75 TKT76:TKT78 TKT65425:TKT65457 TKT130961:TKT130993 TKT196497:TKT196529 TKT262033:TKT262065 TKT327569:TKT327601 TKT393105:TKT393137 TKT458641:TKT458673 TKT524177:TKT524209 TKT589713:TKT589745 TKT655249:TKT655281 TKT720785:TKT720817 TKT786321:TKT786353 TKT851857:TKT851889 TKT917393:TKT917425 TKT982929:TKT982961 TUP11:TUP14 TUP18:TUP24 TUP26:TUP27 TUP28:TUP30 TUP31:TUP34 TUP35:TUP39 TUP40:TUP45 TUP47:TUP48 TUP49:TUP66 TUP68:TUP72 TUP73:TUP75 TUP76:TUP78 TUP65425:TUP65457 TUP130961:TUP130993 TUP196497:TUP196529 TUP262033:TUP262065 TUP327569:TUP327601 TUP393105:TUP393137 TUP458641:TUP458673 TUP524177:TUP524209 TUP589713:TUP589745 TUP655249:TUP655281 TUP720785:TUP720817 TUP786321:TUP786353 TUP851857:TUP851889 TUP917393:TUP917425 TUP982929:TUP982961 UEL11:UEL14 UEL18:UEL24 UEL26:UEL27 UEL28:UEL30 UEL31:UEL34 UEL35:UEL39 UEL40:UEL45 UEL47:UEL48 UEL49:UEL66 UEL68:UEL72 UEL73:UEL75 UEL76:UEL78 UEL65425:UEL65457 UEL130961:UEL130993 UEL196497:UEL196529 UEL262033:UEL262065 UEL327569:UEL327601 UEL393105:UEL393137 UEL458641:UEL458673 UEL524177:UEL524209 UEL589713:UEL589745 UEL655249:UEL655281 UEL720785:UEL720817 UEL786321:UEL786353 UEL851857:UEL851889 UEL917393:UEL917425 UEL982929:UEL982961 UOH11:UOH14 UOH18:UOH24 UOH26:UOH27 UOH28:UOH30 UOH31:UOH34 UOH35:UOH39 UOH40:UOH45 UOH47:UOH48 UOH49:UOH66 UOH68:UOH72 UOH73:UOH75 UOH76:UOH78 UOH65425:UOH65457 UOH130961:UOH130993 UOH196497:UOH196529 UOH262033:UOH262065 UOH327569:UOH327601 UOH393105:UOH393137 UOH458641:UOH458673 UOH524177:UOH524209 UOH589713:UOH589745 UOH655249:UOH655281 UOH720785:UOH720817 UOH786321:UOH786353 UOH851857:UOH851889 UOH917393:UOH917425 UOH982929:UOH982961 UYD11:UYD14 UYD18:UYD24 UYD26:UYD27 UYD28:UYD30 UYD31:UYD34 UYD35:UYD39 UYD40:UYD45 UYD47:UYD48 UYD49:UYD66 UYD68:UYD72 UYD73:UYD75 UYD76:UYD78 UYD65425:UYD65457 UYD130961:UYD130993 UYD196497:UYD196529 UYD262033:UYD262065 UYD327569:UYD327601 UYD393105:UYD393137 UYD458641:UYD458673 UYD524177:UYD524209 UYD589713:UYD589745 UYD655249:UYD655281 UYD720785:UYD720817 UYD786321:UYD786353 UYD851857:UYD851889 UYD917393:UYD917425 UYD982929:UYD982961 VHZ11:VHZ14 VHZ18:VHZ24 VHZ26:VHZ27 VHZ28:VHZ30 VHZ31:VHZ34 VHZ35:VHZ39 VHZ40:VHZ45 VHZ47:VHZ48 VHZ49:VHZ66 VHZ68:VHZ72 VHZ73:VHZ75 VHZ76:VHZ78 VHZ65425:VHZ65457 VHZ130961:VHZ130993 VHZ196497:VHZ196529 VHZ262033:VHZ262065 VHZ327569:VHZ327601 VHZ393105:VHZ393137 VHZ458641:VHZ458673 VHZ524177:VHZ524209 VHZ589713:VHZ589745 VHZ655249:VHZ655281 VHZ720785:VHZ720817 VHZ786321:VHZ786353 VHZ851857:VHZ851889 VHZ917393:VHZ917425 VHZ982929:VHZ982961 VRV11:VRV14 VRV18:VRV24 VRV26:VRV27 VRV28:VRV30 VRV31:VRV34 VRV35:VRV39 VRV40:VRV45 VRV47:VRV48 VRV49:VRV66 VRV68:VRV72 VRV73:VRV75 VRV76:VRV78 VRV65425:VRV65457 VRV130961:VRV130993 VRV196497:VRV196529 VRV262033:VRV262065 VRV327569:VRV327601 VRV393105:VRV393137 VRV458641:VRV458673 VRV524177:VRV524209 VRV589713:VRV589745 VRV655249:VRV655281 VRV720785:VRV720817 VRV786321:VRV786353 VRV851857:VRV851889 VRV917393:VRV917425 VRV982929:VRV982961 WBR11:WBR14 WBR18:WBR24 WBR26:WBR27 WBR28:WBR30 WBR31:WBR34 WBR35:WBR39 WBR40:WBR45 WBR47:WBR48 WBR49:WBR66 WBR68:WBR72 WBR73:WBR75 WBR76:WBR78 WBR65425:WBR65457 WBR130961:WBR130993 WBR196497:WBR196529 WBR262033:WBR262065 WBR327569:WBR327601 WBR393105:WBR393137 WBR458641:WBR458673 WBR524177:WBR524209 WBR589713:WBR589745 WBR655249:WBR655281 WBR720785:WBR720817 WBR786321:WBR786353 WBR851857:WBR851889 WBR917393:WBR917425 WBR982929:WBR982961 WLN11:WLN14 WLN18:WLN24 WLN26:WLN27 WLN28:WLN30 WLN31:WLN34 WLN35:WLN39 WLN40:WLN45 WLN47:WLN48 WLN49:WLN66 WLN68:WLN72 WLN73:WLN75 WLN76:WLN78 WLN65425:WLN65457 WLN130961:WLN130993 WLN196497:WLN196529 WLN262033:WLN262065 WLN327569:WLN327601 WLN393105:WLN393137 WLN458641:WLN458673 WLN524177:WLN524209 WLN589713:WLN589745 WLN655249:WLN655281 WLN720785:WLN720817 WLN786321:WLN786353 WLN851857:WLN851889 WLN917393:WLN917425 WLN982929:WLN982961 WVJ11:WVJ14 WVJ18:WVJ24 WVJ26:WVJ27 WVJ28:WVJ30 WVJ31:WVJ34 WVJ35:WVJ39 WVJ40:WVJ45 WVJ47:WVJ48 WVJ49:WVJ66 WVJ68:WVJ72 WVJ73:WVJ75 WVJ76:WVJ78 WVJ65425:WVJ65457 WVJ130961:WVJ130993 WVJ196497:WVJ196529 WVJ262033:WVJ262065 WVJ327569:WVJ327601 WVJ393105:WVJ393137 WVJ458641:WVJ458673 WVJ524177:WVJ524209 WVJ589713:WVJ589745 WVJ655249:WVJ655281 WVJ720785:WVJ720817 WVJ786321:WVJ786353 WVJ851857:WVJ851889 WVJ917393:WVJ917425 WVJ982929:WVJ982961">
      <formula1>"是,否"</formula1>
    </dataValidation>
    <dataValidation type="list" allowBlank="1" showInputMessage="1" showErrorMessage="1" sqref="H15:I15 JC15:JE15 SY15:TA15 ACU15:ACW15 AMQ15:AMS15 AWM15:AWO15 BGI15:BGK15 BQE15:BQG15 CAA15:CAC15 CJW15:CJY15 CTS15:CTU15 DDO15:DDQ15 DNK15:DNM15 DXG15:DXI15 EHC15:EHE15 EQY15:ERA15 FAU15:FAW15 FKQ15:FKS15 FUM15:FUO15 GEI15:GEK15 GOE15:GOG15 GYA15:GYC15 HHW15:HHY15 HRS15:HRU15 IBO15:IBQ15 ILK15:ILM15 IVG15:IVI15 JFC15:JFE15 JOY15:JPA15 JYU15:JYW15 KIQ15:KIS15 KSM15:KSO15 LCI15:LCK15 LME15:LMG15 LWA15:LWC15 MFW15:MFY15 MPS15:MPU15 MZO15:MZQ15 NJK15:NJM15 NTG15:NTI15 ODC15:ODE15 OMY15:ONA15 OWU15:OWW15 PGQ15:PGS15 PQM15:PQO15 QAI15:QAK15 QKE15:QKG15 QUA15:QUC15 RDW15:RDY15 RNS15:RNU15 RXO15:RXQ15 SHK15:SHM15 SRG15:SRI15 TBC15:TBE15 TKY15:TLA15 TUU15:TUW15 UEQ15:UES15 UOM15:UOO15 UYI15:UYK15 VIE15:VIG15 VSA15:VSC15 WBW15:WBY15 WLS15:WLU15 WVO15:WVQ15 H16:I16 JC16:JE16 SY16:TA16 ACU16:ACW16 AMQ16:AMS16 AWM16:AWO16 BGI16:BGK16 BQE16:BQG16 CAA16:CAC16 CJW16:CJY16 CTS16:CTU16 DDO16:DDQ16 DNK16:DNM16 DXG16:DXI16 EHC16:EHE16 EQY16:ERA16 FAU16:FAW16 FKQ16:FKS16 FUM16:FUO16 GEI16:GEK16 GOE16:GOG16 GYA16:GYC16 HHW16:HHY16 HRS16:HRU16 IBO16:IBQ16 ILK16:ILM16 IVG16:IVI16 JFC16:JFE16 JOY16:JPA16 JYU16:JYW16 KIQ16:KIS16 KSM16:KSO16 LCI16:LCK16 LME16:LMG16 LWA16:LWC16 MFW16:MFY16 MPS16:MPU16 MZO16:MZQ16 NJK16:NJM16 NTG16:NTI16 ODC16:ODE16 OMY16:ONA16 OWU16:OWW16 PGQ16:PGS16 PQM16:PQO16 QAI16:QAK16 QKE16:QKG16 QUA16:QUC16 RDW16:RDY16 RNS16:RNU16 RXO16:RXQ16 SHK16:SHM16 SRG16:SRI16 TBC16:TBE16 TKY16:TLA16 TUU16:TUW16 UEQ16:UES16 UOM16:UOO16 UYI16:UYK16 VIE16:VIG16 VSA16:VSC16 WBW16:WBY16 WLS16:WLU16 WVO16:WVQ16 H17:I17 JC17:JE17 SY17:TA17 ACU17:ACW17 AMQ17:AMS17 AWM17:AWO17 BGI17:BGK17 BQE17:BQG17 CAA17:CAC17 CJW17:CJY17 CTS17:CTU17 DDO17:DDQ17 DNK17:DNM17 DXG17:DXI17 EHC17:EHE17 EQY17:ERA17 FAU17:FAW17 FKQ17:FKS17 FUM17:FUO17 GEI17:GEK17 GOE17:GOG17 GYA17:GYC17 HHW17:HHY17 HRS17:HRU17 IBO17:IBQ17 ILK17:ILM17 IVG17:IVI17 JFC17:JFE17 JOY17:JPA17 JYU17:JYW17 KIQ17:KIS17 KSM17:KSO17 LCI17:LCK17 LME17:LMG17 LWA17:LWC17 MFW17:MFY17 MPS17:MPU17 MZO17:MZQ17 NJK17:NJM17 NTG17:NTI17 ODC17:ODE17 OMY17:ONA17 OWU17:OWW17 PGQ17:PGS17 PQM17:PQO17 QAI17:QAK17 QKE17:QKG17 QUA17:QUC17 RDW17:RDY17 RNS17:RNU17 RXO17:RXQ17 SHK17:SHM17 SRG17:SRI17 TBC17:TBE17 TKY17:TLA17 TUU17:TUW17 UEQ17:UES17 UOM17:UOO17 UYI17:UYK17 VIE17:VIG17 VSA17:VSC17 WBW17:WBY17 WLS17:WLU17 WVO17:WVQ17 H25:I25 JC25:JE25 SY25:TA25 ACU25:ACW25 AMQ25:AMS25 AWM25:AWO25 BGI25:BGK25 BQE25:BQG25 CAA25:CAC25 CJW25:CJY25 CTS25:CTU25 DDO25:DDQ25 DNK25:DNM25 DXG25:DXI25 EHC25:EHE25 EQY25:ERA25 FAU25:FAW25 FKQ25:FKS25 FUM25:FUO25 GEI25:GEK25 GOE25:GOG25 GYA25:GYC25 HHW25:HHY25 HRS25:HRU25 IBO25:IBQ25 ILK25:ILM25 IVG25:IVI25 JFC25:JFE25 JOY25:JPA25 JYU25:JYW25 KIQ25:KIS25 KSM25:KSO25 LCI25:LCK25 LME25:LMG25 LWA25:LWC25 MFW25:MFY25 MPS25:MPU25 MZO25:MZQ25 NJK25:NJM25 NTG25:NTI25 ODC25:ODE25 OMY25:ONA25 OWU25:OWW25 PGQ25:PGS25 PQM25:PQO25 QAI25:QAK25 QKE25:QKG25 QUA25:QUC25 RDW25:RDY25 RNS25:RNU25 RXO25:RXQ25 SHK25:SHM25 SRG25:SRI25 TBC25:TBE25 TKY25:TLA25 TUU25:TUW25 UEQ25:UES25 UOM25:UOO25 UYI25:UYK25 VIE25:VIG25 VSA25:VSC25 WBW25:WBY25 WLS25:WLU25 WVO25:WVQ25 H46:I46 JC46:JE46 SY46:TA46 ACU46:ACW46 AMQ46:AMS46 AWM46:AWO46 BGI46:BGK46 BQE46:BQG46 CAA46:CAC46 CJW46:CJY46 CTS46:CTU46 DDO46:DDQ46 DNK46:DNM46 DXG46:DXI46 EHC46:EHE46 EQY46:ERA46 FAU46:FAW46 FKQ46:FKS46 FUM46:FUO46 GEI46:GEK46 GOE46:GOG46 GYA46:GYC46 HHW46:HHY46 HRS46:HRU46 IBO46:IBQ46 ILK46:ILM46 IVG46:IVI46 JFC46:JFE46 JOY46:JPA46 JYU46:JYW46 KIQ46:KIS46 KSM46:KSO46 LCI46:LCK46 LME46:LMG46 LWA46:LWC46 MFW46:MFY46 MPS46:MPU46 MZO46:MZQ46 NJK46:NJM46 NTG46:NTI46 ODC46:ODE46 OMY46:ONA46 OWU46:OWW46 PGQ46:PGS46 PQM46:PQO46 QAI46:QAK46 QKE46:QKG46 QUA46:QUC46 RDW46:RDY46 RNS46:RNU46 RXO46:RXQ46 SHK46:SHM46 SRG46:SRI46 TBC46:TBE46 TKY46:TLA46 TUU46:TUW46 UEQ46:UES46 UOM46:UOO46 UYI46:UYK46 VIE46:VIG46 VSA46:VSC46 WBW46:WBY46 WLS46:WLU46 WVO46:WVQ46 H67:I67 JC67:JE67 SY67:TA67 ACU67:ACW67 AMQ67:AMS67 AWM67:AWO67 BGI67:BGK67 BQE67:BQG67 CAA67:CAC67 CJW67:CJY67 CTS67:CTU67 DDO67:DDQ67 DNK67:DNM67 DXG67:DXI67 EHC67:EHE67 EQY67:ERA67 FAU67:FAW67 FKQ67:FKS67 FUM67:FUO67 GEI67:GEK67 GOE67:GOG67 GYA67:GYC67 HHW67:HHY67 HRS67:HRU67 IBO67:IBQ67 ILK67:ILM67 IVG67:IVI67 JFC67:JFE67 JOY67:JPA67 JYU67:JYW67 KIQ67:KIS67 KSM67:KSO67 LCI67:LCK67 LME67:LMG67 LWA67:LWC67 MFW67:MFY67 MPS67:MPU67 MZO67:MZQ67 NJK67:NJM67 NTG67:NTI67 ODC67:ODE67 OMY67:ONA67 OWU67:OWW67 PGQ67:PGS67 PQM67:PQO67 QAI67:QAK67 QKE67:QKG67 QUA67:QUC67 RDW67:RDY67 RNS67:RNU67 RXO67:RXQ67 SHK67:SHM67 SRG67:SRI67 TBC67:TBE67 TKY67:TLA67 TUU67:TUW67 UEQ67:UES67 UOM67:UOO67 UYI67:UYK67 VIE67:VIG67 VSA67:VSC67 WBW67:WBY67 WLS67:WLU67 WVO67:WVQ67 H11:I14 ACU11:ACW14 BGI11:BGK14 CJW11:CJY14 DNK11:DNM14 EQY11:ERA14 FUM11:FUO14 GYA11:GYC14 IBO11:IBQ14 JFC11:JFE14 KIQ11:KIS14 LME11:LMG14 MPS11:MPU14 NTG11:NTI14 OWU11:OWW14 QAI11:QAK14 RDW11:RDY14 SHK11:SHM14 TKY11:TLA14 UOM11:UOO14 VSA11:VSC14 WVO11:WVQ14 JC11:JE14 AMQ11:AMS14 BQE11:BQG14 CTS11:CTU14 DXG11:DXI14 FAU11:FAW14 GEI11:GEK14 HHW11:HHY14 ILK11:ILM14 JOY11:JPA14 KSM11:KSO14 LWA11:LWC14 MZO11:MZQ14 ODC11:ODE14 PGQ11:PGS14 QKE11:QKG14 RNS11:RNU14 SRG11:SRI14 TUU11:TUW14 UYI11:UYK14 WBW11:WBY14 SY11:TA14 AWM11:AWO14 CAA11:CAC14 DDO11:DDQ14 EHC11:EHE14 FKQ11:FKS14 GOE11:GOG14 HRS11:HRU14 IVG11:IVI14 JYU11:JYW14 LCI11:LCK14 MFW11:MFY14 NJK11:NJM14 OMY11:ONA14 PQM11:PQO14 QUA11:QUC14 RXO11:RXQ14 TBC11:TBE14 UEQ11:UES14 VIE11:VIG14 WLS11:WLU14 H18:I24 ACU18:ACW24 BGI18:BGK24 CJW18:CJY24 DNK18:DNM24 EQY18:ERA24 FUM18:FUO24 GYA18:GYC24 IBO18:IBQ24 JFC18:JFE24 KIQ18:KIS24 LME18:LMG24 MPS18:MPU24 NTG18:NTI24 OWU18:OWW24 QAI18:QAK24 RDW18:RDY24 SHK18:SHM24 TKY18:TLA24 UOM18:UOO24 VSA18:VSC24 WVO18:WVQ24 JC18:JE24 AMQ18:AMS24 BQE18:BQG24 CTS18:CTU24 DXG18:DXI24 FAU18:FAW24 GEI18:GEK24 HHW18:HHY24 ILK18:ILM24 JOY18:JPA24 KSM18:KSO24 LWA18:LWC24 MZO18:MZQ24 ODC18:ODE24 PGQ18:PGS24 QKE18:QKG24 RNS18:RNU24 SRG18:SRI24 TUU18:TUW24 UYI18:UYK24 WBW18:WBY24 SY18:TA24 AWM18:AWO24 CAA18:CAC24 DDO18:DDQ24 EHC18:EHE24 FKQ18:FKS24 GOE18:GOG24 HRS18:HRU24 IVG18:IVI24 JYU18:JYW24 LCI18:LCK24 MFW18:MFY24 NJK18:NJM24 OMY18:ONA24 PQM18:PQO24 QUA18:QUC24 RXO18:RXQ24 TBC18:TBE24 UEQ18:UES24 VIE18:VIG24 WLS18:WLU24 H26:I27 ACU26:ACW27 BGI26:BGK27 CJW26:CJY27 DNK26:DNM27 EQY26:ERA27 FUM26:FUO27 GYA26:GYC27 IBO26:IBQ27 JFC26:JFE27 KIQ26:KIS27 LME26:LMG27 MPS26:MPU27 NTG26:NTI27 OWU26:OWW27 QAI26:QAK27 RDW26:RDY27 SHK26:SHM27 TKY26:TLA27 UOM26:UOO27 VSA26:VSC27 WVO26:WVQ27 JC26:JE27 AMQ26:AMS27 BQE26:BQG27 CTS26:CTU27 DXG26:DXI27 FAU26:FAW27 GEI26:GEK27 HHW26:HHY27 ILK26:ILM27 JOY26:JPA27 KSM26:KSO27 LWA26:LWC27 MZO26:MZQ27 ODC26:ODE27 PGQ26:PGS27 QKE26:QKG27 RNS26:RNU27 SRG26:SRI27 TUU26:TUW27 UYI26:UYK27 WBW26:WBY27 SY26:TA27 AWM26:AWO27 CAA26:CAC27 DDO26:DDQ27 EHC26:EHE27 FKQ26:FKS27 GOE26:GOG27 HRS26:HRU27 IVG26:IVI27 JYU26:JYW27 LCI26:LCK27 MFW26:MFY27 NJK26:NJM27 OMY26:ONA27 PQM26:PQO27 QUA26:QUC27 RXO26:RXQ27 TBC26:TBE27 UEQ26:UES27 VIE26:VIG27 WLS26:WLU27 SY28:TA30 AWM28:AWO30 CAA28:CAC30 DDO28:DDQ30 EHC28:EHE30 FKQ28:FKS30 GOE28:GOG30 HRS28:HRU30 IVG28:IVI30 JYU28:JYW30 LCI28:LCK30 MFW28:MFY30 NJK28:NJM30 OMY28:ONA30 PQM28:PQO30 QUA28:QUC30 RXO28:RXQ30 TBC28:TBE30 UEQ28:UES30 VIE28:VIG30 WLS28:WLU30 JC28:JE30 AMQ28:AMS30 BQE28:BQG30 CTS28:CTU30 DXG28:DXI30 FAU28:FAW30 GEI28:GEK30 HHW28:HHY30 ILK28:ILM30 JOY28:JPA30 KSM28:KSO30 LWA28:LWC30 MZO28:MZQ30 ODC28:ODE30 PGQ28:PGS30 QKE28:QKG30 RNS28:RNU30 SRG28:SRI30 TUU28:TUW30 UYI28:UYK30 WBW28:WBY30 ACU28:ACW30 BGI28:BGK30 CJW28:CJY30 DNK28:DNM30 EQY28:ERA30 FUM28:FUO30 GYA28:GYC30 IBO28:IBQ30 JFC28:JFE30 KIQ28:KIS30 LME28:LMG30 MPS28:MPU30 NTG28:NTI30 OWU28:OWW30 QAI28:QAK30 RDW28:RDY30 SHK28:SHM30 TKY28:TLA30 UOM28:UOO30 VSA28:VSC30 WVO28:WVQ30 H28:I30 H31:I34 ACU31:ACW34 BGI31:BGK34 CJW31:CJY34 DNK31:DNM34 EQY31:ERA34 FUM31:FUO34 GYA31:GYC34 IBO31:IBQ34 JFC31:JFE34 KIQ31:KIS34 LME31:LMG34 MPS31:MPU34 NTG31:NTI34 OWU31:OWW34 QAI31:QAK34 RDW31:RDY34 SHK31:SHM34 TKY31:TLA34 UOM31:UOO34 VSA31:VSC34 WVO31:WVQ34 JC31:JE34 AMQ31:AMS34 BQE31:BQG34 CTS31:CTU34 DXG31:DXI34 FAU31:FAW34 GEI31:GEK34 HHW31:HHY34 ILK31:ILM34 JOY31:JPA34 KSM31:KSO34 LWA31:LWC34 MZO31:MZQ34 ODC31:ODE34 PGQ31:PGS34 QKE31:QKG34 RNS31:RNU34 SRG31:SRI34 TUU31:TUW34 UYI31:UYK34 WBW31:WBY34 SY31:TA34 AWM31:AWO34 CAA31:CAC34 DDO31:DDQ34 EHC31:EHE34 FKQ31:FKS34 GOE31:GOG34 HRS31:HRU34 IVG31:IVI34 JYU31:JYW34 LCI31:LCK34 MFW31:MFY34 NJK31:NJM34 OMY31:ONA34 PQM31:PQO34 QUA31:QUC34 RXO31:RXQ34 TBC31:TBE34 UEQ31:UES34 VIE31:VIG34 WLS31:WLU34 H35:I39 ACU35:ACW39 BGI35:BGK39 CJW35:CJY39 DNK35:DNM39 EQY35:ERA39 FUM35:FUO39 GYA35:GYC39 IBO35:IBQ39 JFC35:JFE39 KIQ35:KIS39 LME35:LMG39 MPS35:MPU39 NTG35:NTI39 OWU35:OWW39 QAI35:QAK39 RDW35:RDY39 SHK35:SHM39 TKY35:TLA39 UOM35:UOO39 VSA35:VSC39 WVO35:WVQ39 JC35:JE39 AMQ35:AMS39 BQE35:BQG39 CTS35:CTU39 DXG35:DXI39 FAU35:FAW39 GEI35:GEK39 HHW35:HHY39 ILK35:ILM39 JOY35:JPA39 KSM35:KSO39 LWA35:LWC39 MZO35:MZQ39 ODC35:ODE39 PGQ35:PGS39 QKE35:QKG39 RNS35:RNU39 SRG35:SRI39 TUU35:TUW39 UYI35:UYK39 WBW35:WBY39 SY35:TA39 AWM35:AWO39 CAA35:CAC39 DDO35:DDQ39 EHC35:EHE39 FKQ35:FKS39 GOE35:GOG39 HRS35:HRU39 IVG35:IVI39 JYU35:JYW39 LCI35:LCK39 MFW35:MFY39 NJK35:NJM39 OMY35:ONA39 PQM35:PQO39 QUA35:QUC39 RXO35:RXQ39 TBC35:TBE39 UEQ35:UES39 VIE35:VIG39 WLS35:WLU39 H40:I45 ACU40:ACW45 BGI40:BGK45 CJW40:CJY45 DNK40:DNM45 EQY40:ERA45 FUM40:FUO45 GYA40:GYC45 IBO40:IBQ45 JFC40:JFE45 KIQ40:KIS45 LME40:LMG45 MPS40:MPU45 NTG40:NTI45 OWU40:OWW45 QAI40:QAK45 RDW40:RDY45 SHK40:SHM45 TKY40:TLA45 UOM40:UOO45 VSA40:VSC45 WVO40:WVQ45 JC40:JE45 AMQ40:AMS45 BQE40:BQG45 CTS40:CTU45 DXG40:DXI45 FAU40:FAW45 GEI40:GEK45 HHW40:HHY45 ILK40:ILM45 JOY40:JPA45 KSM40:KSO45 LWA40:LWC45 MZO40:MZQ45 ODC40:ODE45 PGQ40:PGS45 QKE40:QKG45 RNS40:RNU45 SRG40:SRI45 TUU40:TUW45 UYI40:UYK45 WBW40:WBY45 SY40:TA45 AWM40:AWO45 CAA40:CAC45 DDO40:DDQ45 EHC40:EHE45 FKQ40:FKS45 GOE40:GOG45 HRS40:HRU45 IVG40:IVI45 JYU40:JYW45 LCI40:LCK45 MFW40:MFY45 NJK40:NJM45 OMY40:ONA45 PQM40:PQO45 QUA40:QUC45 RXO40:RXQ45 TBC40:TBE45 UEQ40:UES45 VIE40:VIG45 WLS40:WLU45 ACU47:ACW48 BGI47:BGK48 CJW47:CJY48 DNK47:DNM48 EQY47:ERA48 FUM47:FUO48 GYA47:GYC48 IBO47:IBQ48 JFC47:JFE48 KIQ47:KIS48 LME47:LMG48 MPS47:MPU48 NTG47:NTI48 OWU47:OWW48 QAI47:QAK48 RDW47:RDY48 SHK47:SHM48 TKY47:TLA48 UOM47:UOO48 VSA47:VSC48 WVO47:WVQ48 SY47:TA48 AWM47:AWO48 CAA47:CAC48 DDO47:DDQ48 EHC47:EHE48 FKQ47:FKS48 GOE47:GOG48 HRS47:HRU48 IVG47:IVI48 JYU47:JYW48 LCI47:LCK48 MFW47:MFY48 NJK47:NJM48 OMY47:ONA48 PQM47:PQO48 QUA47:QUC48 RXO47:RXQ48 TBC47:TBE48 UEQ47:UES48 VIE47:VIG48 WLS47:WLU48 JC47:JE48 AMQ47:AMS48 BQE47:BQG48 CTS47:CTU48 DXG47:DXI48 FAU47:FAW48 GEI47:GEK48 HHW47:HHY48 ILK47:ILM48 JOY47:JPA48 KSM47:KSO48 LWA47:LWC48 MZO47:MZQ48 ODC47:ODE48 PGQ47:PGS48 QKE47:QKG48 RNS47:RNU48 SRG47:SRI48 TUU47:TUW48 UYI47:UYK48 WBW47:WBY48 H47:I48 H49:I66 ACU49:ACW66 BGI49:BGK66 CJW49:CJY66 DNK49:DNM66 EQY49:ERA66 FUM49:FUO66 GYA49:GYC66 IBO49:IBQ66 JFC49:JFE66 KIQ49:KIS66 LME49:LMG66 MPS49:MPU66 NTG49:NTI66 OWU49:OWW66 QAI49:QAK66 RDW49:RDY66 SHK49:SHM66 TKY49:TLA66 UOM49:UOO66 VSA49:VSC66 WVO49:WVQ66 JC49:JE66 AMQ49:AMS66 BQE49:BQG66 CTS49:CTU66 DXG49:DXI66 FAU49:FAW66 GEI49:GEK66 HHW49:HHY66 ILK49:ILM66 JOY49:JPA66 KSM49:KSO66 LWA49:LWC66 MZO49:MZQ66 ODC49:ODE66 PGQ49:PGS66 QKE49:QKG66 RNS49:RNU66 SRG49:SRI66 TUU49:TUW66 UYI49:UYK66 WBW49:WBY66 SY49:TA66 AWM49:AWO66 CAA49:CAC66 DDO49:DDQ66 EHC49:EHE66 FKQ49:FKS66 GOE49:GOG66 HRS49:HRU66 IVG49:IVI66 JYU49:JYW66 LCI49:LCK66 MFW49:MFY66 NJK49:NJM66 OMY49:ONA66 PQM49:PQO66 QUA49:QUC66 RXO49:RXQ66 TBC49:TBE66 UEQ49:UES66 VIE49:VIG66 WLS49:WLU66 H73:I75 ACU73:ACW75 BGI73:BGK75 CJW73:CJY75 DNK73:DNM75 EQY73:ERA75 FUM73:FUO75 GYA73:GYC75 IBO73:IBQ75 JFC73:JFE75 KIQ73:KIS75 LME73:LMG75 MPS73:MPU75 NTG73:NTI75 OWU73:OWW75 QAI73:QAK75 RDW73:RDY75 SHK73:SHM75 TKY73:TLA75 UOM73:UOO75 VSA73:VSC75 WVO73:WVQ75 JC73:JE75 AMQ73:AMS75 BQE73:BQG75 CTS73:CTU75 DXG73:DXI75 FAU73:FAW75 GEI73:GEK75 HHW73:HHY75 ILK73:ILM75 JOY73:JPA75 KSM73:KSO75 LWA73:LWC75 MZO73:MZQ75 ODC73:ODE75 PGQ73:PGS75 QKE73:QKG75 RNS73:RNU75 SRG73:SRI75 TUU73:TUW75 UYI73:UYK75 WBW73:WBY75 SY73:TA75 AWM73:AWO75 CAA73:CAC75 DDO73:DDQ75 EHC73:EHE75 FKQ73:FKS75 GOE73:GOG75 HRS73:HRU75 IVG73:IVI75 JYU73:JYW75 LCI73:LCK75 MFW73:MFY75 NJK73:NJM75 OMY73:ONA75 PQM73:PQO75 QUA73:QUC75 RXO73:RXQ75 TBC73:TBE75 UEQ73:UES75 VIE73:VIG75 WLS73:WLU75 ACU68:ACW72 BGI68:BGK72 CJW68:CJY72 DNK68:DNM72 EQY68:ERA72 FUM68:FUO72 GYA68:GYC72 IBO68:IBQ72 JFC68:JFE72 KIQ68:KIS72 LME68:LMG72 MPS68:MPU72 NTG68:NTI72 OWU68:OWW72 QAI68:QAK72 RDW68:RDY72 SHK68:SHM72 TKY68:TLA72 UOM68:UOO72 VSA68:VSC72 WVO68:WVQ72 SY68:TA72 AWM68:AWO72 CAA68:CAC72 DDO68:DDQ72 EHC68:EHE72 FKQ68:FKS72 GOE68:GOG72 HRS68:HRU72 IVG68:IVI72 JYU68:JYW72 LCI68:LCK72 MFW68:MFY72 NJK68:NJM72 OMY68:ONA72 PQM68:PQO72 QUA68:QUC72 RXO68:RXQ72 TBC68:TBE72 UEQ68:UES72 VIE68:VIG72 WLS68:WLU72 JC68:JE72 AMQ68:AMS72 BQE68:BQG72 CTS68:CTU72 DXG68:DXI72 FAU68:FAW72 GEI68:GEK72 HHW68:HHY72 ILK68:ILM72 JOY68:JPA72 KSM68:KSO72 LWA68:LWC72 MZO68:MZQ72 ODC68:ODE72 PGQ68:PGS72 QKE68:QKG72 RNS68:RNU72 SRG68:SRI72 TUU68:TUW72 UYI68:UYK72 WBW68:WBY72 H68:I72 H76:I78 ACU76:ACW78 BGI76:BGK78 CJW76:CJY78 DNK76:DNM78 EQY76:ERA78 FUM76:FUO78 GYA76:GYC78 IBO76:IBQ78 JFC76:JFE78 KIQ76:KIS78 LME76:LMG78 MPS76:MPU78 NTG76:NTI78 OWU76:OWW78 QAI76:QAK78 RDW76:RDY78 SHK76:SHM78 TKY76:TLA78 UOM76:UOO78 VSA76:VSC78 WVO76:WVQ78 JC76:JE78 AMQ76:AMS78 BQE76:BQG78 CTS76:CTU78 DXG76:DXI78 FAU76:FAW78 GEI76:GEK78 HHW76:HHY78 ILK76:ILM78 JOY76:JPA78 KSM76:KSO78 LWA76:LWC78 MZO76:MZQ78 ODC76:ODE78 PGQ76:PGS78 QKE76:QKG78 RNS76:RNU78 SRG76:SRI78 TUU76:TUW78 UYI76:UYK78 WBW76:WBY78 SY76:TA78 AWM76:AWO78 CAA76:CAC78 DDO76:DDQ78 EHC76:EHE78 FKQ76:FKS78 GOE76:GOG78 HRS76:HRU78 IVG76:IVI78 JYU76:JYW78 LCI76:LCK78 MFW76:MFY78 NJK76:NJM78 OMY76:ONA78 PQM76:PQO78 QUA76:QUC78 RXO76:RXQ78 TBC76:TBE78 UEQ76:UES78 VIE76:VIG78 WLS76:WLU78 H79:I80 G982929:I982961 ACU982929:ACW982961 BGI982929:BGK982961 CJW982929:CJY982961 DNK982929:DNM982961 EQY982929:ERA982961 FUM982929:FUO982961 GYA982929:GYC982961 IBO982929:IBQ982961 JFC982929:JFE982961 KIQ982929:KIS982961 LME982929:LMG982961 MPS982929:MPU982961 NTG982929:NTI982961 OWU982929:OWW982961 QAI982929:QAK982961 RDW982929:RDY982961 SHK982929:SHM982961 TKY982929:TLA982961 UOM982929:UOO982961 VSA982929:VSC982961 WVO982929:WVQ982961 SY982929:TA982961 AWM982929:AWO982961 CAA982929:CAC982961 DDO982929:DDQ982961 EHC982929:EHE982961 FKQ982929:FKS982961 GOE982929:GOG982961 HRS982929:HRU982961 IVG982929:IVI982961 JYU982929:JYW982961 LCI982929:LCK982961 MFW982929:MFY982961 NJK982929:NJM982961 OMY982929:ONA982961 PQM982929:PQO982961 QUA982929:QUC982961 RXO982929:RXQ982961 TBC982929:TBE982961 UEQ982929:UES982961 VIE982929:VIG982961 WLS982929:WLU982961 JC982929:JE982961 AMQ982929:AMS982961 BQE982929:BQG982961 CTS982929:CTU982961 DXG982929:DXI982961 FAU982929:FAW982961 GEI982929:GEK982961 HHW982929:HHY982961 ILK982929:ILM982961 JOY982929:JPA982961 KSM982929:KSO982961 LWA982929:LWC982961 MZO982929:MZQ982961 ODC982929:ODE982961 PGQ982929:PGS982961 QKE982929:QKG982961 RNS982929:RNU982961 SRG982929:SRI982961 TUU982929:TUW982961 UYI982929:UYK982961 WBW982929:WBY982961 G917393:I917425 ACU917393:ACW917425 BGI917393:BGK917425 CJW917393:CJY917425 DNK917393:DNM917425 EQY917393:ERA917425 FUM917393:FUO917425 GYA917393:GYC917425 IBO917393:IBQ917425 JFC917393:JFE917425 KIQ917393:KIS917425 LME917393:LMG917425 MPS917393:MPU917425 NTG917393:NTI917425 OWU917393:OWW917425 QAI917393:QAK917425 RDW917393:RDY917425 SHK917393:SHM917425 TKY917393:TLA917425 UOM917393:UOO917425 VSA917393:VSC917425 WVO917393:WVQ917425 SY917393:TA917425 AWM917393:AWO917425 CAA917393:CAC917425 DDO917393:DDQ917425 EHC917393:EHE917425 FKQ917393:FKS917425 GOE917393:GOG917425 HRS917393:HRU917425 IVG917393:IVI917425 JYU917393:JYW917425 LCI917393:LCK917425 MFW917393:MFY917425 NJK917393:NJM917425 OMY917393:ONA917425 PQM917393:PQO917425 QUA917393:QUC917425 RXO917393:RXQ917425 TBC917393:TBE917425 UEQ917393:UES917425 VIE917393:VIG917425 WLS917393:WLU917425 JC917393:JE917425 AMQ917393:AMS917425 BQE917393:BQG917425 CTS917393:CTU917425 DXG917393:DXI917425 FAU917393:FAW917425 GEI917393:GEK917425 HHW917393:HHY917425 ILK917393:ILM917425 JOY917393:JPA917425 KSM917393:KSO917425 LWA917393:LWC917425 MZO917393:MZQ917425 ODC917393:ODE917425 PGQ917393:PGS917425 QKE917393:QKG917425 RNS917393:RNU917425 SRG917393:SRI917425 TUU917393:TUW917425 UYI917393:UYK917425 WBW917393:WBY917425 G851857:I851889 ACU851857:ACW851889 BGI851857:BGK851889 CJW851857:CJY851889 DNK851857:DNM851889 EQY851857:ERA851889 FUM851857:FUO851889 GYA851857:GYC851889 IBO851857:IBQ851889 JFC851857:JFE851889 KIQ851857:KIS851889 LME851857:LMG851889 MPS851857:MPU851889 NTG851857:NTI851889 OWU851857:OWW851889 QAI851857:QAK851889 RDW851857:RDY851889 SHK851857:SHM851889 TKY851857:TLA851889 UOM851857:UOO851889 VSA851857:VSC851889 WVO851857:WVQ851889 SY851857:TA851889 AWM851857:AWO851889 CAA851857:CAC851889 DDO851857:DDQ851889 EHC851857:EHE851889 FKQ851857:FKS851889 GOE851857:GOG851889 HRS851857:HRU851889 IVG851857:IVI851889 JYU851857:JYW851889 LCI851857:LCK851889 MFW851857:MFY851889 NJK851857:NJM851889 OMY851857:ONA851889 PQM851857:PQO851889 QUA851857:QUC851889 RXO851857:RXQ851889 TBC851857:TBE851889 UEQ851857:UES851889 VIE851857:VIG851889 WLS851857:WLU851889 JC851857:JE851889 AMQ851857:AMS851889 BQE851857:BQG851889 CTS851857:CTU851889 DXG851857:DXI851889 FAU851857:FAW851889 GEI851857:GEK851889 HHW851857:HHY851889 ILK851857:ILM851889 JOY851857:JPA851889 KSM851857:KSO851889 LWA851857:LWC851889 MZO851857:MZQ851889 ODC851857:ODE851889 PGQ851857:PGS851889 QKE851857:QKG851889 RNS851857:RNU851889 SRG851857:SRI851889 TUU851857:TUW851889 UYI851857:UYK851889 WBW851857:WBY851889 G786321:I786353 ACU786321:ACW786353 BGI786321:BGK786353 CJW786321:CJY786353 DNK786321:DNM786353 EQY786321:ERA786353 FUM786321:FUO786353 GYA786321:GYC786353 IBO786321:IBQ786353 JFC786321:JFE786353 KIQ786321:KIS786353 LME786321:LMG786353 MPS786321:MPU786353 NTG786321:NTI786353 OWU786321:OWW786353 QAI786321:QAK786353 RDW786321:RDY786353 SHK786321:SHM786353 TKY786321:TLA786353 UOM786321:UOO786353 VSA786321:VSC786353 WVO786321:WVQ786353 SY786321:TA786353 AWM786321:AWO786353 CAA786321:CAC786353 DDO786321:DDQ786353 EHC786321:EHE786353 FKQ786321:FKS786353 GOE786321:GOG786353 HRS786321:HRU786353 IVG786321:IVI786353 JYU786321:JYW786353 LCI786321:LCK786353 MFW786321:MFY786353 NJK786321:NJM786353 OMY786321:ONA786353 PQM786321:PQO786353 QUA786321:QUC786353 RXO786321:RXQ786353 TBC786321:TBE786353 UEQ786321:UES786353 VIE786321:VIG786353 WLS786321:WLU786353 JC786321:JE786353 AMQ786321:AMS786353 BQE786321:BQG786353 CTS786321:CTU786353 DXG786321:DXI786353 FAU786321:FAW786353 GEI786321:GEK786353 HHW786321:HHY786353 ILK786321:ILM786353 JOY786321:JPA786353 KSM786321:KSO786353 LWA786321:LWC786353 MZO786321:MZQ786353 ODC786321:ODE786353 PGQ786321:PGS786353 QKE786321:QKG786353 RNS786321:RNU786353 SRG786321:SRI786353 TUU786321:TUW786353 UYI786321:UYK786353 WBW786321:WBY786353 G720785:I720817 ACU720785:ACW720817 BGI720785:BGK720817 CJW720785:CJY720817 DNK720785:DNM720817 EQY720785:ERA720817 FUM720785:FUO720817 GYA720785:GYC720817 IBO720785:IBQ720817 JFC720785:JFE720817 KIQ720785:KIS720817 LME720785:LMG720817 MPS720785:MPU720817 NTG720785:NTI720817 OWU720785:OWW720817 QAI720785:QAK720817 RDW720785:RDY720817 SHK720785:SHM720817 TKY720785:TLA720817 UOM720785:UOO720817 VSA720785:VSC720817 WVO720785:WVQ720817 SY720785:TA720817 AWM720785:AWO720817 CAA720785:CAC720817 DDO720785:DDQ720817 EHC720785:EHE720817 FKQ720785:FKS720817 GOE720785:GOG720817 HRS720785:HRU720817 IVG720785:IVI720817 JYU720785:JYW720817 LCI720785:LCK720817 MFW720785:MFY720817 NJK720785:NJM720817 OMY720785:ONA720817 PQM720785:PQO720817 QUA720785:QUC720817 RXO720785:RXQ720817 TBC720785:TBE720817 UEQ720785:UES720817 VIE720785:VIG720817 WLS720785:WLU720817 JC720785:JE720817 AMQ720785:AMS720817 BQE720785:BQG720817 CTS720785:CTU720817 DXG720785:DXI720817 FAU720785:FAW720817 GEI720785:GEK720817 HHW720785:HHY720817 ILK720785:ILM720817 JOY720785:JPA720817 KSM720785:KSO720817 LWA720785:LWC720817 MZO720785:MZQ720817 ODC720785:ODE720817 PGQ720785:PGS720817 QKE720785:QKG720817 RNS720785:RNU720817 SRG720785:SRI720817 TUU720785:TUW720817 UYI720785:UYK720817 WBW720785:WBY720817 G655249:I655281 ACU655249:ACW655281 BGI655249:BGK655281 CJW655249:CJY655281 DNK655249:DNM655281 EQY655249:ERA655281 FUM655249:FUO655281 GYA655249:GYC655281 IBO655249:IBQ655281 JFC655249:JFE655281 KIQ655249:KIS655281 LME655249:LMG655281 MPS655249:MPU655281 NTG655249:NTI655281 OWU655249:OWW655281 QAI655249:QAK655281 RDW655249:RDY655281 SHK655249:SHM655281 TKY655249:TLA655281 UOM655249:UOO655281 VSA655249:VSC655281 WVO655249:WVQ655281 SY655249:TA655281 AWM655249:AWO655281 CAA655249:CAC655281 DDO655249:DDQ655281 EHC655249:EHE655281 FKQ655249:FKS655281 GOE655249:GOG655281 HRS655249:HRU655281 IVG655249:IVI655281 JYU655249:JYW655281 LCI655249:LCK655281 MFW655249:MFY655281 NJK655249:NJM655281 OMY655249:ONA655281 PQM655249:PQO655281 QUA655249:QUC655281 RXO655249:RXQ655281 TBC655249:TBE655281 UEQ655249:UES655281 VIE655249:VIG655281 WLS655249:WLU655281 JC655249:JE655281 AMQ655249:AMS655281 BQE655249:BQG655281 CTS655249:CTU655281 DXG655249:DXI655281 FAU655249:FAW655281 GEI655249:GEK655281 HHW655249:HHY655281 ILK655249:ILM655281 JOY655249:JPA655281 KSM655249:KSO655281 LWA655249:LWC655281 MZO655249:MZQ655281 ODC655249:ODE655281 PGQ655249:PGS655281 QKE655249:QKG655281 RNS655249:RNU655281 SRG655249:SRI655281 TUU655249:TUW655281 UYI655249:UYK655281 WBW655249:WBY655281 G589713:I589745 ACU589713:ACW589745 BGI589713:BGK589745 CJW589713:CJY589745 DNK589713:DNM589745 EQY589713:ERA589745 FUM589713:FUO589745 GYA589713:GYC589745 IBO589713:IBQ589745 JFC589713:JFE589745 KIQ589713:KIS589745 LME589713:LMG589745 MPS589713:MPU589745 NTG589713:NTI589745 OWU589713:OWW589745 QAI589713:QAK589745 RDW589713:RDY589745 SHK589713:SHM589745 TKY589713:TLA589745 UOM589713:UOO589745 VSA589713:VSC589745 WVO589713:WVQ589745 SY589713:TA589745 AWM589713:AWO589745 CAA589713:CAC589745 DDO589713:DDQ589745 EHC589713:EHE589745 FKQ589713:FKS589745 GOE589713:GOG589745 HRS589713:HRU589745 IVG589713:IVI589745 JYU589713:JYW589745 LCI589713:LCK589745 MFW589713:MFY589745 NJK589713:NJM589745 OMY589713:ONA589745 PQM589713:PQO589745 QUA589713:QUC589745 RXO589713:RXQ589745 TBC589713:TBE589745 UEQ589713:UES589745 VIE589713:VIG589745 WLS589713:WLU589745 JC589713:JE589745 AMQ589713:AMS589745 BQE589713:BQG589745 CTS589713:CTU589745 DXG589713:DXI589745 FAU589713:FAW589745 GEI589713:GEK589745 HHW589713:HHY589745 ILK589713:ILM589745 JOY589713:JPA589745 KSM589713:KSO589745 LWA589713:LWC589745 MZO589713:MZQ589745 ODC589713:ODE589745 PGQ589713:PGS589745 QKE589713:QKG589745 RNS589713:RNU589745 SRG589713:SRI589745 TUU589713:TUW589745 UYI589713:UYK589745 WBW589713:WBY589745 G524177:I524209 ACU524177:ACW524209 BGI524177:BGK524209 CJW524177:CJY524209 DNK524177:DNM524209 EQY524177:ERA524209 FUM524177:FUO524209 GYA524177:GYC524209 IBO524177:IBQ524209 JFC524177:JFE524209 KIQ524177:KIS524209 LME524177:LMG524209 MPS524177:MPU524209 NTG524177:NTI524209 OWU524177:OWW524209 QAI524177:QAK524209 RDW524177:RDY524209 SHK524177:SHM524209 TKY524177:TLA524209 UOM524177:UOO524209 VSA524177:VSC524209 WVO524177:WVQ524209 SY524177:TA524209 AWM524177:AWO524209 CAA524177:CAC524209 DDO524177:DDQ524209 EHC524177:EHE524209 FKQ524177:FKS524209 GOE524177:GOG524209 HRS524177:HRU524209 IVG524177:IVI524209 JYU524177:JYW524209 LCI524177:LCK524209 MFW524177:MFY524209 NJK524177:NJM524209 OMY524177:ONA524209 PQM524177:PQO524209 QUA524177:QUC524209 RXO524177:RXQ524209 TBC524177:TBE524209 UEQ524177:UES524209 VIE524177:VIG524209 WLS524177:WLU524209 JC524177:JE524209 AMQ524177:AMS524209 BQE524177:BQG524209 CTS524177:CTU524209 DXG524177:DXI524209 FAU524177:FAW524209 GEI524177:GEK524209 HHW524177:HHY524209 ILK524177:ILM524209 JOY524177:JPA524209 KSM524177:KSO524209 LWA524177:LWC524209 MZO524177:MZQ524209 ODC524177:ODE524209 PGQ524177:PGS524209 QKE524177:QKG524209 RNS524177:RNU524209 SRG524177:SRI524209 TUU524177:TUW524209 UYI524177:UYK524209 WBW524177:WBY524209 G458641:I458673 ACU458641:ACW458673 BGI458641:BGK458673 CJW458641:CJY458673 DNK458641:DNM458673 EQY458641:ERA458673 FUM458641:FUO458673 GYA458641:GYC458673 IBO458641:IBQ458673 JFC458641:JFE458673 KIQ458641:KIS458673 LME458641:LMG458673 MPS458641:MPU458673 NTG458641:NTI458673 OWU458641:OWW458673 QAI458641:QAK458673 RDW458641:RDY458673 SHK458641:SHM458673 TKY458641:TLA458673 UOM458641:UOO458673 VSA458641:VSC458673 WVO458641:WVQ458673 SY458641:TA458673 AWM458641:AWO458673 CAA458641:CAC458673 DDO458641:DDQ458673 EHC458641:EHE458673 FKQ458641:FKS458673 GOE458641:GOG458673 HRS458641:HRU458673 IVG458641:IVI458673 JYU458641:JYW458673 LCI458641:LCK458673 MFW458641:MFY458673 NJK458641:NJM458673 OMY458641:ONA458673 PQM458641:PQO458673 QUA458641:QUC458673 RXO458641:RXQ458673 TBC458641:TBE458673 UEQ458641:UES458673 VIE458641:VIG458673 WLS458641:WLU458673 JC458641:JE458673 AMQ458641:AMS458673 BQE458641:BQG458673 CTS458641:CTU458673 DXG458641:DXI458673 FAU458641:FAW458673 GEI458641:GEK458673 HHW458641:HHY458673 ILK458641:ILM458673 JOY458641:JPA458673 KSM458641:KSO458673 LWA458641:LWC458673 MZO458641:MZQ458673 ODC458641:ODE458673 PGQ458641:PGS458673 QKE458641:QKG458673 RNS458641:RNU458673 SRG458641:SRI458673 TUU458641:TUW458673 UYI458641:UYK458673 WBW458641:WBY458673 G393105:I393137 ACU393105:ACW393137 BGI393105:BGK393137 CJW393105:CJY393137 DNK393105:DNM393137 EQY393105:ERA393137 FUM393105:FUO393137 GYA393105:GYC393137 IBO393105:IBQ393137 JFC393105:JFE393137 KIQ393105:KIS393137 LME393105:LMG393137 MPS393105:MPU393137 NTG393105:NTI393137 OWU393105:OWW393137 QAI393105:QAK393137 RDW393105:RDY393137 SHK393105:SHM393137 TKY393105:TLA393137 UOM393105:UOO393137 VSA393105:VSC393137 WVO393105:WVQ393137 SY393105:TA393137 AWM393105:AWO393137 CAA393105:CAC393137 DDO393105:DDQ393137 EHC393105:EHE393137 FKQ393105:FKS393137 GOE393105:GOG393137 HRS393105:HRU393137 IVG393105:IVI393137 JYU393105:JYW393137 LCI393105:LCK393137 MFW393105:MFY393137 NJK393105:NJM393137 OMY393105:ONA393137 PQM393105:PQO393137 QUA393105:QUC393137 RXO393105:RXQ393137 TBC393105:TBE393137 UEQ393105:UES393137 VIE393105:VIG393137 WLS393105:WLU393137 JC393105:JE393137 AMQ393105:AMS393137 BQE393105:BQG393137 CTS393105:CTU393137 DXG393105:DXI393137 FAU393105:FAW393137 GEI393105:GEK393137 HHW393105:HHY393137 ILK393105:ILM393137 JOY393105:JPA393137 KSM393105:KSO393137 LWA393105:LWC393137 MZO393105:MZQ393137 ODC393105:ODE393137 PGQ393105:PGS393137 QKE393105:QKG393137 RNS393105:RNU393137 SRG393105:SRI393137 TUU393105:TUW393137 UYI393105:UYK393137 WBW393105:WBY393137 G327569:I327601 ACU327569:ACW327601 BGI327569:BGK327601 CJW327569:CJY327601 DNK327569:DNM327601 EQY327569:ERA327601 FUM327569:FUO327601 GYA327569:GYC327601 IBO327569:IBQ327601 JFC327569:JFE327601 KIQ327569:KIS327601 LME327569:LMG327601 MPS327569:MPU327601 NTG327569:NTI327601 OWU327569:OWW327601 QAI327569:QAK327601 RDW327569:RDY327601 SHK327569:SHM327601 TKY327569:TLA327601 UOM327569:UOO327601 VSA327569:VSC327601 WVO327569:WVQ327601 SY327569:TA327601 AWM327569:AWO327601 CAA327569:CAC327601 DDO327569:DDQ327601 EHC327569:EHE327601 FKQ327569:FKS327601 GOE327569:GOG327601 HRS327569:HRU327601 IVG327569:IVI327601 JYU327569:JYW327601 LCI327569:LCK327601 MFW327569:MFY327601 NJK327569:NJM327601 OMY327569:ONA327601 PQM327569:PQO327601 QUA327569:QUC327601 RXO327569:RXQ327601 TBC327569:TBE327601 UEQ327569:UES327601 VIE327569:VIG327601 WLS327569:WLU327601 JC327569:JE327601 AMQ327569:AMS327601 BQE327569:BQG327601 CTS327569:CTU327601 DXG327569:DXI327601 FAU327569:FAW327601 GEI327569:GEK327601 HHW327569:HHY327601 ILK327569:ILM327601 JOY327569:JPA327601 KSM327569:KSO327601 LWA327569:LWC327601 MZO327569:MZQ327601 ODC327569:ODE327601 PGQ327569:PGS327601 QKE327569:QKG327601 RNS327569:RNU327601 SRG327569:SRI327601 TUU327569:TUW327601 UYI327569:UYK327601 WBW327569:WBY327601 G262033:I262065 ACU262033:ACW262065 BGI262033:BGK262065 CJW262033:CJY262065 DNK262033:DNM262065 EQY262033:ERA262065 FUM262033:FUO262065 GYA262033:GYC262065 IBO262033:IBQ262065 JFC262033:JFE262065 KIQ262033:KIS262065 LME262033:LMG262065 MPS262033:MPU262065 NTG262033:NTI262065 OWU262033:OWW262065 QAI262033:QAK262065 RDW262033:RDY262065 SHK262033:SHM262065 TKY262033:TLA262065 UOM262033:UOO262065 VSA262033:VSC262065 WVO262033:WVQ262065 SY262033:TA262065 AWM262033:AWO262065 CAA262033:CAC262065 DDO262033:DDQ262065 EHC262033:EHE262065 FKQ262033:FKS262065 GOE262033:GOG262065 HRS262033:HRU262065 IVG262033:IVI262065 JYU262033:JYW262065 LCI262033:LCK262065 MFW262033:MFY262065 NJK262033:NJM262065 OMY262033:ONA262065 PQM262033:PQO262065 QUA262033:QUC262065 RXO262033:RXQ262065 TBC262033:TBE262065 UEQ262033:UES262065 VIE262033:VIG262065 WLS262033:WLU262065 JC262033:JE262065 AMQ262033:AMS262065 BQE262033:BQG262065 CTS262033:CTU262065 DXG262033:DXI262065 FAU262033:FAW262065 GEI262033:GEK262065 HHW262033:HHY262065 ILK262033:ILM262065 JOY262033:JPA262065 KSM262033:KSO262065 LWA262033:LWC262065 MZO262033:MZQ262065 ODC262033:ODE262065 PGQ262033:PGS262065 QKE262033:QKG262065 RNS262033:RNU262065 SRG262033:SRI262065 TUU262033:TUW262065 UYI262033:UYK262065 WBW262033:WBY262065 G196497:I196529 ACU196497:ACW196529 BGI196497:BGK196529 CJW196497:CJY196529 DNK196497:DNM196529 EQY196497:ERA196529 FUM196497:FUO196529 GYA196497:GYC196529 IBO196497:IBQ196529 JFC196497:JFE196529 KIQ196497:KIS196529 LME196497:LMG196529 MPS196497:MPU196529 NTG196497:NTI196529 OWU196497:OWW196529 QAI196497:QAK196529 RDW196497:RDY196529 SHK196497:SHM196529 TKY196497:TLA196529 UOM196497:UOO196529 VSA196497:VSC196529 WVO196497:WVQ196529 SY196497:TA196529 AWM196497:AWO196529 CAA196497:CAC196529 DDO196497:DDQ196529 EHC196497:EHE196529 FKQ196497:FKS196529 GOE196497:GOG196529 HRS196497:HRU196529 IVG196497:IVI196529 JYU196497:JYW196529 LCI196497:LCK196529 MFW196497:MFY196529 NJK196497:NJM196529 OMY196497:ONA196529 PQM196497:PQO196529 QUA196497:QUC196529 RXO196497:RXQ196529 TBC196497:TBE196529 UEQ196497:UES196529 VIE196497:VIG196529 WLS196497:WLU196529 JC196497:JE196529 AMQ196497:AMS196529 BQE196497:BQG196529 CTS196497:CTU196529 DXG196497:DXI196529 FAU196497:FAW196529 GEI196497:GEK196529 HHW196497:HHY196529 ILK196497:ILM196529 JOY196497:JPA196529 KSM196497:KSO196529 LWA196497:LWC196529 MZO196497:MZQ196529 ODC196497:ODE196529 PGQ196497:PGS196529 QKE196497:QKG196529 RNS196497:RNU196529 SRG196497:SRI196529 TUU196497:TUW196529 UYI196497:UYK196529 WBW196497:WBY196529 G130961:I130993 ACU130961:ACW130993 BGI130961:BGK130993 CJW130961:CJY130993 DNK130961:DNM130993 EQY130961:ERA130993 FUM130961:FUO130993 GYA130961:GYC130993 IBO130961:IBQ130993 JFC130961:JFE130993 KIQ130961:KIS130993 LME130961:LMG130993 MPS130961:MPU130993 NTG130961:NTI130993 OWU130961:OWW130993 QAI130961:QAK130993 RDW130961:RDY130993 SHK130961:SHM130993 TKY130961:TLA130993 UOM130961:UOO130993 VSA130961:VSC130993 WVO130961:WVQ130993 SY130961:TA130993 AWM130961:AWO130993 CAA130961:CAC130993 DDO130961:DDQ130993 EHC130961:EHE130993 FKQ130961:FKS130993 GOE130961:GOG130993 HRS130961:HRU130993 IVG130961:IVI130993 JYU130961:JYW130993 LCI130961:LCK130993 MFW130961:MFY130993 NJK130961:NJM130993 OMY130961:ONA130993 PQM130961:PQO130993 QUA130961:QUC130993 RXO130961:RXQ130993 TBC130961:TBE130993 UEQ130961:UES130993 VIE130961:VIG130993 WLS130961:WLU130993 JC130961:JE130993 AMQ130961:AMS130993 BQE130961:BQG130993 CTS130961:CTU130993 DXG130961:DXI130993 FAU130961:FAW130993 GEI130961:GEK130993 HHW130961:HHY130993 ILK130961:ILM130993 JOY130961:JPA130993 KSM130961:KSO130993 LWA130961:LWC130993 MZO130961:MZQ130993 ODC130961:ODE130993 PGQ130961:PGS130993 QKE130961:QKG130993 RNS130961:RNU130993 SRG130961:SRI130993 TUU130961:TUW130993 UYI130961:UYK130993 WBW130961:WBY130993 G65425:I65457 ACU65425:ACW65457 BGI65425:BGK65457 CJW65425:CJY65457 DNK65425:DNM65457 EQY65425:ERA65457 FUM65425:FUO65457 GYA65425:GYC65457 IBO65425:IBQ65457 JFC65425:JFE65457 KIQ65425:KIS65457 LME65425:LMG65457 MPS65425:MPU65457 NTG65425:NTI65457 OWU65425:OWW65457 QAI65425:QAK65457 RDW65425:RDY65457 SHK65425:SHM65457 TKY65425:TLA65457 UOM65425:UOO65457 VSA65425:VSC65457 WVO65425:WVQ65457 SY65425:TA65457 AWM65425:AWO65457 CAA65425:CAC65457 DDO65425:DDQ65457 EHC65425:EHE65457 FKQ65425:FKS65457 GOE65425:GOG65457 HRS65425:HRU65457 IVG65425:IVI65457 JYU65425:JYW65457 LCI65425:LCK65457 MFW65425:MFY65457 NJK65425:NJM65457 OMY65425:ONA65457 PQM65425:PQO65457 QUA65425:QUC65457 RXO65425:RXQ65457 TBC65425:TBE65457 UEQ65425:UES65457 VIE65425:VIG65457 WLS65425:WLU65457 JC65425:JE65457 AMQ65425:AMS65457 BQE65425:BQG65457 CTS65425:CTU65457 DXG65425:DXI65457 FAU65425:FAW65457 GEI65425:GEK65457 HHW65425:HHY65457 ILK65425:ILM65457 JOY65425:JPA65457 KSM65425:KSO65457 LWA65425:LWC65457 MZO65425:MZQ65457 ODC65425:ODE65457 PGQ65425:PGS65457 QKE65425:QKG65457 RNS65425:RNU65457 SRG65425:SRI65457 TUU65425:TUW65457 UYI65425:UYK65457 WBW65425:WBY65457">
      <formula1>"Pass,Fail,Block,Unsupport,Not Available,None"</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7"/>
  <sheetViews>
    <sheetView workbookViewId="0">
      <selection activeCell="J8" sqref="J8"/>
    </sheetView>
  </sheetViews>
  <sheetFormatPr defaultColWidth="9" defaultRowHeight="12.75"/>
  <cols>
    <col min="1" max="1" width="4.375" customWidth="1"/>
    <col min="2" max="2" width="7.625" customWidth="1"/>
    <col min="3" max="3" width="11.5" customWidth="1"/>
    <col min="4" max="4" width="15.875" customWidth="1"/>
    <col min="5" max="5" width="17.625" customWidth="1"/>
    <col min="6" max="6" width="17.375" customWidth="1"/>
    <col min="7" max="7" width="15.625" customWidth="1"/>
    <col min="8" max="8" width="17.5" customWidth="1"/>
    <col min="9" max="9" width="17.125" customWidth="1"/>
    <col min="10" max="10" width="17.25" customWidth="1"/>
    <col min="11" max="11" width="22" customWidth="1"/>
  </cols>
  <sheetData>
    <row r="1" ht="39.75" customHeight="1" spans="1:11">
      <c r="A1" s="139" t="s">
        <v>509</v>
      </c>
      <c r="B1" s="140"/>
      <c r="C1" s="140"/>
      <c r="D1" s="140"/>
      <c r="E1" s="140"/>
      <c r="F1" s="140"/>
      <c r="G1" s="140"/>
      <c r="H1" s="140"/>
      <c r="I1" s="140"/>
      <c r="J1" s="140"/>
      <c r="K1" s="159"/>
    </row>
    <row r="2" ht="18.75" customHeight="1" spans="1:11">
      <c r="A2" s="141" t="s">
        <v>510</v>
      </c>
      <c r="B2" s="142" t="s">
        <v>511</v>
      </c>
      <c r="C2" s="142" t="s">
        <v>512</v>
      </c>
      <c r="D2" s="143" t="s">
        <v>513</v>
      </c>
      <c r="E2" s="156"/>
      <c r="F2" s="157"/>
      <c r="G2" s="143" t="s">
        <v>514</v>
      </c>
      <c r="H2" s="156"/>
      <c r="I2" s="157"/>
      <c r="J2" s="146" t="s">
        <v>515</v>
      </c>
      <c r="K2" s="141" t="s">
        <v>516</v>
      </c>
    </row>
    <row r="3" ht="19.5" customHeight="1" spans="1:11">
      <c r="A3" s="144"/>
      <c r="B3" s="145"/>
      <c r="C3" s="145"/>
      <c r="D3" s="146" t="s">
        <v>517</v>
      </c>
      <c r="E3" s="146" t="s">
        <v>518</v>
      </c>
      <c r="F3" s="146" t="s">
        <v>519</v>
      </c>
      <c r="G3" s="146" t="s">
        <v>517</v>
      </c>
      <c r="H3" s="146" t="s">
        <v>518</v>
      </c>
      <c r="I3" s="146" t="s">
        <v>519</v>
      </c>
      <c r="J3" s="146" t="s">
        <v>520</v>
      </c>
      <c r="K3" s="144"/>
    </row>
    <row r="4" ht="22.5" customHeight="1" spans="1:11">
      <c r="A4" s="147">
        <v>1</v>
      </c>
      <c r="B4" s="148" t="s">
        <v>521</v>
      </c>
      <c r="C4" s="149"/>
      <c r="D4" s="150"/>
      <c r="E4" s="158"/>
      <c r="F4" s="158"/>
      <c r="G4" s="158"/>
      <c r="H4" s="158"/>
      <c r="I4" s="158"/>
      <c r="J4" s="158"/>
      <c r="K4" s="147"/>
    </row>
    <row r="5" ht="24" customHeight="1" spans="1:11">
      <c r="A5" s="151">
        <v>2</v>
      </c>
      <c r="B5" s="148" t="s">
        <v>521</v>
      </c>
      <c r="C5" s="149"/>
      <c r="D5" s="150"/>
      <c r="E5" s="153"/>
      <c r="F5" s="158"/>
      <c r="G5" s="158"/>
      <c r="H5" s="158"/>
      <c r="I5" s="158"/>
      <c r="J5" s="158"/>
      <c r="K5" s="160"/>
    </row>
    <row r="6" ht="22.5" customHeight="1" spans="1:11">
      <c r="A6" s="147">
        <v>3</v>
      </c>
      <c r="B6" s="148" t="s">
        <v>521</v>
      </c>
      <c r="C6" s="149"/>
      <c r="D6" s="150"/>
      <c r="E6" s="153"/>
      <c r="F6" s="158"/>
      <c r="G6" s="158"/>
      <c r="H6" s="158"/>
      <c r="I6" s="158"/>
      <c r="J6" s="158"/>
      <c r="K6" s="147"/>
    </row>
    <row r="7" ht="20.25" customHeight="1" spans="1:11">
      <c r="A7" s="151">
        <v>4</v>
      </c>
      <c r="B7" s="146" t="s">
        <v>522</v>
      </c>
      <c r="C7" s="152"/>
      <c r="D7" s="153"/>
      <c r="E7" s="153"/>
      <c r="F7" s="153"/>
      <c r="G7" s="153"/>
      <c r="H7" s="153"/>
      <c r="I7" s="153"/>
      <c r="J7" s="153"/>
      <c r="K7" s="161"/>
    </row>
    <row r="8" ht="21.75" customHeight="1" spans="1:11">
      <c r="A8" s="147">
        <v>5</v>
      </c>
      <c r="B8" s="146" t="s">
        <v>522</v>
      </c>
      <c r="C8" s="152"/>
      <c r="D8" s="153"/>
      <c r="E8" s="153"/>
      <c r="F8" s="153"/>
      <c r="G8" s="153"/>
      <c r="H8" s="153"/>
      <c r="I8" s="153"/>
      <c r="J8" s="153"/>
      <c r="K8" s="161"/>
    </row>
    <row r="9" ht="22.5" customHeight="1" spans="1:11">
      <c r="A9" s="151">
        <v>6</v>
      </c>
      <c r="B9" s="146" t="s">
        <v>523</v>
      </c>
      <c r="C9" s="152"/>
      <c r="D9" s="153"/>
      <c r="E9" s="153"/>
      <c r="F9" s="143"/>
      <c r="G9" s="143"/>
      <c r="H9" s="143"/>
      <c r="I9" s="143"/>
      <c r="J9" s="143"/>
      <c r="K9" s="154"/>
    </row>
    <row r="10" ht="20.25" customHeight="1" spans="1:11">
      <c r="A10" s="147">
        <v>7</v>
      </c>
      <c r="B10" s="146" t="s">
        <v>523</v>
      </c>
      <c r="C10" s="152"/>
      <c r="D10" s="153"/>
      <c r="E10" s="153"/>
      <c r="F10" s="143"/>
      <c r="G10" s="143"/>
      <c r="H10" s="143"/>
      <c r="I10" s="143"/>
      <c r="J10" s="143"/>
      <c r="K10" s="154"/>
    </row>
    <row r="11" ht="18.75" customHeight="1" spans="1:11">
      <c r="A11" s="151">
        <v>8</v>
      </c>
      <c r="B11" s="146" t="s">
        <v>523</v>
      </c>
      <c r="C11" s="152"/>
      <c r="D11" s="153"/>
      <c r="E11" s="153"/>
      <c r="F11" s="143"/>
      <c r="G11" s="143"/>
      <c r="H11" s="143"/>
      <c r="I11" s="143"/>
      <c r="J11" s="143"/>
      <c r="K11" s="154"/>
    </row>
    <row r="12" ht="17.25" customHeight="1" spans="1:11">
      <c r="A12" s="147">
        <v>9</v>
      </c>
      <c r="B12" s="146" t="s">
        <v>523</v>
      </c>
      <c r="C12" s="152"/>
      <c r="D12" s="153"/>
      <c r="E12" s="153"/>
      <c r="F12" s="143"/>
      <c r="G12" s="143"/>
      <c r="H12" s="143"/>
      <c r="I12" s="143"/>
      <c r="J12" s="143"/>
      <c r="K12" s="154"/>
    </row>
    <row r="13" ht="18.75" customHeight="1" spans="1:11">
      <c r="A13" s="151">
        <v>10</v>
      </c>
      <c r="B13" s="146" t="s">
        <v>524</v>
      </c>
      <c r="C13" s="152"/>
      <c r="D13" s="153"/>
      <c r="E13" s="153"/>
      <c r="F13" s="153"/>
      <c r="G13" s="153"/>
      <c r="H13" s="153"/>
      <c r="I13" s="153"/>
      <c r="J13" s="153"/>
      <c r="K13" s="161"/>
    </row>
    <row r="14" ht="17.25" customHeight="1" spans="1:11">
      <c r="A14" s="147">
        <v>11</v>
      </c>
      <c r="B14" s="146" t="s">
        <v>524</v>
      </c>
      <c r="C14" s="152"/>
      <c r="D14" s="143"/>
      <c r="E14" s="143"/>
      <c r="F14" s="143"/>
      <c r="G14" s="143"/>
      <c r="H14" s="143"/>
      <c r="I14" s="143"/>
      <c r="J14" s="143"/>
      <c r="K14" s="161"/>
    </row>
    <row r="15" ht="17.25" customHeight="1" spans="1:11">
      <c r="A15" s="151">
        <v>12</v>
      </c>
      <c r="B15" s="154" t="s">
        <v>525</v>
      </c>
      <c r="C15" s="152"/>
      <c r="D15" s="153"/>
      <c r="E15" s="153"/>
      <c r="F15" s="153"/>
      <c r="G15" s="153"/>
      <c r="H15" s="153"/>
      <c r="I15" s="153"/>
      <c r="J15" s="153"/>
      <c r="K15" s="161"/>
    </row>
    <row r="16" ht="19.5" customHeight="1" spans="1:11">
      <c r="A16" s="147">
        <v>13</v>
      </c>
      <c r="B16" s="154" t="s">
        <v>525</v>
      </c>
      <c r="C16" s="152"/>
      <c r="D16" s="153"/>
      <c r="E16" s="153"/>
      <c r="F16" s="153"/>
      <c r="G16" s="153"/>
      <c r="H16" s="153"/>
      <c r="I16" s="153"/>
      <c r="J16" s="153"/>
      <c r="K16" s="161"/>
    </row>
    <row r="17" ht="18" customHeight="1" spans="1:11">
      <c r="A17" s="151">
        <v>14</v>
      </c>
      <c r="B17" s="154" t="s">
        <v>525</v>
      </c>
      <c r="C17" s="155"/>
      <c r="D17" s="153"/>
      <c r="E17" s="153"/>
      <c r="F17" s="153"/>
      <c r="G17" s="153"/>
      <c r="H17" s="153"/>
      <c r="I17" s="153"/>
      <c r="J17" s="153"/>
      <c r="K17" s="161"/>
    </row>
  </sheetData>
  <mergeCells count="7">
    <mergeCell ref="A1:K1"/>
    <mergeCell ref="D2:F2"/>
    <mergeCell ref="G2:I2"/>
    <mergeCell ref="A2:A3"/>
    <mergeCell ref="B2:B3"/>
    <mergeCell ref="C2:C3"/>
    <mergeCell ref="K2:K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515"/>
  <sheetViews>
    <sheetView topLeftCell="D59" workbookViewId="0">
      <selection activeCell="H20" sqref="H20"/>
    </sheetView>
  </sheetViews>
  <sheetFormatPr defaultColWidth="9" defaultRowHeight="12.75"/>
  <cols>
    <col min="1" max="1" width="8.75" style="90" customWidth="1"/>
    <col min="2" max="2" width="7.875" style="90" customWidth="1"/>
    <col min="3" max="3" width="17.125" style="91" customWidth="1"/>
    <col min="4" max="4" width="18.875" style="90" customWidth="1"/>
    <col min="5" max="5" width="22.375" style="90" customWidth="1"/>
    <col min="6" max="6" width="27.625" style="90" customWidth="1"/>
    <col min="7" max="7" width="19" style="90" customWidth="1"/>
    <col min="8" max="8" width="37.5" style="90" customWidth="1"/>
    <col min="9" max="12" width="9" style="90"/>
    <col min="13" max="33" width="9" style="89"/>
    <col min="34" max="16384" width="9" style="92"/>
  </cols>
  <sheetData>
    <row r="1" spans="1:12">
      <c r="A1" s="93" t="s">
        <v>526</v>
      </c>
      <c r="B1" s="94" t="s">
        <v>527</v>
      </c>
      <c r="C1" s="95">
        <f>COUNTIF(A:A,"&lt;&gt;")</f>
        <v>74</v>
      </c>
      <c r="D1" s="96" t="s">
        <v>528</v>
      </c>
      <c r="E1" s="110"/>
      <c r="F1" s="110"/>
      <c r="G1" s="110"/>
      <c r="H1" s="111"/>
      <c r="I1" s="122" t="s">
        <v>529</v>
      </c>
      <c r="J1" s="123"/>
      <c r="K1" s="122" t="s">
        <v>529</v>
      </c>
      <c r="L1" s="124"/>
    </row>
    <row r="2" spans="1:12">
      <c r="A2" s="97"/>
      <c r="B2" s="98" t="s">
        <v>11</v>
      </c>
      <c r="C2" s="99">
        <f>COUNTIF(I:I,"pass")</f>
        <v>37</v>
      </c>
      <c r="D2" s="100"/>
      <c r="E2" s="110"/>
      <c r="F2" s="110"/>
      <c r="G2" s="110"/>
      <c r="H2" s="111"/>
      <c r="I2" s="125" t="s">
        <v>530</v>
      </c>
      <c r="J2" s="125"/>
      <c r="K2" s="125" t="s">
        <v>530</v>
      </c>
      <c r="L2" s="126"/>
    </row>
    <row r="3" spans="1:12">
      <c r="A3" s="97"/>
      <c r="B3" s="98" t="s">
        <v>13</v>
      </c>
      <c r="C3" s="99">
        <f>COUNTIF(I:I,"fail")</f>
        <v>11</v>
      </c>
      <c r="D3" s="100"/>
      <c r="E3" s="110"/>
      <c r="F3" s="110"/>
      <c r="G3" s="110"/>
      <c r="H3" s="111"/>
      <c r="I3" s="125" t="s">
        <v>531</v>
      </c>
      <c r="J3" s="125"/>
      <c r="K3" s="125" t="s">
        <v>531</v>
      </c>
      <c r="L3" s="126"/>
    </row>
    <row r="4" spans="1:12">
      <c r="A4" s="97"/>
      <c r="B4" s="98" t="s">
        <v>532</v>
      </c>
      <c r="C4" s="99">
        <f>COUNTIF(I:I,"block")</f>
        <v>24</v>
      </c>
      <c r="D4" s="100"/>
      <c r="E4" s="110"/>
      <c r="F4" s="110"/>
      <c r="G4" s="110"/>
      <c r="H4" s="111"/>
      <c r="I4" s="127" t="s">
        <v>533</v>
      </c>
      <c r="J4" s="126"/>
      <c r="K4" s="127" t="s">
        <v>533</v>
      </c>
      <c r="L4" s="126"/>
    </row>
    <row r="5" spans="1:12">
      <c r="A5" s="101"/>
      <c r="B5" s="98" t="s">
        <v>534</v>
      </c>
      <c r="C5" s="99">
        <f>COUNTIF(I:I,"null")</f>
        <v>0</v>
      </c>
      <c r="D5" s="102"/>
      <c r="E5" s="112"/>
      <c r="F5" s="112"/>
      <c r="G5" s="112"/>
      <c r="H5" s="113"/>
      <c r="I5" s="125" t="s">
        <v>535</v>
      </c>
      <c r="J5" s="125"/>
      <c r="K5" s="125" t="s">
        <v>535</v>
      </c>
      <c r="L5" s="125"/>
    </row>
    <row r="6" ht="24" spans="1:12">
      <c r="A6" s="103" t="s">
        <v>536</v>
      </c>
      <c r="B6" s="103" t="s">
        <v>537</v>
      </c>
      <c r="C6" s="104" t="s">
        <v>538</v>
      </c>
      <c r="D6" s="104" t="s">
        <v>539</v>
      </c>
      <c r="E6" s="114" t="s">
        <v>540</v>
      </c>
      <c r="F6" s="114" t="s">
        <v>541</v>
      </c>
      <c r="G6" s="114" t="s">
        <v>542</v>
      </c>
      <c r="H6" s="114" t="s">
        <v>22</v>
      </c>
      <c r="I6" s="128" t="s">
        <v>543</v>
      </c>
      <c r="J6" s="128" t="s">
        <v>544</v>
      </c>
      <c r="K6" s="128" t="s">
        <v>543</v>
      </c>
      <c r="L6" s="128" t="s">
        <v>544</v>
      </c>
    </row>
    <row r="7" ht="22.5" customHeight="1" spans="1:12">
      <c r="A7" s="105" t="s">
        <v>545</v>
      </c>
      <c r="B7" s="105" t="s">
        <v>546</v>
      </c>
      <c r="C7" s="106" t="s">
        <v>547</v>
      </c>
      <c r="D7" s="107" t="s">
        <v>548</v>
      </c>
      <c r="E7" s="107" t="s">
        <v>549</v>
      </c>
      <c r="F7" s="107" t="s">
        <v>550</v>
      </c>
      <c r="G7" s="115" t="s">
        <v>551</v>
      </c>
      <c r="H7" s="115" t="s">
        <v>552</v>
      </c>
      <c r="I7" s="129" t="s">
        <v>11</v>
      </c>
      <c r="J7" s="129" t="s">
        <v>11</v>
      </c>
      <c r="K7" s="105"/>
      <c r="L7" s="130"/>
    </row>
    <row r="8" ht="15" customHeight="1" spans="1:12">
      <c r="A8" s="105" t="s">
        <v>553</v>
      </c>
      <c r="B8" s="105">
        <v>1</v>
      </c>
      <c r="C8" s="108"/>
      <c r="D8" s="109"/>
      <c r="E8" s="109"/>
      <c r="F8" s="116"/>
      <c r="G8" s="117" t="s">
        <v>554</v>
      </c>
      <c r="H8" s="115" t="s">
        <v>552</v>
      </c>
      <c r="I8" s="129" t="s">
        <v>11</v>
      </c>
      <c r="J8" s="129" t="s">
        <v>11</v>
      </c>
      <c r="K8" s="105"/>
      <c r="L8" s="130"/>
    </row>
    <row r="9" spans="1:12">
      <c r="A9" s="105" t="s">
        <v>555</v>
      </c>
      <c r="B9" s="105">
        <v>2</v>
      </c>
      <c r="C9" s="108"/>
      <c r="D9" s="109"/>
      <c r="E9" s="109"/>
      <c r="F9" s="118" t="s">
        <v>556</v>
      </c>
      <c r="G9" s="115" t="s">
        <v>551</v>
      </c>
      <c r="H9" s="115" t="s">
        <v>552</v>
      </c>
      <c r="I9" s="129" t="s">
        <v>11</v>
      </c>
      <c r="J9" s="129" t="s">
        <v>11</v>
      </c>
      <c r="K9" s="105"/>
      <c r="L9" s="130"/>
    </row>
    <row r="10" spans="1:12">
      <c r="A10" s="105" t="s">
        <v>557</v>
      </c>
      <c r="B10" s="105">
        <v>3</v>
      </c>
      <c r="C10" s="108"/>
      <c r="D10" s="109"/>
      <c r="E10" s="107" t="s">
        <v>558</v>
      </c>
      <c r="F10" s="119" t="s">
        <v>550</v>
      </c>
      <c r="G10" s="115"/>
      <c r="H10" s="115" t="s">
        <v>552</v>
      </c>
      <c r="I10" s="129" t="s">
        <v>532</v>
      </c>
      <c r="J10" s="129" t="s">
        <v>532</v>
      </c>
      <c r="K10" s="105"/>
      <c r="L10" s="130"/>
    </row>
    <row r="11" spans="1:12">
      <c r="A11" s="105" t="s">
        <v>559</v>
      </c>
      <c r="B11" s="105">
        <v>3</v>
      </c>
      <c r="C11" s="108"/>
      <c r="D11" s="109"/>
      <c r="E11" s="109"/>
      <c r="F11" s="118" t="s">
        <v>556</v>
      </c>
      <c r="G11" s="115"/>
      <c r="H11" s="115" t="s">
        <v>552</v>
      </c>
      <c r="I11" s="129" t="s">
        <v>11</v>
      </c>
      <c r="J11" s="129" t="s">
        <v>11</v>
      </c>
      <c r="K11" s="105"/>
      <c r="L11" s="130"/>
    </row>
    <row r="12" spans="1:12">
      <c r="A12" s="105" t="s">
        <v>560</v>
      </c>
      <c r="B12" s="105">
        <v>2</v>
      </c>
      <c r="C12" s="108"/>
      <c r="D12" s="107" t="s">
        <v>561</v>
      </c>
      <c r="E12" s="107" t="s">
        <v>562</v>
      </c>
      <c r="F12" s="115" t="s">
        <v>550</v>
      </c>
      <c r="G12" s="115"/>
      <c r="H12" s="115" t="s">
        <v>552</v>
      </c>
      <c r="I12" s="129" t="s">
        <v>532</v>
      </c>
      <c r="J12" s="129" t="s">
        <v>532</v>
      </c>
      <c r="K12" s="105"/>
      <c r="L12" s="130"/>
    </row>
    <row r="13" spans="1:12">
      <c r="A13" s="105" t="s">
        <v>563</v>
      </c>
      <c r="B13" s="105">
        <v>3</v>
      </c>
      <c r="C13" s="108"/>
      <c r="D13" s="109"/>
      <c r="E13" s="109"/>
      <c r="F13" s="115" t="s">
        <v>556</v>
      </c>
      <c r="G13" s="115"/>
      <c r="H13" s="115" t="s">
        <v>552</v>
      </c>
      <c r="I13" s="129" t="s">
        <v>11</v>
      </c>
      <c r="J13" s="129" t="s">
        <v>11</v>
      </c>
      <c r="K13" s="105"/>
      <c r="L13" s="130"/>
    </row>
    <row r="14" spans="1:12">
      <c r="A14" s="105" t="s">
        <v>564</v>
      </c>
      <c r="B14" s="105">
        <v>3</v>
      </c>
      <c r="C14" s="108"/>
      <c r="D14" s="109"/>
      <c r="E14" s="107" t="s">
        <v>565</v>
      </c>
      <c r="F14" s="107" t="s">
        <v>550</v>
      </c>
      <c r="G14" s="115" t="s">
        <v>566</v>
      </c>
      <c r="H14" s="115" t="s">
        <v>552</v>
      </c>
      <c r="I14" s="129" t="s">
        <v>532</v>
      </c>
      <c r="J14" s="129" t="s">
        <v>532</v>
      </c>
      <c r="K14" s="105"/>
      <c r="L14" s="130"/>
    </row>
    <row r="15" spans="1:12">
      <c r="A15" s="105" t="s">
        <v>567</v>
      </c>
      <c r="B15" s="105">
        <v>3</v>
      </c>
      <c r="C15" s="108"/>
      <c r="D15" s="109"/>
      <c r="E15" s="109"/>
      <c r="F15" s="116"/>
      <c r="G15" s="115" t="s">
        <v>568</v>
      </c>
      <c r="H15" s="115" t="s">
        <v>552</v>
      </c>
      <c r="I15" s="129" t="s">
        <v>532</v>
      </c>
      <c r="J15" s="129" t="s">
        <v>532</v>
      </c>
      <c r="K15" s="105"/>
      <c r="L15" s="130"/>
    </row>
    <row r="16" s="89" customFormat="1" ht="12" spans="1:12">
      <c r="A16" s="105" t="s">
        <v>569</v>
      </c>
      <c r="B16" s="105">
        <v>3</v>
      </c>
      <c r="C16" s="108"/>
      <c r="D16" s="109"/>
      <c r="E16" s="109"/>
      <c r="F16" s="115" t="s">
        <v>556</v>
      </c>
      <c r="G16" s="115"/>
      <c r="H16" s="115" t="s">
        <v>552</v>
      </c>
      <c r="I16" s="129" t="s">
        <v>532</v>
      </c>
      <c r="J16" s="129" t="s">
        <v>532</v>
      </c>
      <c r="K16" s="105"/>
      <c r="L16" s="130"/>
    </row>
    <row r="17" s="89" customFormat="1" ht="12" spans="1:12">
      <c r="A17" s="105" t="s">
        <v>570</v>
      </c>
      <c r="B17" s="105">
        <v>1</v>
      </c>
      <c r="C17" s="106" t="s">
        <v>571</v>
      </c>
      <c r="D17" s="107" t="s">
        <v>548</v>
      </c>
      <c r="E17" s="107" t="s">
        <v>549</v>
      </c>
      <c r="F17" s="107" t="s">
        <v>550</v>
      </c>
      <c r="G17" s="115"/>
      <c r="H17" s="115" t="s">
        <v>551</v>
      </c>
      <c r="I17" s="129" t="s">
        <v>532</v>
      </c>
      <c r="J17" s="129" t="s">
        <v>532</v>
      </c>
      <c r="K17" s="105"/>
      <c r="L17" s="130"/>
    </row>
    <row r="18" s="89" customFormat="1" ht="12" spans="1:12">
      <c r="A18" s="105" t="s">
        <v>572</v>
      </c>
      <c r="B18" s="105">
        <v>3</v>
      </c>
      <c r="C18" s="108"/>
      <c r="D18" s="109"/>
      <c r="E18" s="109"/>
      <c r="F18" s="116"/>
      <c r="G18" s="115"/>
      <c r="H18" s="117" t="s">
        <v>554</v>
      </c>
      <c r="I18" s="129" t="s">
        <v>532</v>
      </c>
      <c r="J18" s="129" t="s">
        <v>532</v>
      </c>
      <c r="K18" s="105"/>
      <c r="L18" s="130"/>
    </row>
    <row r="19" s="89" customFormat="1" ht="12" spans="1:12">
      <c r="A19" s="105" t="s">
        <v>573</v>
      </c>
      <c r="B19" s="105">
        <v>3</v>
      </c>
      <c r="C19" s="108"/>
      <c r="D19" s="109"/>
      <c r="E19" s="109"/>
      <c r="F19" s="118" t="s">
        <v>556</v>
      </c>
      <c r="G19" s="115"/>
      <c r="H19" s="115" t="s">
        <v>551</v>
      </c>
      <c r="I19" s="129" t="s">
        <v>11</v>
      </c>
      <c r="J19" s="129" t="s">
        <v>11</v>
      </c>
      <c r="K19" s="105"/>
      <c r="L19" s="130"/>
    </row>
    <row r="20" s="89" customFormat="1" ht="12" spans="1:12">
      <c r="A20" s="105" t="s">
        <v>574</v>
      </c>
      <c r="B20" s="105">
        <v>3</v>
      </c>
      <c r="C20" s="108"/>
      <c r="D20" s="109"/>
      <c r="E20" s="107" t="s">
        <v>558</v>
      </c>
      <c r="F20" s="119" t="s">
        <v>550</v>
      </c>
      <c r="G20" s="115"/>
      <c r="H20" s="115" t="s">
        <v>552</v>
      </c>
      <c r="I20" s="129" t="s">
        <v>532</v>
      </c>
      <c r="J20" s="129" t="s">
        <v>532</v>
      </c>
      <c r="K20" s="105"/>
      <c r="L20" s="130"/>
    </row>
    <row r="21" s="89" customFormat="1" ht="12" spans="1:12">
      <c r="A21" s="105" t="s">
        <v>575</v>
      </c>
      <c r="B21" s="105">
        <v>3</v>
      </c>
      <c r="C21" s="108"/>
      <c r="D21" s="109"/>
      <c r="E21" s="109"/>
      <c r="F21" s="118" t="s">
        <v>556</v>
      </c>
      <c r="G21" s="115"/>
      <c r="H21" s="115" t="s">
        <v>552</v>
      </c>
      <c r="I21" s="129" t="s">
        <v>11</v>
      </c>
      <c r="J21" s="129" t="s">
        <v>11</v>
      </c>
      <c r="K21" s="105"/>
      <c r="L21" s="130"/>
    </row>
    <row r="22" s="89" customFormat="1" ht="12" spans="1:12">
      <c r="A22" s="105" t="s">
        <v>576</v>
      </c>
      <c r="B22" s="105">
        <v>2</v>
      </c>
      <c r="C22" s="108"/>
      <c r="D22" s="107" t="s">
        <v>561</v>
      </c>
      <c r="E22" s="107" t="s">
        <v>562</v>
      </c>
      <c r="F22" s="115" t="s">
        <v>550</v>
      </c>
      <c r="G22" s="115"/>
      <c r="H22" s="115" t="s">
        <v>552</v>
      </c>
      <c r="I22" s="129" t="s">
        <v>532</v>
      </c>
      <c r="J22" s="129" t="s">
        <v>532</v>
      </c>
      <c r="K22" s="105"/>
      <c r="L22" s="130"/>
    </row>
    <row r="23" s="89" customFormat="1" ht="12" spans="1:12">
      <c r="A23" s="105" t="s">
        <v>577</v>
      </c>
      <c r="B23" s="105">
        <v>3</v>
      </c>
      <c r="C23" s="108"/>
      <c r="D23" s="109"/>
      <c r="E23" s="109"/>
      <c r="F23" s="115" t="s">
        <v>556</v>
      </c>
      <c r="G23" s="115"/>
      <c r="H23" s="115" t="s">
        <v>552</v>
      </c>
      <c r="I23" s="129" t="s">
        <v>11</v>
      </c>
      <c r="J23" s="129" t="s">
        <v>11</v>
      </c>
      <c r="K23" s="105"/>
      <c r="L23" s="130"/>
    </row>
    <row r="24" s="89" customFormat="1" ht="12" spans="1:12">
      <c r="A24" s="105" t="s">
        <v>578</v>
      </c>
      <c r="B24" s="105">
        <v>3</v>
      </c>
      <c r="C24" s="108"/>
      <c r="D24" s="109"/>
      <c r="E24" s="107" t="s">
        <v>579</v>
      </c>
      <c r="F24" s="107" t="s">
        <v>550</v>
      </c>
      <c r="G24" s="115" t="s">
        <v>566</v>
      </c>
      <c r="H24" s="115" t="s">
        <v>552</v>
      </c>
      <c r="I24" s="129" t="s">
        <v>532</v>
      </c>
      <c r="J24" s="129" t="s">
        <v>532</v>
      </c>
      <c r="K24" s="105"/>
      <c r="L24" s="130"/>
    </row>
    <row r="25" s="89" customFormat="1" ht="12" spans="1:12">
      <c r="A25" s="105" t="s">
        <v>580</v>
      </c>
      <c r="B25" s="105">
        <v>3</v>
      </c>
      <c r="C25" s="108"/>
      <c r="D25" s="109"/>
      <c r="E25" s="109"/>
      <c r="F25" s="116"/>
      <c r="G25" s="115" t="s">
        <v>568</v>
      </c>
      <c r="H25" s="115" t="s">
        <v>552</v>
      </c>
      <c r="I25" s="129" t="s">
        <v>532</v>
      </c>
      <c r="J25" s="129" t="s">
        <v>532</v>
      </c>
      <c r="K25" s="105"/>
      <c r="L25" s="130"/>
    </row>
    <row r="26" s="89" customFormat="1" ht="12" spans="1:12">
      <c r="A26" s="105" t="s">
        <v>581</v>
      </c>
      <c r="B26" s="105">
        <v>3</v>
      </c>
      <c r="C26" s="108"/>
      <c r="D26" s="109"/>
      <c r="E26" s="109"/>
      <c r="F26" s="115" t="s">
        <v>556</v>
      </c>
      <c r="G26" s="115"/>
      <c r="H26" s="115" t="s">
        <v>552</v>
      </c>
      <c r="I26" s="129" t="s">
        <v>532</v>
      </c>
      <c r="J26" s="129" t="s">
        <v>532</v>
      </c>
      <c r="K26" s="105"/>
      <c r="L26" s="130"/>
    </row>
    <row r="27" s="89" customFormat="1" ht="12" spans="1:12">
      <c r="A27" s="105" t="s">
        <v>582</v>
      </c>
      <c r="B27" s="105">
        <v>1</v>
      </c>
      <c r="C27" s="106" t="s">
        <v>583</v>
      </c>
      <c r="D27" s="107" t="s">
        <v>584</v>
      </c>
      <c r="E27" s="107" t="s">
        <v>549</v>
      </c>
      <c r="F27" s="107" t="s">
        <v>550</v>
      </c>
      <c r="G27" s="115" t="s">
        <v>551</v>
      </c>
      <c r="H27" s="115" t="s">
        <v>552</v>
      </c>
      <c r="I27" s="129" t="s">
        <v>532</v>
      </c>
      <c r="J27" s="129" t="s">
        <v>532</v>
      </c>
      <c r="K27" s="105"/>
      <c r="L27" s="130"/>
    </row>
    <row r="28" s="89" customFormat="1" ht="12" spans="1:12">
      <c r="A28" s="105" t="s">
        <v>585</v>
      </c>
      <c r="B28" s="105">
        <v>3</v>
      </c>
      <c r="C28" s="108"/>
      <c r="D28" s="109"/>
      <c r="E28" s="109"/>
      <c r="F28" s="116"/>
      <c r="G28" s="117" t="s">
        <v>554</v>
      </c>
      <c r="H28" s="115" t="s">
        <v>552</v>
      </c>
      <c r="I28" s="129" t="s">
        <v>532</v>
      </c>
      <c r="J28" s="129" t="s">
        <v>532</v>
      </c>
      <c r="K28" s="105"/>
      <c r="L28" s="130"/>
    </row>
    <row r="29" s="89" customFormat="1" ht="12" spans="1:12">
      <c r="A29" s="105" t="s">
        <v>586</v>
      </c>
      <c r="B29" s="105">
        <v>3</v>
      </c>
      <c r="C29" s="108"/>
      <c r="D29" s="109"/>
      <c r="E29" s="109"/>
      <c r="F29" s="118" t="s">
        <v>556</v>
      </c>
      <c r="G29" s="115" t="s">
        <v>551</v>
      </c>
      <c r="H29" s="115" t="s">
        <v>552</v>
      </c>
      <c r="I29" s="129" t="s">
        <v>11</v>
      </c>
      <c r="J29" s="129" t="s">
        <v>11</v>
      </c>
      <c r="K29" s="105"/>
      <c r="L29" s="130"/>
    </row>
    <row r="30" s="89" customFormat="1" ht="12" spans="1:12">
      <c r="A30" s="105" t="s">
        <v>587</v>
      </c>
      <c r="B30" s="105">
        <v>3</v>
      </c>
      <c r="C30" s="108"/>
      <c r="D30" s="109"/>
      <c r="E30" s="107" t="s">
        <v>558</v>
      </c>
      <c r="F30" s="119" t="s">
        <v>550</v>
      </c>
      <c r="G30" s="115"/>
      <c r="H30" s="115" t="s">
        <v>552</v>
      </c>
      <c r="I30" s="129" t="s">
        <v>532</v>
      </c>
      <c r="J30" s="129" t="s">
        <v>532</v>
      </c>
      <c r="K30" s="105"/>
      <c r="L30" s="130"/>
    </row>
    <row r="31" s="89" customFormat="1" ht="12" spans="1:12">
      <c r="A31" s="105" t="s">
        <v>588</v>
      </c>
      <c r="B31" s="105">
        <v>3</v>
      </c>
      <c r="C31" s="108"/>
      <c r="D31" s="109"/>
      <c r="E31" s="109"/>
      <c r="F31" s="118" t="s">
        <v>556</v>
      </c>
      <c r="G31" s="115"/>
      <c r="H31" s="115" t="s">
        <v>552</v>
      </c>
      <c r="I31" s="129" t="s">
        <v>11</v>
      </c>
      <c r="J31" s="129" t="s">
        <v>11</v>
      </c>
      <c r="K31" s="105"/>
      <c r="L31" s="130"/>
    </row>
    <row r="32" s="89" customFormat="1" ht="12" spans="1:12">
      <c r="A32" s="105" t="s">
        <v>589</v>
      </c>
      <c r="B32" s="105">
        <v>3</v>
      </c>
      <c r="C32" s="108"/>
      <c r="D32" s="107" t="s">
        <v>590</v>
      </c>
      <c r="E32" s="107" t="s">
        <v>562</v>
      </c>
      <c r="F32" s="115" t="s">
        <v>550</v>
      </c>
      <c r="G32" s="115"/>
      <c r="H32" s="115" t="s">
        <v>552</v>
      </c>
      <c r="I32" s="129" t="s">
        <v>532</v>
      </c>
      <c r="J32" s="129" t="s">
        <v>532</v>
      </c>
      <c r="K32" s="105"/>
      <c r="L32" s="130"/>
    </row>
    <row r="33" s="89" customFormat="1" ht="12" spans="1:12">
      <c r="A33" s="105" t="s">
        <v>591</v>
      </c>
      <c r="B33" s="105">
        <v>3</v>
      </c>
      <c r="C33" s="108"/>
      <c r="D33" s="109"/>
      <c r="E33" s="109"/>
      <c r="F33" s="115" t="s">
        <v>556</v>
      </c>
      <c r="G33" s="115"/>
      <c r="H33" s="115" t="s">
        <v>552</v>
      </c>
      <c r="I33" s="129" t="s">
        <v>11</v>
      </c>
      <c r="J33" s="129" t="s">
        <v>11</v>
      </c>
      <c r="K33" s="105"/>
      <c r="L33" s="130"/>
    </row>
    <row r="34" s="89" customFormat="1" ht="12" spans="1:12">
      <c r="A34" s="105" t="s">
        <v>592</v>
      </c>
      <c r="B34" s="105">
        <v>3</v>
      </c>
      <c r="C34" s="108"/>
      <c r="D34" s="109"/>
      <c r="E34" s="107" t="s">
        <v>565</v>
      </c>
      <c r="F34" s="107" t="s">
        <v>550</v>
      </c>
      <c r="G34" s="115" t="s">
        <v>566</v>
      </c>
      <c r="H34" s="115" t="s">
        <v>552</v>
      </c>
      <c r="I34" s="129" t="s">
        <v>532</v>
      </c>
      <c r="J34" s="129" t="s">
        <v>532</v>
      </c>
      <c r="K34" s="105"/>
      <c r="L34" s="130"/>
    </row>
    <row r="35" s="89" customFormat="1" ht="12" spans="1:12">
      <c r="A35" s="105" t="s">
        <v>593</v>
      </c>
      <c r="B35" s="105">
        <v>3</v>
      </c>
      <c r="C35" s="108"/>
      <c r="D35" s="109"/>
      <c r="E35" s="109"/>
      <c r="F35" s="116"/>
      <c r="G35" s="115" t="s">
        <v>568</v>
      </c>
      <c r="H35" s="115" t="s">
        <v>552</v>
      </c>
      <c r="I35" s="129" t="s">
        <v>532</v>
      </c>
      <c r="J35" s="129" t="s">
        <v>532</v>
      </c>
      <c r="K35" s="105"/>
      <c r="L35" s="130"/>
    </row>
    <row r="36" s="89" customFormat="1" ht="12" spans="1:12">
      <c r="A36" s="105" t="s">
        <v>594</v>
      </c>
      <c r="B36" s="105">
        <v>3</v>
      </c>
      <c r="C36" s="108"/>
      <c r="D36" s="109"/>
      <c r="E36" s="109"/>
      <c r="F36" s="115" t="s">
        <v>556</v>
      </c>
      <c r="G36" s="115"/>
      <c r="H36" s="115" t="s">
        <v>552</v>
      </c>
      <c r="I36" s="129" t="s">
        <v>532</v>
      </c>
      <c r="J36" s="129" t="s">
        <v>532</v>
      </c>
      <c r="K36" s="105"/>
      <c r="L36" s="130"/>
    </row>
    <row r="37" s="89" customFormat="1" ht="12" spans="1:12">
      <c r="A37" s="105" t="s">
        <v>595</v>
      </c>
      <c r="B37" s="105">
        <v>2</v>
      </c>
      <c r="C37" s="106" t="s">
        <v>596</v>
      </c>
      <c r="D37" s="107" t="s">
        <v>597</v>
      </c>
      <c r="E37" s="115" t="s">
        <v>598</v>
      </c>
      <c r="F37" s="115"/>
      <c r="G37" s="120"/>
      <c r="H37" s="115" t="s">
        <v>599</v>
      </c>
      <c r="I37" s="129" t="s">
        <v>11</v>
      </c>
      <c r="J37" s="129" t="s">
        <v>11</v>
      </c>
      <c r="K37" s="105"/>
      <c r="L37" s="130"/>
    </row>
    <row r="38" spans="1:12">
      <c r="A38" s="105" t="s">
        <v>600</v>
      </c>
      <c r="B38" s="105">
        <v>3</v>
      </c>
      <c r="C38" s="108"/>
      <c r="D38" s="109"/>
      <c r="E38" s="115" t="s">
        <v>601</v>
      </c>
      <c r="F38" s="115"/>
      <c r="G38" s="115"/>
      <c r="H38" s="115" t="s">
        <v>599</v>
      </c>
      <c r="I38" s="129" t="s">
        <v>11</v>
      </c>
      <c r="J38" s="129" t="s">
        <v>11</v>
      </c>
      <c r="K38" s="105"/>
      <c r="L38" s="130"/>
    </row>
    <row r="39" spans="1:12">
      <c r="A39" s="105" t="s">
        <v>602</v>
      </c>
      <c r="B39" s="105">
        <v>3</v>
      </c>
      <c r="C39" s="108"/>
      <c r="D39" s="109"/>
      <c r="E39" s="115" t="s">
        <v>603</v>
      </c>
      <c r="F39" s="115"/>
      <c r="G39" s="115"/>
      <c r="H39" s="115" t="s">
        <v>599</v>
      </c>
      <c r="I39" s="129" t="s">
        <v>11</v>
      </c>
      <c r="J39" s="129" t="s">
        <v>11</v>
      </c>
      <c r="K39" s="105"/>
      <c r="L39" s="130"/>
    </row>
    <row r="40" ht="24" spans="1:12">
      <c r="A40" s="105" t="s">
        <v>604</v>
      </c>
      <c r="B40" s="105">
        <v>3</v>
      </c>
      <c r="C40" s="108"/>
      <c r="D40" s="109"/>
      <c r="E40" s="115" t="s">
        <v>605</v>
      </c>
      <c r="F40" s="115"/>
      <c r="G40" s="115"/>
      <c r="H40" s="115" t="s">
        <v>606</v>
      </c>
      <c r="I40" s="129" t="s">
        <v>532</v>
      </c>
      <c r="J40" s="129" t="s">
        <v>532</v>
      </c>
      <c r="K40" s="105"/>
      <c r="L40" s="130"/>
    </row>
    <row r="41" spans="1:12">
      <c r="A41" s="105" t="s">
        <v>607</v>
      </c>
      <c r="B41" s="105">
        <v>3</v>
      </c>
      <c r="C41" s="108"/>
      <c r="D41" s="109"/>
      <c r="E41" s="115" t="s">
        <v>608</v>
      </c>
      <c r="F41" s="115"/>
      <c r="G41" s="115"/>
      <c r="H41" s="115" t="s">
        <v>599</v>
      </c>
      <c r="I41" s="129" t="s">
        <v>532</v>
      </c>
      <c r="J41" s="129" t="s">
        <v>532</v>
      </c>
      <c r="K41" s="105"/>
      <c r="L41" s="130"/>
    </row>
    <row r="42" spans="1:12">
      <c r="A42" s="105" t="s">
        <v>609</v>
      </c>
      <c r="B42" s="105">
        <v>3</v>
      </c>
      <c r="C42" s="108"/>
      <c r="D42" s="109"/>
      <c r="E42" s="115" t="s">
        <v>610</v>
      </c>
      <c r="F42" s="121"/>
      <c r="G42" s="115"/>
      <c r="H42" s="115" t="s">
        <v>611</v>
      </c>
      <c r="I42" s="129" t="s">
        <v>11</v>
      </c>
      <c r="J42" s="129" t="s">
        <v>11</v>
      </c>
      <c r="K42" s="105"/>
      <c r="L42" s="130"/>
    </row>
    <row r="43" ht="24" spans="1:12">
      <c r="A43" s="105" t="s">
        <v>612</v>
      </c>
      <c r="B43" s="105">
        <v>3</v>
      </c>
      <c r="C43" s="108"/>
      <c r="D43" s="107" t="s">
        <v>613</v>
      </c>
      <c r="E43" s="107" t="s">
        <v>614</v>
      </c>
      <c r="F43" s="115" t="s">
        <v>615</v>
      </c>
      <c r="G43" s="115"/>
      <c r="H43" s="115" t="s">
        <v>616</v>
      </c>
      <c r="I43" s="129" t="s">
        <v>13</v>
      </c>
      <c r="J43" s="129" t="s">
        <v>11</v>
      </c>
      <c r="K43" s="105"/>
      <c r="L43" s="130"/>
    </row>
    <row r="44" ht="24" spans="1:12">
      <c r="A44" s="105" t="s">
        <v>617</v>
      </c>
      <c r="B44" s="105">
        <v>3</v>
      </c>
      <c r="C44" s="108"/>
      <c r="D44" s="109"/>
      <c r="E44" s="109"/>
      <c r="F44" s="115" t="s">
        <v>618</v>
      </c>
      <c r="G44" s="115"/>
      <c r="H44" s="115" t="s">
        <v>619</v>
      </c>
      <c r="I44" s="129" t="s">
        <v>11</v>
      </c>
      <c r="J44" s="129" t="s">
        <v>11</v>
      </c>
      <c r="K44" s="105"/>
      <c r="L44" s="130"/>
    </row>
    <row r="45" ht="24" spans="1:12">
      <c r="A45" s="105" t="s">
        <v>620</v>
      </c>
      <c r="B45" s="105">
        <v>3</v>
      </c>
      <c r="C45" s="108"/>
      <c r="D45" s="109"/>
      <c r="E45" s="109"/>
      <c r="F45" s="115" t="s">
        <v>621</v>
      </c>
      <c r="G45" s="115"/>
      <c r="H45" s="115" t="s">
        <v>599</v>
      </c>
      <c r="I45" s="129" t="s">
        <v>11</v>
      </c>
      <c r="J45" s="129" t="s">
        <v>11</v>
      </c>
      <c r="K45" s="105"/>
      <c r="L45" s="130"/>
    </row>
    <row r="46" ht="24" spans="1:12">
      <c r="A46" s="105" t="s">
        <v>622</v>
      </c>
      <c r="B46" s="105">
        <v>3</v>
      </c>
      <c r="C46" s="108"/>
      <c r="D46" s="109"/>
      <c r="E46" s="109"/>
      <c r="F46" s="115" t="s">
        <v>623</v>
      </c>
      <c r="G46" s="115"/>
      <c r="H46" s="115" t="s">
        <v>624</v>
      </c>
      <c r="I46" s="129" t="s">
        <v>11</v>
      </c>
      <c r="J46" s="129" t="s">
        <v>11</v>
      </c>
      <c r="K46" s="105"/>
      <c r="L46" s="130"/>
    </row>
    <row r="47" spans="1:12">
      <c r="A47" s="105" t="s">
        <v>625</v>
      </c>
      <c r="B47" s="105">
        <v>3</v>
      </c>
      <c r="C47" s="108"/>
      <c r="D47" s="109"/>
      <c r="E47" s="109"/>
      <c r="F47" s="115" t="s">
        <v>626</v>
      </c>
      <c r="G47" s="115"/>
      <c r="H47" s="115" t="s">
        <v>552</v>
      </c>
      <c r="I47" s="129" t="s">
        <v>11</v>
      </c>
      <c r="J47" s="129" t="s">
        <v>11</v>
      </c>
      <c r="K47" s="105"/>
      <c r="L47" s="130"/>
    </row>
    <row r="48" ht="24" spans="1:12">
      <c r="A48" s="105" t="s">
        <v>627</v>
      </c>
      <c r="B48" s="105">
        <v>3</v>
      </c>
      <c r="C48" s="108"/>
      <c r="D48" s="109"/>
      <c r="E48" s="116"/>
      <c r="F48" s="115" t="s">
        <v>628</v>
      </c>
      <c r="G48" s="115"/>
      <c r="H48" s="115" t="s">
        <v>624</v>
      </c>
      <c r="I48" s="129" t="s">
        <v>11</v>
      </c>
      <c r="J48" s="129" t="s">
        <v>11</v>
      </c>
      <c r="K48" s="105"/>
      <c r="L48" s="130"/>
    </row>
    <row r="49" ht="24" spans="1:12">
      <c r="A49" s="105" t="s">
        <v>629</v>
      </c>
      <c r="B49" s="105">
        <v>3</v>
      </c>
      <c r="C49" s="108"/>
      <c r="D49" s="109"/>
      <c r="E49" s="107" t="s">
        <v>630</v>
      </c>
      <c r="F49" s="115" t="s">
        <v>631</v>
      </c>
      <c r="G49" s="115"/>
      <c r="H49" s="115" t="s">
        <v>632</v>
      </c>
      <c r="I49" s="129" t="s">
        <v>11</v>
      </c>
      <c r="J49" s="129" t="s">
        <v>11</v>
      </c>
      <c r="K49" s="105"/>
      <c r="L49" s="130"/>
    </row>
    <row r="50" ht="24" spans="1:12">
      <c r="A50" s="105" t="s">
        <v>633</v>
      </c>
      <c r="B50" s="105">
        <v>3</v>
      </c>
      <c r="C50" s="108"/>
      <c r="D50" s="109"/>
      <c r="E50" s="109"/>
      <c r="F50" s="115" t="s">
        <v>634</v>
      </c>
      <c r="G50" s="115"/>
      <c r="H50" s="115" t="s">
        <v>632</v>
      </c>
      <c r="I50" s="129" t="s">
        <v>11</v>
      </c>
      <c r="J50" s="129" t="s">
        <v>11</v>
      </c>
      <c r="K50" s="105"/>
      <c r="L50" s="130"/>
    </row>
    <row r="51" spans="1:12">
      <c r="A51" s="105" t="s">
        <v>635</v>
      </c>
      <c r="B51" s="105">
        <v>3</v>
      </c>
      <c r="C51" s="108"/>
      <c r="D51" s="109"/>
      <c r="E51" s="109"/>
      <c r="F51" s="115" t="s">
        <v>636</v>
      </c>
      <c r="G51" s="115"/>
      <c r="H51" s="115" t="s">
        <v>552</v>
      </c>
      <c r="I51" s="129" t="s">
        <v>11</v>
      </c>
      <c r="J51" s="129" t="s">
        <v>11</v>
      </c>
      <c r="K51" s="105"/>
      <c r="L51" s="130"/>
    </row>
    <row r="52" ht="24" spans="1:12">
      <c r="A52" s="105" t="s">
        <v>637</v>
      </c>
      <c r="B52" s="105">
        <v>3</v>
      </c>
      <c r="C52" s="108"/>
      <c r="D52" s="109"/>
      <c r="E52" s="116"/>
      <c r="F52" s="115" t="s">
        <v>638</v>
      </c>
      <c r="G52" s="115"/>
      <c r="H52" s="115" t="s">
        <v>632</v>
      </c>
      <c r="I52" s="129" t="s">
        <v>11</v>
      </c>
      <c r="J52" s="129" t="s">
        <v>11</v>
      </c>
      <c r="K52" s="105"/>
      <c r="L52" s="130"/>
    </row>
    <row r="53" spans="1:12">
      <c r="A53" s="105" t="s">
        <v>639</v>
      </c>
      <c r="B53" s="105">
        <v>3</v>
      </c>
      <c r="C53" s="108"/>
      <c r="D53" s="109"/>
      <c r="E53" s="107" t="s">
        <v>640</v>
      </c>
      <c r="F53" s="115" t="s">
        <v>641</v>
      </c>
      <c r="G53" s="115"/>
      <c r="H53" s="121" t="s">
        <v>642</v>
      </c>
      <c r="I53" s="129" t="s">
        <v>11</v>
      </c>
      <c r="J53" s="129" t="s">
        <v>11</v>
      </c>
      <c r="K53" s="105"/>
      <c r="L53" s="130"/>
    </row>
    <row r="54" spans="1:12">
      <c r="A54" s="105" t="s">
        <v>643</v>
      </c>
      <c r="B54" s="105">
        <v>3</v>
      </c>
      <c r="C54" s="108"/>
      <c r="D54" s="109"/>
      <c r="E54" s="109"/>
      <c r="F54" s="115" t="s">
        <v>644</v>
      </c>
      <c r="G54" s="115"/>
      <c r="H54" s="121" t="s">
        <v>645</v>
      </c>
      <c r="I54" s="129" t="s">
        <v>13</v>
      </c>
      <c r="J54" s="129" t="s">
        <v>11</v>
      </c>
      <c r="K54" s="105"/>
      <c r="L54" s="130"/>
    </row>
    <row r="55" spans="1:12">
      <c r="A55" s="105" t="s">
        <v>646</v>
      </c>
      <c r="B55" s="105">
        <v>3</v>
      </c>
      <c r="C55" s="108"/>
      <c r="D55" s="109"/>
      <c r="E55" s="109"/>
      <c r="F55" s="115" t="s">
        <v>647</v>
      </c>
      <c r="G55" s="115"/>
      <c r="H55" s="121" t="s">
        <v>552</v>
      </c>
      <c r="I55" s="129" t="s">
        <v>11</v>
      </c>
      <c r="J55" s="129" t="s">
        <v>11</v>
      </c>
      <c r="K55" s="105"/>
      <c r="L55" s="130"/>
    </row>
    <row r="56" spans="1:12">
      <c r="A56" s="105" t="s">
        <v>648</v>
      </c>
      <c r="B56" s="105">
        <v>3</v>
      </c>
      <c r="C56" s="108"/>
      <c r="D56" s="107" t="s">
        <v>649</v>
      </c>
      <c r="E56" s="107" t="s">
        <v>650</v>
      </c>
      <c r="F56" s="115" t="s">
        <v>651</v>
      </c>
      <c r="G56" s="115"/>
      <c r="H56" s="115"/>
      <c r="I56" s="129" t="s">
        <v>532</v>
      </c>
      <c r="J56" s="129" t="s">
        <v>532</v>
      </c>
      <c r="K56" s="105"/>
      <c r="L56" s="130"/>
    </row>
    <row r="57" spans="1:12">
      <c r="A57" s="105" t="s">
        <v>652</v>
      </c>
      <c r="B57" s="105">
        <v>3</v>
      </c>
      <c r="C57" s="108"/>
      <c r="D57" s="109"/>
      <c r="E57" s="116"/>
      <c r="F57" s="115" t="s">
        <v>653</v>
      </c>
      <c r="G57" s="115"/>
      <c r="H57" s="115" t="s">
        <v>654</v>
      </c>
      <c r="I57" s="129" t="s">
        <v>11</v>
      </c>
      <c r="J57" s="129" t="s">
        <v>11</v>
      </c>
      <c r="K57" s="105"/>
      <c r="L57" s="130"/>
    </row>
    <row r="58" spans="1:12">
      <c r="A58" s="105" t="s">
        <v>655</v>
      </c>
      <c r="B58" s="105">
        <v>3</v>
      </c>
      <c r="C58" s="108"/>
      <c r="D58" s="109"/>
      <c r="E58" s="107" t="s">
        <v>656</v>
      </c>
      <c r="F58" s="115" t="s">
        <v>657</v>
      </c>
      <c r="G58" s="115"/>
      <c r="H58" s="115"/>
      <c r="I58" s="129" t="s">
        <v>11</v>
      </c>
      <c r="J58" s="129" t="s">
        <v>11</v>
      </c>
      <c r="K58" s="105"/>
      <c r="L58" s="130"/>
    </row>
    <row r="59" spans="1:12">
      <c r="A59" s="105" t="s">
        <v>658</v>
      </c>
      <c r="B59" s="105">
        <v>3</v>
      </c>
      <c r="C59" s="108"/>
      <c r="D59" s="109"/>
      <c r="E59" s="109"/>
      <c r="F59" s="115" t="s">
        <v>659</v>
      </c>
      <c r="G59" s="115"/>
      <c r="H59" s="115"/>
      <c r="I59" s="129" t="s">
        <v>532</v>
      </c>
      <c r="J59" s="129" t="s">
        <v>532</v>
      </c>
      <c r="K59" s="105"/>
      <c r="L59" s="130"/>
    </row>
    <row r="60" spans="1:12">
      <c r="A60" s="105" t="s">
        <v>660</v>
      </c>
      <c r="B60" s="105">
        <v>3</v>
      </c>
      <c r="C60" s="108"/>
      <c r="D60" s="109"/>
      <c r="E60" s="109"/>
      <c r="F60" s="115" t="s">
        <v>661</v>
      </c>
      <c r="G60" s="115"/>
      <c r="H60" s="115"/>
      <c r="I60" s="129" t="s">
        <v>532</v>
      </c>
      <c r="J60" s="129" t="s">
        <v>532</v>
      </c>
      <c r="K60" s="105"/>
      <c r="L60" s="130"/>
    </row>
    <row r="61" ht="24" spans="1:12">
      <c r="A61" s="105" t="s">
        <v>662</v>
      </c>
      <c r="B61" s="105">
        <v>3</v>
      </c>
      <c r="C61" s="108"/>
      <c r="D61" s="109"/>
      <c r="E61" s="116"/>
      <c r="F61" s="115" t="s">
        <v>663</v>
      </c>
      <c r="G61" s="115"/>
      <c r="H61" s="115" t="s">
        <v>664</v>
      </c>
      <c r="I61" s="129" t="s">
        <v>13</v>
      </c>
      <c r="J61" s="129" t="s">
        <v>11</v>
      </c>
      <c r="K61" s="105"/>
      <c r="L61" s="130"/>
    </row>
    <row r="62" ht="24" spans="1:12">
      <c r="A62" s="105" t="s">
        <v>665</v>
      </c>
      <c r="B62" s="105">
        <v>3</v>
      </c>
      <c r="C62" s="108"/>
      <c r="D62" s="109"/>
      <c r="E62" s="107" t="s">
        <v>666</v>
      </c>
      <c r="F62" s="115" t="s">
        <v>667</v>
      </c>
      <c r="G62" s="115"/>
      <c r="H62" s="115" t="s">
        <v>668</v>
      </c>
      <c r="I62" s="129" t="s">
        <v>13</v>
      </c>
      <c r="J62" s="129" t="s">
        <v>11</v>
      </c>
      <c r="K62" s="105"/>
      <c r="L62" s="130"/>
    </row>
    <row r="63" ht="24" spans="1:12">
      <c r="A63" s="105" t="s">
        <v>669</v>
      </c>
      <c r="B63" s="105">
        <v>3</v>
      </c>
      <c r="C63" s="108"/>
      <c r="D63" s="109"/>
      <c r="E63" s="109"/>
      <c r="F63" s="115" t="s">
        <v>670</v>
      </c>
      <c r="G63" s="115"/>
      <c r="H63" s="115" t="s">
        <v>668</v>
      </c>
      <c r="I63" s="129" t="s">
        <v>13</v>
      </c>
      <c r="J63" s="129" t="s">
        <v>11</v>
      </c>
      <c r="K63" s="105"/>
      <c r="L63" s="130"/>
    </row>
    <row r="64" ht="24" spans="1:12">
      <c r="A64" s="105" t="s">
        <v>671</v>
      </c>
      <c r="B64" s="105">
        <v>3</v>
      </c>
      <c r="C64" s="108"/>
      <c r="D64" s="109"/>
      <c r="E64" s="109"/>
      <c r="F64" s="115" t="s">
        <v>672</v>
      </c>
      <c r="G64" s="115"/>
      <c r="H64" s="115" t="s">
        <v>668</v>
      </c>
      <c r="I64" s="129" t="s">
        <v>13</v>
      </c>
      <c r="J64" s="129" t="s">
        <v>11</v>
      </c>
      <c r="K64" s="105"/>
      <c r="L64" s="130"/>
    </row>
    <row r="65" ht="24" spans="1:12">
      <c r="A65" s="105" t="s">
        <v>673</v>
      </c>
      <c r="B65" s="105">
        <v>2</v>
      </c>
      <c r="C65" s="108"/>
      <c r="D65" s="109"/>
      <c r="E65" s="107" t="s">
        <v>674</v>
      </c>
      <c r="F65" s="115" t="s">
        <v>675</v>
      </c>
      <c r="G65" s="115"/>
      <c r="H65" s="115" t="s">
        <v>668</v>
      </c>
      <c r="I65" s="129" t="s">
        <v>13</v>
      </c>
      <c r="J65" s="129" t="s">
        <v>11</v>
      </c>
      <c r="K65" s="105"/>
      <c r="L65" s="130"/>
    </row>
    <row r="66" ht="24" spans="1:12">
      <c r="A66" s="105" t="s">
        <v>676</v>
      </c>
      <c r="B66" s="105">
        <v>3</v>
      </c>
      <c r="C66" s="108"/>
      <c r="D66" s="109"/>
      <c r="E66" s="109"/>
      <c r="F66" s="115" t="s">
        <v>677</v>
      </c>
      <c r="G66" s="115"/>
      <c r="H66" s="115" t="s">
        <v>668</v>
      </c>
      <c r="I66" s="129" t="s">
        <v>13</v>
      </c>
      <c r="J66" s="129" t="s">
        <v>11</v>
      </c>
      <c r="K66" s="105"/>
      <c r="L66" s="130"/>
    </row>
    <row r="67" ht="24" spans="1:12">
      <c r="A67" s="105" t="s">
        <v>678</v>
      </c>
      <c r="B67" s="105">
        <v>3</v>
      </c>
      <c r="C67" s="108"/>
      <c r="D67" s="109"/>
      <c r="E67" s="116"/>
      <c r="F67" s="115" t="s">
        <v>679</v>
      </c>
      <c r="G67" s="115"/>
      <c r="H67" s="115" t="s">
        <v>668</v>
      </c>
      <c r="I67" s="129" t="s">
        <v>13</v>
      </c>
      <c r="J67" s="129" t="s">
        <v>11</v>
      </c>
      <c r="K67" s="105"/>
      <c r="L67" s="130"/>
    </row>
    <row r="68" spans="1:12">
      <c r="A68" s="105" t="s">
        <v>680</v>
      </c>
      <c r="B68" s="105">
        <v>3</v>
      </c>
      <c r="C68" s="108"/>
      <c r="D68" s="109"/>
      <c r="E68" s="107" t="s">
        <v>681</v>
      </c>
      <c r="F68" s="115" t="s">
        <v>682</v>
      </c>
      <c r="G68" s="115"/>
      <c r="H68" s="115" t="s">
        <v>683</v>
      </c>
      <c r="I68" s="129" t="s">
        <v>13</v>
      </c>
      <c r="J68" s="129" t="s">
        <v>11</v>
      </c>
      <c r="K68" s="105"/>
      <c r="L68" s="130"/>
    </row>
    <row r="69" spans="1:12">
      <c r="A69" s="105" t="s">
        <v>684</v>
      </c>
      <c r="B69" s="105"/>
      <c r="C69" s="108"/>
      <c r="D69" s="109"/>
      <c r="E69" s="109"/>
      <c r="F69" s="115" t="s">
        <v>685</v>
      </c>
      <c r="G69" s="115"/>
      <c r="H69" s="115" t="s">
        <v>683</v>
      </c>
      <c r="I69" s="129" t="s">
        <v>11</v>
      </c>
      <c r="J69" s="129" t="s">
        <v>11</v>
      </c>
      <c r="K69" s="105"/>
      <c r="L69" s="130"/>
    </row>
    <row r="70" ht="24" spans="1:12">
      <c r="A70" s="105" t="s">
        <v>686</v>
      </c>
      <c r="B70" s="105">
        <v>3</v>
      </c>
      <c r="C70" s="108"/>
      <c r="D70" s="109"/>
      <c r="E70" s="109"/>
      <c r="F70" s="115" t="s">
        <v>687</v>
      </c>
      <c r="G70" s="115"/>
      <c r="H70" s="115" t="s">
        <v>683</v>
      </c>
      <c r="I70" s="129" t="s">
        <v>11</v>
      </c>
      <c r="J70" s="129" t="s">
        <v>11</v>
      </c>
      <c r="K70" s="105"/>
      <c r="L70" s="130"/>
    </row>
    <row r="71" ht="24" spans="1:12">
      <c r="A71" s="105" t="s">
        <v>688</v>
      </c>
      <c r="B71" s="105">
        <v>3</v>
      </c>
      <c r="C71" s="108"/>
      <c r="D71" s="109"/>
      <c r="E71" s="109"/>
      <c r="F71" s="115" t="s">
        <v>689</v>
      </c>
      <c r="G71" s="115"/>
      <c r="H71" s="115" t="s">
        <v>683</v>
      </c>
      <c r="I71" s="129" t="s">
        <v>13</v>
      </c>
      <c r="J71" s="129" t="s">
        <v>11</v>
      </c>
      <c r="K71" s="105"/>
      <c r="L71" s="130"/>
    </row>
    <row r="72" spans="1:12">
      <c r="A72" s="105" t="s">
        <v>690</v>
      </c>
      <c r="B72" s="105">
        <v>3</v>
      </c>
      <c r="C72" s="108"/>
      <c r="D72" s="109"/>
      <c r="E72" s="109"/>
      <c r="F72" s="115" t="s">
        <v>691</v>
      </c>
      <c r="G72" s="115"/>
      <c r="H72" s="115" t="s">
        <v>692</v>
      </c>
      <c r="I72" s="129" t="s">
        <v>11</v>
      </c>
      <c r="J72" s="129" t="s">
        <v>11</v>
      </c>
      <c r="K72" s="105"/>
      <c r="L72" s="130"/>
    </row>
    <row r="73" spans="1:12">
      <c r="A73" s="105" t="s">
        <v>693</v>
      </c>
      <c r="B73" s="105">
        <v>3</v>
      </c>
      <c r="C73" s="108"/>
      <c r="D73" s="109"/>
      <c r="E73" s="109"/>
      <c r="F73" s="115" t="s">
        <v>694</v>
      </c>
      <c r="G73" s="115"/>
      <c r="H73" s="115" t="s">
        <v>692</v>
      </c>
      <c r="I73" s="129" t="s">
        <v>11</v>
      </c>
      <c r="J73" s="129" t="s">
        <v>11</v>
      </c>
      <c r="K73" s="105"/>
      <c r="L73" s="130"/>
    </row>
    <row r="74" spans="1:12">
      <c r="A74" s="105" t="s">
        <v>695</v>
      </c>
      <c r="B74" s="105">
        <v>3</v>
      </c>
      <c r="C74" s="131"/>
      <c r="D74" s="115"/>
      <c r="E74" s="107" t="s">
        <v>696</v>
      </c>
      <c r="F74" s="115" t="s">
        <v>697</v>
      </c>
      <c r="G74" s="115"/>
      <c r="H74" s="115" t="s">
        <v>698</v>
      </c>
      <c r="I74" s="129" t="s">
        <v>11</v>
      </c>
      <c r="J74" s="129" t="s">
        <v>11</v>
      </c>
      <c r="K74" s="105"/>
      <c r="L74" s="130"/>
    </row>
    <row r="75" spans="1:12">
      <c r="A75" s="105" t="s">
        <v>699</v>
      </c>
      <c r="B75" s="105">
        <v>3</v>
      </c>
      <c r="C75" s="131"/>
      <c r="D75" s="115"/>
      <c r="E75" s="109"/>
      <c r="F75" s="107" t="s">
        <v>97</v>
      </c>
      <c r="G75" s="115" t="s">
        <v>700</v>
      </c>
      <c r="H75" s="115"/>
      <c r="I75" s="129" t="s">
        <v>11</v>
      </c>
      <c r="J75" s="129" t="s">
        <v>11</v>
      </c>
      <c r="K75" s="105"/>
      <c r="L75" s="130"/>
    </row>
    <row r="76" spans="1:12">
      <c r="A76" s="105" t="s">
        <v>701</v>
      </c>
      <c r="B76" s="105">
        <v>3</v>
      </c>
      <c r="C76" s="131"/>
      <c r="D76" s="115"/>
      <c r="E76" s="109"/>
      <c r="F76" s="116"/>
      <c r="G76" s="115" t="s">
        <v>702</v>
      </c>
      <c r="H76" s="115"/>
      <c r="I76" s="129" t="s">
        <v>11</v>
      </c>
      <c r="J76" s="129" t="s">
        <v>11</v>
      </c>
      <c r="K76" s="105"/>
      <c r="L76" s="130"/>
    </row>
    <row r="77" spans="1:12">
      <c r="A77" s="105" t="s">
        <v>703</v>
      </c>
      <c r="B77" s="105">
        <v>3</v>
      </c>
      <c r="C77" s="131"/>
      <c r="D77" s="115"/>
      <c r="E77" s="109"/>
      <c r="F77" s="115" t="s">
        <v>704</v>
      </c>
      <c r="G77" s="115"/>
      <c r="H77" s="115" t="s">
        <v>705</v>
      </c>
      <c r="I77" s="129" t="s">
        <v>11</v>
      </c>
      <c r="J77" s="129" t="s">
        <v>11</v>
      </c>
      <c r="K77" s="105"/>
      <c r="L77" s="130"/>
    </row>
    <row r="78" spans="1:12">
      <c r="A78" s="105" t="s">
        <v>706</v>
      </c>
      <c r="B78" s="105">
        <v>3</v>
      </c>
      <c r="C78" s="131"/>
      <c r="D78" s="115"/>
      <c r="E78" s="109"/>
      <c r="F78" s="115" t="s">
        <v>707</v>
      </c>
      <c r="G78" s="115"/>
      <c r="H78" s="115" t="s">
        <v>705</v>
      </c>
      <c r="I78" s="129" t="s">
        <v>11</v>
      </c>
      <c r="J78" s="129" t="s">
        <v>11</v>
      </c>
      <c r="K78" s="105"/>
      <c r="L78" s="130"/>
    </row>
    <row r="79" spans="1:12">
      <c r="A79" s="105"/>
      <c r="B79" s="105"/>
      <c r="C79" s="131"/>
      <c r="D79" s="115"/>
      <c r="E79" s="115"/>
      <c r="F79" s="115"/>
      <c r="G79" s="115"/>
      <c r="H79" s="115"/>
      <c r="I79" s="129"/>
      <c r="J79" s="130"/>
      <c r="K79" s="105"/>
      <c r="L79" s="130"/>
    </row>
    <row r="80" spans="1:12">
      <c r="A80" s="105"/>
      <c r="B80" s="105"/>
      <c r="C80" s="131"/>
      <c r="D80" s="115"/>
      <c r="E80" s="115"/>
      <c r="F80" s="115"/>
      <c r="G80" s="115"/>
      <c r="H80" s="115"/>
      <c r="I80" s="129"/>
      <c r="J80" s="130"/>
      <c r="K80" s="105"/>
      <c r="L80" s="130"/>
    </row>
    <row r="81" spans="1:12">
      <c r="A81" s="105"/>
      <c r="B81" s="105"/>
      <c r="C81" s="131"/>
      <c r="D81" s="115"/>
      <c r="E81" s="115"/>
      <c r="F81" s="115"/>
      <c r="G81" s="115"/>
      <c r="H81" s="115"/>
      <c r="I81" s="129"/>
      <c r="J81" s="130"/>
      <c r="K81" s="105"/>
      <c r="L81" s="130"/>
    </row>
    <row r="82" spans="1:12">
      <c r="A82" s="105"/>
      <c r="B82" s="105"/>
      <c r="C82" s="131"/>
      <c r="D82" s="115"/>
      <c r="E82" s="115"/>
      <c r="F82" s="115"/>
      <c r="G82" s="115"/>
      <c r="H82" s="115"/>
      <c r="I82" s="129"/>
      <c r="J82" s="130"/>
      <c r="K82" s="105"/>
      <c r="L82" s="130"/>
    </row>
    <row r="83" spans="1:12">
      <c r="A83" s="105"/>
      <c r="B83" s="105"/>
      <c r="C83" s="131"/>
      <c r="D83" s="115"/>
      <c r="E83" s="115"/>
      <c r="F83" s="115"/>
      <c r="G83" s="115"/>
      <c r="H83" s="115"/>
      <c r="I83" s="129"/>
      <c r="J83" s="130"/>
      <c r="K83" s="105"/>
      <c r="L83" s="130"/>
    </row>
    <row r="84" spans="1:12">
      <c r="A84" s="105"/>
      <c r="B84" s="105"/>
      <c r="C84" s="131"/>
      <c r="D84" s="115"/>
      <c r="E84" s="115"/>
      <c r="F84" s="115"/>
      <c r="G84" s="115"/>
      <c r="H84" s="115"/>
      <c r="I84" s="129"/>
      <c r="J84" s="130"/>
      <c r="K84" s="105"/>
      <c r="L84" s="130"/>
    </row>
    <row r="85" spans="1:12">
      <c r="A85" s="105"/>
      <c r="B85" s="105"/>
      <c r="C85" s="131"/>
      <c r="D85" s="115"/>
      <c r="E85" s="115"/>
      <c r="F85" s="115"/>
      <c r="G85" s="115"/>
      <c r="H85" s="115"/>
      <c r="I85" s="129"/>
      <c r="J85" s="130"/>
      <c r="K85" s="105"/>
      <c r="L85" s="130"/>
    </row>
    <row r="86" spans="1:12">
      <c r="A86" s="105"/>
      <c r="B86" s="105"/>
      <c r="C86" s="131"/>
      <c r="D86" s="115"/>
      <c r="E86" s="115"/>
      <c r="F86" s="115"/>
      <c r="G86" s="115"/>
      <c r="H86" s="115"/>
      <c r="I86" s="129"/>
      <c r="J86" s="130"/>
      <c r="K86" s="105"/>
      <c r="L86" s="130"/>
    </row>
    <row r="87" spans="1:12">
      <c r="A87" s="105"/>
      <c r="B87" s="105"/>
      <c r="C87" s="131"/>
      <c r="D87" s="115"/>
      <c r="E87" s="115"/>
      <c r="F87" s="115"/>
      <c r="G87" s="115"/>
      <c r="H87" s="115"/>
      <c r="I87" s="129"/>
      <c r="J87" s="130"/>
      <c r="K87" s="105"/>
      <c r="L87" s="130"/>
    </row>
    <row r="88" spans="1:12">
      <c r="A88" s="105"/>
      <c r="B88" s="105"/>
      <c r="C88" s="131"/>
      <c r="D88" s="115"/>
      <c r="E88" s="115"/>
      <c r="F88" s="115"/>
      <c r="G88" s="115"/>
      <c r="H88" s="115"/>
      <c r="I88" s="129"/>
      <c r="J88" s="130"/>
      <c r="K88" s="105"/>
      <c r="L88" s="130"/>
    </row>
    <row r="89" spans="1:12">
      <c r="A89" s="105"/>
      <c r="B89" s="105"/>
      <c r="C89" s="131"/>
      <c r="D89" s="115"/>
      <c r="E89" s="115"/>
      <c r="F89" s="115"/>
      <c r="G89" s="115"/>
      <c r="H89" s="115"/>
      <c r="I89" s="129"/>
      <c r="J89" s="130"/>
      <c r="K89" s="105"/>
      <c r="L89" s="130"/>
    </row>
    <row r="90" spans="1:12">
      <c r="A90" s="105"/>
      <c r="B90" s="105"/>
      <c r="C90" s="131"/>
      <c r="D90" s="115"/>
      <c r="E90" s="115"/>
      <c r="F90" s="115"/>
      <c r="G90" s="115"/>
      <c r="H90" s="115"/>
      <c r="I90" s="129"/>
      <c r="J90" s="130"/>
      <c r="K90" s="105"/>
      <c r="L90" s="130"/>
    </row>
    <row r="91" spans="1:12">
      <c r="A91" s="105"/>
      <c r="B91" s="105"/>
      <c r="C91" s="131"/>
      <c r="D91" s="115"/>
      <c r="E91" s="115"/>
      <c r="F91" s="115"/>
      <c r="G91" s="115"/>
      <c r="H91" s="115"/>
      <c r="I91" s="129"/>
      <c r="J91" s="130"/>
      <c r="K91" s="105"/>
      <c r="L91" s="130"/>
    </row>
    <row r="92" spans="1:12">
      <c r="A92" s="105"/>
      <c r="B92" s="105"/>
      <c r="C92" s="131"/>
      <c r="D92" s="115"/>
      <c r="E92" s="115"/>
      <c r="F92" s="115"/>
      <c r="G92" s="115"/>
      <c r="H92" s="115"/>
      <c r="I92" s="129"/>
      <c r="J92" s="130"/>
      <c r="K92" s="105"/>
      <c r="L92" s="130"/>
    </row>
    <row r="93" spans="1:12">
      <c r="A93" s="105"/>
      <c r="B93" s="105"/>
      <c r="C93" s="131"/>
      <c r="D93" s="115"/>
      <c r="E93" s="115"/>
      <c r="F93" s="115"/>
      <c r="G93" s="115"/>
      <c r="H93" s="115"/>
      <c r="I93" s="129"/>
      <c r="J93" s="130"/>
      <c r="K93" s="105"/>
      <c r="L93" s="130"/>
    </row>
    <row r="94" spans="1:12">
      <c r="A94" s="105"/>
      <c r="B94" s="105"/>
      <c r="C94" s="131"/>
      <c r="D94" s="115"/>
      <c r="E94" s="115"/>
      <c r="F94" s="115"/>
      <c r="G94" s="115"/>
      <c r="H94" s="115"/>
      <c r="I94" s="129"/>
      <c r="J94" s="130"/>
      <c r="K94" s="105"/>
      <c r="L94" s="130"/>
    </row>
    <row r="95" spans="1:12">
      <c r="A95" s="105"/>
      <c r="B95" s="105"/>
      <c r="C95" s="131"/>
      <c r="D95" s="115"/>
      <c r="E95" s="115"/>
      <c r="F95" s="115"/>
      <c r="G95" s="115"/>
      <c r="H95" s="115"/>
      <c r="I95" s="129"/>
      <c r="J95" s="135"/>
      <c r="K95" s="105"/>
      <c r="L95" s="130"/>
    </row>
    <row r="96" spans="1:12">
      <c r="A96" s="105"/>
      <c r="B96" s="105"/>
      <c r="C96" s="131"/>
      <c r="D96" s="115"/>
      <c r="E96" s="115"/>
      <c r="F96" s="115"/>
      <c r="G96" s="115"/>
      <c r="H96" s="115"/>
      <c r="I96" s="129"/>
      <c r="J96" s="130"/>
      <c r="K96" s="105"/>
      <c r="L96" s="130"/>
    </row>
    <row r="97" spans="1:12">
      <c r="A97" s="105"/>
      <c r="B97" s="105"/>
      <c r="C97" s="131"/>
      <c r="D97" s="115"/>
      <c r="E97" s="115"/>
      <c r="F97" s="115"/>
      <c r="G97" s="115"/>
      <c r="H97" s="115"/>
      <c r="I97" s="129"/>
      <c r="J97" s="130"/>
      <c r="K97" s="105"/>
      <c r="L97" s="130"/>
    </row>
    <row r="98" spans="1:12">
      <c r="A98" s="105"/>
      <c r="B98" s="105"/>
      <c r="C98" s="131"/>
      <c r="D98" s="115"/>
      <c r="E98" s="115"/>
      <c r="F98" s="115"/>
      <c r="G98" s="115"/>
      <c r="H98" s="115"/>
      <c r="I98" s="129"/>
      <c r="J98" s="130"/>
      <c r="K98" s="105"/>
      <c r="L98" s="130"/>
    </row>
    <row r="99" spans="1:12">
      <c r="A99" s="105"/>
      <c r="B99" s="105"/>
      <c r="C99" s="131"/>
      <c r="D99" s="115"/>
      <c r="E99" s="115"/>
      <c r="F99" s="115"/>
      <c r="G99" s="115"/>
      <c r="H99" s="115"/>
      <c r="I99" s="129"/>
      <c r="J99" s="130"/>
      <c r="K99" s="105"/>
      <c r="L99" s="130"/>
    </row>
    <row r="100" spans="1:12">
      <c r="A100" s="105"/>
      <c r="B100" s="105"/>
      <c r="C100" s="131"/>
      <c r="D100" s="115"/>
      <c r="E100" s="115"/>
      <c r="F100" s="115"/>
      <c r="G100" s="115"/>
      <c r="H100" s="115"/>
      <c r="I100" s="129"/>
      <c r="J100" s="130"/>
      <c r="K100" s="105"/>
      <c r="L100" s="130"/>
    </row>
    <row r="101" spans="1:12">
      <c r="A101" s="105"/>
      <c r="B101" s="105"/>
      <c r="C101" s="131"/>
      <c r="D101" s="115"/>
      <c r="E101" s="115"/>
      <c r="F101" s="132"/>
      <c r="G101" s="115"/>
      <c r="H101" s="115"/>
      <c r="I101" s="129"/>
      <c r="J101" s="130"/>
      <c r="K101" s="105"/>
      <c r="L101" s="130"/>
    </row>
    <row r="102" spans="1:12">
      <c r="A102" s="105"/>
      <c r="B102" s="105"/>
      <c r="C102" s="131"/>
      <c r="D102" s="115"/>
      <c r="E102" s="115"/>
      <c r="F102" s="115"/>
      <c r="G102" s="115"/>
      <c r="H102" s="115"/>
      <c r="I102" s="129"/>
      <c r="J102" s="130"/>
      <c r="K102" s="105"/>
      <c r="L102" s="130"/>
    </row>
    <row r="103" spans="1:12">
      <c r="A103" s="105"/>
      <c r="B103" s="105"/>
      <c r="C103" s="131"/>
      <c r="D103" s="115"/>
      <c r="E103" s="115"/>
      <c r="F103" s="115"/>
      <c r="G103" s="115"/>
      <c r="H103" s="115"/>
      <c r="I103" s="129"/>
      <c r="J103" s="130"/>
      <c r="K103" s="105"/>
      <c r="L103" s="130"/>
    </row>
    <row r="104" spans="1:12">
      <c r="A104" s="105"/>
      <c r="B104" s="105"/>
      <c r="C104" s="131"/>
      <c r="D104" s="115"/>
      <c r="E104" s="115"/>
      <c r="F104" s="115"/>
      <c r="G104" s="115"/>
      <c r="H104" s="115"/>
      <c r="I104" s="129"/>
      <c r="J104" s="130"/>
      <c r="K104" s="105"/>
      <c r="L104" s="130"/>
    </row>
    <row r="105" spans="1:12">
      <c r="A105" s="105"/>
      <c r="B105" s="105"/>
      <c r="C105" s="131"/>
      <c r="D105" s="115"/>
      <c r="E105" s="115"/>
      <c r="F105" s="115"/>
      <c r="G105" s="115"/>
      <c r="H105" s="115"/>
      <c r="I105" s="129"/>
      <c r="J105" s="130"/>
      <c r="K105" s="105"/>
      <c r="L105" s="130"/>
    </row>
    <row r="106" spans="1:12">
      <c r="A106" s="105"/>
      <c r="B106" s="105"/>
      <c r="C106" s="131"/>
      <c r="D106" s="115"/>
      <c r="E106" s="115"/>
      <c r="F106" s="115"/>
      <c r="G106" s="115"/>
      <c r="H106" s="115"/>
      <c r="I106" s="129"/>
      <c r="J106" s="130"/>
      <c r="K106" s="105"/>
      <c r="L106" s="130"/>
    </row>
    <row r="107" spans="1:12">
      <c r="A107" s="105"/>
      <c r="B107" s="105"/>
      <c r="C107" s="131"/>
      <c r="D107" s="115"/>
      <c r="E107" s="115"/>
      <c r="F107" s="115"/>
      <c r="G107" s="115"/>
      <c r="H107" s="115"/>
      <c r="I107" s="129"/>
      <c r="J107" s="130"/>
      <c r="K107" s="105"/>
      <c r="L107" s="130"/>
    </row>
    <row r="108" spans="1:12">
      <c r="A108" s="105"/>
      <c r="B108" s="105"/>
      <c r="C108" s="131"/>
      <c r="D108" s="115"/>
      <c r="E108" s="115"/>
      <c r="F108" s="115"/>
      <c r="G108" s="133"/>
      <c r="H108" s="133"/>
      <c r="I108" s="129"/>
      <c r="J108" s="130"/>
      <c r="K108" s="105"/>
      <c r="L108" s="130"/>
    </row>
    <row r="109" spans="1:12">
      <c r="A109" s="105"/>
      <c r="B109" s="105"/>
      <c r="C109" s="131"/>
      <c r="D109" s="115"/>
      <c r="E109" s="115"/>
      <c r="F109" s="115"/>
      <c r="G109" s="115"/>
      <c r="H109" s="115"/>
      <c r="I109" s="129"/>
      <c r="J109" s="130"/>
      <c r="K109" s="105"/>
      <c r="L109" s="130"/>
    </row>
    <row r="110" spans="1:12">
      <c r="A110" s="105"/>
      <c r="B110" s="105"/>
      <c r="C110" s="131"/>
      <c r="D110" s="115"/>
      <c r="E110" s="115"/>
      <c r="F110" s="115"/>
      <c r="G110" s="115"/>
      <c r="H110" s="115"/>
      <c r="I110" s="129"/>
      <c r="J110" s="130"/>
      <c r="K110" s="105"/>
      <c r="L110" s="130"/>
    </row>
    <row r="111" spans="1:12">
      <c r="A111" s="105"/>
      <c r="B111" s="105"/>
      <c r="C111" s="131"/>
      <c r="D111" s="115"/>
      <c r="E111" s="115"/>
      <c r="F111" s="115"/>
      <c r="G111" s="133"/>
      <c r="H111" s="115"/>
      <c r="I111" s="129"/>
      <c r="J111" s="130"/>
      <c r="K111" s="105"/>
      <c r="L111" s="130"/>
    </row>
    <row r="112" spans="1:12">
      <c r="A112" s="105"/>
      <c r="B112" s="105"/>
      <c r="C112" s="131"/>
      <c r="D112" s="115"/>
      <c r="E112" s="115"/>
      <c r="F112" s="115"/>
      <c r="G112" s="133"/>
      <c r="H112" s="115"/>
      <c r="I112" s="129"/>
      <c r="J112" s="130"/>
      <c r="K112" s="105"/>
      <c r="L112" s="130"/>
    </row>
    <row r="113" spans="1:12">
      <c r="A113" s="105"/>
      <c r="B113" s="105"/>
      <c r="C113" s="131"/>
      <c r="D113" s="115"/>
      <c r="E113" s="115"/>
      <c r="F113" s="115"/>
      <c r="G113" s="115"/>
      <c r="H113" s="115"/>
      <c r="I113" s="129"/>
      <c r="J113" s="130"/>
      <c r="K113" s="105"/>
      <c r="L113" s="130"/>
    </row>
    <row r="114" spans="1:12">
      <c r="A114" s="105"/>
      <c r="B114" s="105"/>
      <c r="C114" s="131"/>
      <c r="D114" s="115"/>
      <c r="E114" s="115"/>
      <c r="F114" s="115"/>
      <c r="G114" s="115"/>
      <c r="H114" s="115"/>
      <c r="I114" s="129"/>
      <c r="J114" s="130"/>
      <c r="K114" s="105"/>
      <c r="L114" s="130"/>
    </row>
    <row r="115" spans="1:12">
      <c r="A115" s="105"/>
      <c r="B115" s="105"/>
      <c r="C115" s="131"/>
      <c r="D115" s="115"/>
      <c r="E115" s="115"/>
      <c r="F115" s="115"/>
      <c r="G115" s="120"/>
      <c r="H115" s="133"/>
      <c r="I115" s="129"/>
      <c r="J115" s="130"/>
      <c r="K115" s="105"/>
      <c r="L115" s="130"/>
    </row>
    <row r="116" spans="1:12">
      <c r="A116" s="105"/>
      <c r="B116" s="105"/>
      <c r="C116" s="131"/>
      <c r="D116" s="115"/>
      <c r="E116" s="115"/>
      <c r="F116" s="115"/>
      <c r="G116" s="120"/>
      <c r="H116" s="115"/>
      <c r="I116" s="129"/>
      <c r="J116" s="130"/>
      <c r="K116" s="105"/>
      <c r="L116" s="130"/>
    </row>
    <row r="117" spans="1:12">
      <c r="A117" s="105"/>
      <c r="B117" s="105"/>
      <c r="C117" s="131"/>
      <c r="D117" s="115"/>
      <c r="E117" s="115"/>
      <c r="F117" s="115"/>
      <c r="G117" s="115"/>
      <c r="H117" s="115"/>
      <c r="I117" s="129"/>
      <c r="J117" s="130"/>
      <c r="K117" s="105"/>
      <c r="L117" s="130"/>
    </row>
    <row r="118" spans="1:12">
      <c r="A118" s="105"/>
      <c r="B118" s="105"/>
      <c r="C118" s="131"/>
      <c r="D118" s="115"/>
      <c r="E118" s="115"/>
      <c r="F118" s="115"/>
      <c r="G118" s="120"/>
      <c r="H118" s="115"/>
      <c r="I118" s="129"/>
      <c r="J118" s="130"/>
      <c r="K118" s="105"/>
      <c r="L118" s="130"/>
    </row>
    <row r="119" spans="1:12">
      <c r="A119" s="105"/>
      <c r="B119" s="105"/>
      <c r="C119" s="131"/>
      <c r="D119" s="115"/>
      <c r="E119" s="115"/>
      <c r="F119" s="115"/>
      <c r="G119" s="134"/>
      <c r="H119" s="115"/>
      <c r="I119" s="129"/>
      <c r="J119" s="130"/>
      <c r="K119" s="105"/>
      <c r="L119" s="130"/>
    </row>
    <row r="120" spans="1:12">
      <c r="A120" s="105"/>
      <c r="B120" s="105"/>
      <c r="C120" s="131"/>
      <c r="D120" s="115"/>
      <c r="E120" s="115"/>
      <c r="F120" s="115"/>
      <c r="G120" s="115"/>
      <c r="H120" s="115"/>
      <c r="I120" s="129"/>
      <c r="J120" s="130"/>
      <c r="K120" s="105"/>
      <c r="L120" s="130"/>
    </row>
    <row r="121" spans="1:12">
      <c r="A121" s="105"/>
      <c r="B121" s="105"/>
      <c r="C121" s="131"/>
      <c r="D121" s="115"/>
      <c r="E121" s="115"/>
      <c r="F121" s="115"/>
      <c r="G121" s="115"/>
      <c r="H121" s="115"/>
      <c r="I121" s="129"/>
      <c r="J121" s="130"/>
      <c r="K121" s="105"/>
      <c r="L121" s="130"/>
    </row>
    <row r="122" spans="1:12">
      <c r="A122" s="105"/>
      <c r="B122" s="105"/>
      <c r="C122" s="131"/>
      <c r="D122" s="115"/>
      <c r="E122" s="115"/>
      <c r="F122" s="115"/>
      <c r="G122" s="115"/>
      <c r="H122" s="115"/>
      <c r="I122" s="129"/>
      <c r="J122" s="130"/>
      <c r="K122" s="105"/>
      <c r="L122" s="130"/>
    </row>
    <row r="123" spans="1:12">
      <c r="A123" s="105"/>
      <c r="B123" s="105"/>
      <c r="C123" s="131"/>
      <c r="D123" s="115"/>
      <c r="E123" s="115"/>
      <c r="F123" s="115"/>
      <c r="G123" s="115"/>
      <c r="H123" s="115"/>
      <c r="I123" s="129"/>
      <c r="J123" s="130"/>
      <c r="K123" s="105"/>
      <c r="L123" s="130"/>
    </row>
    <row r="124" spans="1:12">
      <c r="A124" s="105"/>
      <c r="B124" s="105"/>
      <c r="C124" s="131"/>
      <c r="D124" s="115"/>
      <c r="E124" s="115"/>
      <c r="F124" s="115"/>
      <c r="G124" s="115"/>
      <c r="H124" s="115"/>
      <c r="I124" s="129"/>
      <c r="J124" s="130"/>
      <c r="K124" s="105"/>
      <c r="L124" s="130"/>
    </row>
    <row r="125" spans="1:12">
      <c r="A125" s="105"/>
      <c r="B125" s="105"/>
      <c r="C125" s="131"/>
      <c r="D125" s="115"/>
      <c r="E125" s="115"/>
      <c r="F125" s="115"/>
      <c r="G125" s="115"/>
      <c r="H125" s="115"/>
      <c r="I125" s="129"/>
      <c r="J125" s="130"/>
      <c r="K125" s="105"/>
      <c r="L125" s="130"/>
    </row>
    <row r="126" spans="1:12">
      <c r="A126" s="105"/>
      <c r="B126" s="105"/>
      <c r="C126" s="131"/>
      <c r="D126" s="115"/>
      <c r="E126" s="115"/>
      <c r="F126" s="115"/>
      <c r="G126" s="115"/>
      <c r="H126" s="115"/>
      <c r="I126" s="129"/>
      <c r="J126" s="130"/>
      <c r="K126" s="105"/>
      <c r="L126" s="130"/>
    </row>
    <row r="127" spans="1:12">
      <c r="A127" s="105"/>
      <c r="B127" s="105"/>
      <c r="C127" s="131"/>
      <c r="D127" s="115"/>
      <c r="E127" s="115"/>
      <c r="F127" s="115"/>
      <c r="G127" s="115"/>
      <c r="H127" s="115"/>
      <c r="I127" s="129"/>
      <c r="J127" s="130"/>
      <c r="K127" s="105"/>
      <c r="L127" s="130"/>
    </row>
    <row r="128" spans="1:12">
      <c r="A128" s="105"/>
      <c r="B128" s="105"/>
      <c r="C128" s="131"/>
      <c r="D128" s="115"/>
      <c r="E128" s="115"/>
      <c r="F128" s="132"/>
      <c r="G128" s="115"/>
      <c r="H128" s="115"/>
      <c r="I128" s="129"/>
      <c r="J128" s="130"/>
      <c r="K128" s="105"/>
      <c r="L128" s="130"/>
    </row>
    <row r="129" spans="1:12">
      <c r="A129" s="105"/>
      <c r="B129" s="105"/>
      <c r="C129" s="131"/>
      <c r="D129" s="115"/>
      <c r="E129" s="115"/>
      <c r="F129" s="115"/>
      <c r="G129" s="115"/>
      <c r="H129" s="115"/>
      <c r="I129" s="129"/>
      <c r="J129" s="130"/>
      <c r="K129" s="105"/>
      <c r="L129" s="130"/>
    </row>
    <row r="130" spans="1:12">
      <c r="A130" s="105"/>
      <c r="B130" s="105"/>
      <c r="C130" s="131"/>
      <c r="D130" s="115"/>
      <c r="E130" s="115"/>
      <c r="F130" s="115"/>
      <c r="G130" s="115"/>
      <c r="H130" s="115"/>
      <c r="I130" s="129"/>
      <c r="J130" s="130"/>
      <c r="K130" s="105"/>
      <c r="L130" s="130"/>
    </row>
    <row r="131" spans="1:12">
      <c r="A131" s="105"/>
      <c r="B131" s="105"/>
      <c r="C131" s="131"/>
      <c r="D131" s="115"/>
      <c r="E131" s="115"/>
      <c r="F131" s="115"/>
      <c r="G131" s="115"/>
      <c r="H131" s="115"/>
      <c r="I131" s="129"/>
      <c r="J131" s="130"/>
      <c r="K131" s="105"/>
      <c r="L131" s="130"/>
    </row>
    <row r="132" spans="1:12">
      <c r="A132" s="105"/>
      <c r="B132" s="105"/>
      <c r="C132" s="131"/>
      <c r="D132" s="115"/>
      <c r="E132" s="115"/>
      <c r="F132" s="115"/>
      <c r="G132" s="115"/>
      <c r="H132" s="115"/>
      <c r="I132" s="129"/>
      <c r="J132" s="130"/>
      <c r="K132" s="105"/>
      <c r="L132" s="130"/>
    </row>
    <row r="133" spans="1:12">
      <c r="A133" s="105"/>
      <c r="B133" s="105"/>
      <c r="C133" s="131"/>
      <c r="D133" s="115"/>
      <c r="E133" s="115"/>
      <c r="F133" s="115"/>
      <c r="G133" s="115"/>
      <c r="H133" s="115"/>
      <c r="I133" s="129"/>
      <c r="J133" s="130"/>
      <c r="K133" s="105"/>
      <c r="L133" s="130"/>
    </row>
    <row r="134" spans="1:12">
      <c r="A134" s="105"/>
      <c r="B134" s="105"/>
      <c r="C134" s="131"/>
      <c r="D134" s="115"/>
      <c r="E134" s="115"/>
      <c r="F134" s="115"/>
      <c r="G134" s="133"/>
      <c r="H134" s="133"/>
      <c r="I134" s="129"/>
      <c r="J134" s="130"/>
      <c r="K134" s="105"/>
      <c r="L134" s="130"/>
    </row>
    <row r="135" spans="1:12">
      <c r="A135" s="105"/>
      <c r="B135" s="105"/>
      <c r="C135" s="131"/>
      <c r="D135" s="115"/>
      <c r="E135" s="115"/>
      <c r="F135" s="115"/>
      <c r="G135" s="115"/>
      <c r="H135" s="115"/>
      <c r="I135" s="129"/>
      <c r="J135" s="130"/>
      <c r="K135" s="105"/>
      <c r="L135" s="130"/>
    </row>
    <row r="136" spans="1:12">
      <c r="A136" s="105"/>
      <c r="B136" s="105"/>
      <c r="C136" s="131"/>
      <c r="D136" s="115"/>
      <c r="E136" s="115"/>
      <c r="F136" s="115"/>
      <c r="G136" s="115"/>
      <c r="H136" s="115"/>
      <c r="I136" s="129"/>
      <c r="J136" s="130"/>
      <c r="K136" s="105"/>
      <c r="L136" s="130"/>
    </row>
    <row r="137" spans="1:12">
      <c r="A137" s="105"/>
      <c r="B137" s="105"/>
      <c r="C137" s="131"/>
      <c r="D137" s="115"/>
      <c r="E137" s="115"/>
      <c r="F137" s="115"/>
      <c r="G137" s="133"/>
      <c r="H137" s="115"/>
      <c r="I137" s="129"/>
      <c r="J137" s="130"/>
      <c r="K137" s="105"/>
      <c r="L137" s="130"/>
    </row>
    <row r="138" spans="1:12">
      <c r="A138" s="105"/>
      <c r="B138" s="105"/>
      <c r="C138" s="131"/>
      <c r="D138" s="115"/>
      <c r="E138" s="115"/>
      <c r="F138" s="115"/>
      <c r="G138" s="133"/>
      <c r="H138" s="115"/>
      <c r="I138" s="129"/>
      <c r="J138" s="130"/>
      <c r="K138" s="105"/>
      <c r="L138" s="130"/>
    </row>
    <row r="139" spans="1:12">
      <c r="A139" s="105"/>
      <c r="B139" s="105"/>
      <c r="C139" s="131"/>
      <c r="D139" s="115"/>
      <c r="E139" s="115"/>
      <c r="F139" s="115"/>
      <c r="G139" s="115"/>
      <c r="H139" s="115"/>
      <c r="I139" s="129"/>
      <c r="J139" s="130"/>
      <c r="K139" s="105"/>
      <c r="L139" s="130"/>
    </row>
    <row r="140" spans="1:12">
      <c r="A140" s="105"/>
      <c r="B140" s="105"/>
      <c r="C140" s="131"/>
      <c r="D140" s="115"/>
      <c r="E140" s="115"/>
      <c r="F140" s="115"/>
      <c r="G140" s="115"/>
      <c r="H140" s="115"/>
      <c r="I140" s="129"/>
      <c r="J140" s="130"/>
      <c r="K140" s="105"/>
      <c r="L140" s="130"/>
    </row>
    <row r="141" spans="1:12">
      <c r="A141" s="105"/>
      <c r="B141" s="105"/>
      <c r="C141" s="131"/>
      <c r="D141" s="115"/>
      <c r="E141" s="115"/>
      <c r="F141" s="115"/>
      <c r="G141" s="120"/>
      <c r="H141" s="133"/>
      <c r="I141" s="129"/>
      <c r="J141" s="130"/>
      <c r="K141" s="105"/>
      <c r="L141" s="130"/>
    </row>
    <row r="142" spans="1:12">
      <c r="A142" s="105"/>
      <c r="B142" s="105"/>
      <c r="C142" s="131"/>
      <c r="D142" s="115"/>
      <c r="E142" s="115"/>
      <c r="F142" s="115"/>
      <c r="G142" s="120"/>
      <c r="H142" s="115"/>
      <c r="I142" s="129"/>
      <c r="J142" s="130"/>
      <c r="K142" s="105"/>
      <c r="L142" s="130"/>
    </row>
    <row r="143" spans="1:12">
      <c r="A143" s="105"/>
      <c r="B143" s="105"/>
      <c r="C143" s="131"/>
      <c r="D143" s="115"/>
      <c r="E143" s="115"/>
      <c r="F143" s="115"/>
      <c r="G143" s="115"/>
      <c r="H143" s="115"/>
      <c r="I143" s="129"/>
      <c r="J143" s="130"/>
      <c r="K143" s="105"/>
      <c r="L143" s="130"/>
    </row>
    <row r="144" spans="1:12">
      <c r="A144" s="105"/>
      <c r="B144" s="105"/>
      <c r="C144" s="131"/>
      <c r="D144" s="115"/>
      <c r="E144" s="115"/>
      <c r="F144" s="115"/>
      <c r="G144" s="120"/>
      <c r="H144" s="115"/>
      <c r="I144" s="129"/>
      <c r="J144" s="130"/>
      <c r="K144" s="105"/>
      <c r="L144" s="130"/>
    </row>
    <row r="145" spans="1:12">
      <c r="A145" s="105"/>
      <c r="B145" s="105"/>
      <c r="C145" s="131"/>
      <c r="D145" s="115"/>
      <c r="E145" s="115"/>
      <c r="F145" s="115"/>
      <c r="G145" s="134"/>
      <c r="H145" s="115"/>
      <c r="I145" s="129"/>
      <c r="J145" s="130"/>
      <c r="K145" s="105"/>
      <c r="L145" s="130"/>
    </row>
    <row r="146" spans="1:12">
      <c r="A146" s="105"/>
      <c r="B146" s="105"/>
      <c r="C146" s="131"/>
      <c r="D146" s="115"/>
      <c r="E146" s="115"/>
      <c r="F146" s="115"/>
      <c r="G146" s="115"/>
      <c r="H146" s="115"/>
      <c r="I146" s="129"/>
      <c r="J146" s="130"/>
      <c r="K146" s="105"/>
      <c r="L146" s="130"/>
    </row>
    <row r="147" spans="1:12">
      <c r="A147" s="105"/>
      <c r="B147" s="105"/>
      <c r="C147" s="131"/>
      <c r="D147" s="115"/>
      <c r="E147" s="115"/>
      <c r="F147" s="115"/>
      <c r="G147" s="115"/>
      <c r="H147" s="115"/>
      <c r="I147" s="129"/>
      <c r="J147" s="130"/>
      <c r="K147" s="105"/>
      <c r="L147" s="130"/>
    </row>
    <row r="148" spans="1:12">
      <c r="A148" s="105"/>
      <c r="B148" s="105"/>
      <c r="C148" s="131"/>
      <c r="D148" s="115"/>
      <c r="E148" s="115"/>
      <c r="F148" s="115"/>
      <c r="G148" s="115"/>
      <c r="H148" s="136"/>
      <c r="I148" s="129"/>
      <c r="J148" s="130"/>
      <c r="K148" s="105"/>
      <c r="L148" s="130"/>
    </row>
    <row r="149" spans="1:12">
      <c r="A149" s="105"/>
      <c r="B149" s="105"/>
      <c r="C149" s="131"/>
      <c r="D149" s="115"/>
      <c r="E149" s="115"/>
      <c r="F149" s="115"/>
      <c r="G149" s="115"/>
      <c r="H149" s="136"/>
      <c r="I149" s="129"/>
      <c r="J149" s="130"/>
      <c r="K149" s="105"/>
      <c r="L149" s="130"/>
    </row>
    <row r="150" spans="1:12">
      <c r="A150" s="105"/>
      <c r="B150" s="105"/>
      <c r="C150" s="131"/>
      <c r="D150" s="115"/>
      <c r="E150" s="115"/>
      <c r="F150" s="115"/>
      <c r="G150" s="120"/>
      <c r="H150" s="115"/>
      <c r="I150" s="129"/>
      <c r="J150" s="130"/>
      <c r="K150" s="105"/>
      <c r="L150" s="130"/>
    </row>
    <row r="151" spans="1:12">
      <c r="A151" s="105"/>
      <c r="B151" s="105"/>
      <c r="C151" s="131"/>
      <c r="D151" s="115"/>
      <c r="E151" s="115"/>
      <c r="F151" s="115"/>
      <c r="G151" s="115"/>
      <c r="H151" s="115"/>
      <c r="I151" s="129"/>
      <c r="J151" s="130"/>
      <c r="K151" s="105"/>
      <c r="L151" s="130"/>
    </row>
    <row r="152" spans="1:12">
      <c r="A152" s="105"/>
      <c r="B152" s="105"/>
      <c r="C152" s="131"/>
      <c r="D152" s="115"/>
      <c r="E152" s="115"/>
      <c r="F152" s="115"/>
      <c r="G152" s="115"/>
      <c r="H152" s="115"/>
      <c r="I152" s="129"/>
      <c r="J152" s="130"/>
      <c r="K152" s="105"/>
      <c r="L152" s="130"/>
    </row>
    <row r="153" spans="1:12">
      <c r="A153" s="105"/>
      <c r="B153" s="105"/>
      <c r="C153" s="131"/>
      <c r="D153" s="115"/>
      <c r="E153" s="115"/>
      <c r="F153" s="115"/>
      <c r="G153" s="115"/>
      <c r="H153" s="115"/>
      <c r="I153" s="129"/>
      <c r="J153" s="130"/>
      <c r="K153" s="105"/>
      <c r="L153" s="130"/>
    </row>
    <row r="154" spans="1:12">
      <c r="A154" s="105"/>
      <c r="B154" s="105"/>
      <c r="C154" s="131"/>
      <c r="D154" s="115"/>
      <c r="E154" s="115"/>
      <c r="F154" s="115"/>
      <c r="G154" s="115"/>
      <c r="H154" s="115"/>
      <c r="I154" s="129"/>
      <c r="J154" s="130"/>
      <c r="K154" s="105"/>
      <c r="L154" s="130"/>
    </row>
    <row r="155" spans="1:12">
      <c r="A155" s="105"/>
      <c r="B155" s="105"/>
      <c r="C155" s="131"/>
      <c r="D155" s="115"/>
      <c r="E155" s="115"/>
      <c r="F155" s="115"/>
      <c r="G155" s="115"/>
      <c r="H155" s="115"/>
      <c r="I155" s="129"/>
      <c r="J155" s="130"/>
      <c r="K155" s="105"/>
      <c r="L155" s="130"/>
    </row>
    <row r="156" spans="1:12">
      <c r="A156" s="105"/>
      <c r="B156" s="105"/>
      <c r="C156" s="131"/>
      <c r="D156" s="115"/>
      <c r="E156" s="115"/>
      <c r="F156" s="115"/>
      <c r="G156" s="115"/>
      <c r="H156" s="115"/>
      <c r="I156" s="129"/>
      <c r="J156" s="130"/>
      <c r="K156" s="105"/>
      <c r="L156" s="130"/>
    </row>
    <row r="157" spans="1:12">
      <c r="A157" s="105"/>
      <c r="B157" s="105"/>
      <c r="C157" s="131"/>
      <c r="D157" s="115"/>
      <c r="E157" s="115"/>
      <c r="F157" s="115"/>
      <c r="G157" s="115"/>
      <c r="H157" s="115"/>
      <c r="I157" s="129"/>
      <c r="J157" s="130"/>
      <c r="K157" s="105"/>
      <c r="L157" s="130"/>
    </row>
    <row r="158" spans="1:12">
      <c r="A158" s="105"/>
      <c r="B158" s="105"/>
      <c r="C158" s="131"/>
      <c r="D158" s="115"/>
      <c r="E158" s="115"/>
      <c r="F158" s="115"/>
      <c r="G158" s="115"/>
      <c r="H158" s="115"/>
      <c r="I158" s="129"/>
      <c r="J158" s="130"/>
      <c r="K158" s="105"/>
      <c r="L158" s="130"/>
    </row>
    <row r="159" spans="1:12">
      <c r="A159" s="105"/>
      <c r="B159" s="105"/>
      <c r="C159" s="131"/>
      <c r="D159" s="115"/>
      <c r="E159" s="115"/>
      <c r="F159" s="115"/>
      <c r="G159" s="115"/>
      <c r="H159" s="115"/>
      <c r="I159" s="129"/>
      <c r="J159" s="130"/>
      <c r="K159" s="105"/>
      <c r="L159" s="130"/>
    </row>
    <row r="160" spans="1:12">
      <c r="A160" s="105"/>
      <c r="B160" s="105"/>
      <c r="C160" s="131"/>
      <c r="D160" s="115"/>
      <c r="E160" s="115"/>
      <c r="F160" s="115"/>
      <c r="G160" s="115"/>
      <c r="H160" s="115"/>
      <c r="I160" s="129"/>
      <c r="J160" s="130"/>
      <c r="K160" s="105"/>
      <c r="L160" s="130"/>
    </row>
    <row r="161" spans="1:12">
      <c r="A161" s="105"/>
      <c r="B161" s="105"/>
      <c r="C161" s="131"/>
      <c r="D161" s="115"/>
      <c r="E161" s="115"/>
      <c r="F161" s="115"/>
      <c r="G161" s="115"/>
      <c r="H161" s="115"/>
      <c r="I161" s="129"/>
      <c r="J161" s="130"/>
      <c r="K161" s="105"/>
      <c r="L161" s="130"/>
    </row>
    <row r="162" spans="1:12">
      <c r="A162" s="105"/>
      <c r="B162" s="105"/>
      <c r="C162" s="131"/>
      <c r="D162" s="115"/>
      <c r="E162" s="115"/>
      <c r="F162" s="115"/>
      <c r="G162" s="115"/>
      <c r="H162" s="115"/>
      <c r="I162" s="129"/>
      <c r="J162" s="130"/>
      <c r="K162" s="105"/>
      <c r="L162" s="130"/>
    </row>
    <row r="163" spans="1:12">
      <c r="A163" s="105"/>
      <c r="B163" s="105"/>
      <c r="C163" s="131"/>
      <c r="D163" s="115"/>
      <c r="E163" s="115"/>
      <c r="F163" s="115"/>
      <c r="G163" s="115"/>
      <c r="H163" s="115"/>
      <c r="I163" s="129"/>
      <c r="J163" s="130"/>
      <c r="K163" s="105"/>
      <c r="L163" s="130"/>
    </row>
    <row r="164" spans="1:12">
      <c r="A164" s="105"/>
      <c r="B164" s="105"/>
      <c r="C164" s="131"/>
      <c r="D164" s="115"/>
      <c r="E164" s="115"/>
      <c r="F164" s="115"/>
      <c r="G164" s="115"/>
      <c r="H164" s="115"/>
      <c r="I164" s="129"/>
      <c r="J164" s="130"/>
      <c r="K164" s="105"/>
      <c r="L164" s="130"/>
    </row>
    <row r="165" spans="1:12">
      <c r="A165" s="105"/>
      <c r="B165" s="105"/>
      <c r="C165" s="131"/>
      <c r="D165" s="115"/>
      <c r="E165" s="115"/>
      <c r="F165" s="115"/>
      <c r="G165" s="115"/>
      <c r="H165" s="115"/>
      <c r="I165" s="129"/>
      <c r="J165" s="130"/>
      <c r="K165" s="105"/>
      <c r="L165" s="130"/>
    </row>
    <row r="166" spans="1:12">
      <c r="A166" s="105"/>
      <c r="B166" s="105"/>
      <c r="C166" s="131"/>
      <c r="D166" s="115"/>
      <c r="E166" s="115"/>
      <c r="F166" s="115"/>
      <c r="G166" s="115"/>
      <c r="H166" s="115"/>
      <c r="I166" s="129"/>
      <c r="J166" s="130"/>
      <c r="K166" s="105"/>
      <c r="L166" s="130"/>
    </row>
    <row r="167" spans="1:12">
      <c r="A167" s="105"/>
      <c r="B167" s="105"/>
      <c r="C167" s="131"/>
      <c r="D167" s="115"/>
      <c r="E167" s="115"/>
      <c r="F167" s="115"/>
      <c r="G167" s="115"/>
      <c r="H167" s="115"/>
      <c r="I167" s="129"/>
      <c r="J167" s="130"/>
      <c r="K167" s="105"/>
      <c r="L167" s="130"/>
    </row>
    <row r="168" spans="1:12">
      <c r="A168" s="105"/>
      <c r="B168" s="105"/>
      <c r="C168" s="131"/>
      <c r="D168" s="115"/>
      <c r="E168" s="115"/>
      <c r="F168" s="115"/>
      <c r="G168" s="115"/>
      <c r="H168" s="115"/>
      <c r="I168" s="129"/>
      <c r="J168" s="130"/>
      <c r="K168" s="105"/>
      <c r="L168" s="130"/>
    </row>
    <row r="169" spans="1:12">
      <c r="A169" s="105"/>
      <c r="B169" s="105"/>
      <c r="C169" s="131"/>
      <c r="D169" s="115"/>
      <c r="E169" s="115"/>
      <c r="F169" s="115"/>
      <c r="G169" s="115"/>
      <c r="H169" s="115"/>
      <c r="I169" s="129"/>
      <c r="J169" s="130"/>
      <c r="K169" s="105"/>
      <c r="L169" s="130"/>
    </row>
    <row r="170" spans="1:12">
      <c r="A170" s="105"/>
      <c r="B170" s="105"/>
      <c r="C170" s="131"/>
      <c r="D170" s="115"/>
      <c r="E170" s="115"/>
      <c r="F170" s="115"/>
      <c r="G170" s="115"/>
      <c r="H170" s="115"/>
      <c r="I170" s="129"/>
      <c r="J170" s="130"/>
      <c r="K170" s="105"/>
      <c r="L170" s="130"/>
    </row>
    <row r="171" spans="1:12">
      <c r="A171" s="105"/>
      <c r="B171" s="105"/>
      <c r="C171" s="131"/>
      <c r="D171" s="115"/>
      <c r="E171" s="115"/>
      <c r="F171" s="115"/>
      <c r="G171" s="115"/>
      <c r="H171" s="115"/>
      <c r="I171" s="129"/>
      <c r="J171" s="130"/>
      <c r="K171" s="105"/>
      <c r="L171" s="130"/>
    </row>
    <row r="172" spans="1:12">
      <c r="A172" s="105"/>
      <c r="B172" s="105"/>
      <c r="C172" s="131"/>
      <c r="D172" s="115"/>
      <c r="E172" s="115"/>
      <c r="F172" s="115"/>
      <c r="G172" s="115"/>
      <c r="H172" s="115"/>
      <c r="I172" s="129"/>
      <c r="J172" s="130"/>
      <c r="K172" s="105"/>
      <c r="L172" s="130"/>
    </row>
    <row r="173" spans="1:12">
      <c r="A173" s="105"/>
      <c r="B173" s="105"/>
      <c r="C173" s="131"/>
      <c r="D173" s="115"/>
      <c r="E173" s="115"/>
      <c r="F173" s="115"/>
      <c r="G173" s="115"/>
      <c r="H173" s="115"/>
      <c r="I173" s="129"/>
      <c r="J173" s="130"/>
      <c r="K173" s="105"/>
      <c r="L173" s="130"/>
    </row>
    <row r="174" spans="1:12">
      <c r="A174" s="105"/>
      <c r="B174" s="105"/>
      <c r="C174" s="131"/>
      <c r="D174" s="115"/>
      <c r="E174" s="115"/>
      <c r="F174" s="115"/>
      <c r="G174" s="115"/>
      <c r="H174" s="115"/>
      <c r="I174" s="129"/>
      <c r="J174" s="130"/>
      <c r="K174" s="105"/>
      <c r="L174" s="130"/>
    </row>
    <row r="175" spans="1:12">
      <c r="A175" s="105"/>
      <c r="B175" s="105"/>
      <c r="C175" s="131"/>
      <c r="D175" s="115"/>
      <c r="E175" s="115"/>
      <c r="F175" s="115"/>
      <c r="G175" s="115"/>
      <c r="H175" s="115"/>
      <c r="I175" s="129"/>
      <c r="J175" s="130"/>
      <c r="K175" s="105"/>
      <c r="L175" s="130"/>
    </row>
    <row r="176" spans="1:12">
      <c r="A176" s="105"/>
      <c r="B176" s="105"/>
      <c r="C176" s="131"/>
      <c r="D176" s="115"/>
      <c r="E176" s="115"/>
      <c r="F176" s="115"/>
      <c r="G176" s="115"/>
      <c r="H176" s="115"/>
      <c r="I176" s="129"/>
      <c r="J176" s="130"/>
      <c r="K176" s="105"/>
      <c r="L176" s="130"/>
    </row>
    <row r="177" spans="1:12">
      <c r="A177" s="105"/>
      <c r="B177" s="105"/>
      <c r="C177" s="131"/>
      <c r="D177" s="115"/>
      <c r="E177" s="115"/>
      <c r="F177" s="115"/>
      <c r="G177" s="115"/>
      <c r="H177" s="115"/>
      <c r="I177" s="129"/>
      <c r="J177" s="130"/>
      <c r="K177" s="105"/>
      <c r="L177" s="130"/>
    </row>
    <row r="178" spans="1:12">
      <c r="A178" s="105"/>
      <c r="B178" s="105"/>
      <c r="C178" s="131"/>
      <c r="D178" s="115"/>
      <c r="E178" s="115"/>
      <c r="F178" s="115"/>
      <c r="G178" s="115"/>
      <c r="H178" s="115"/>
      <c r="I178" s="129"/>
      <c r="J178" s="130"/>
      <c r="K178" s="105"/>
      <c r="L178" s="130"/>
    </row>
    <row r="179" spans="1:12">
      <c r="A179" s="105"/>
      <c r="B179" s="105"/>
      <c r="C179" s="131"/>
      <c r="D179" s="115"/>
      <c r="E179" s="115"/>
      <c r="F179" s="115"/>
      <c r="G179" s="115"/>
      <c r="H179" s="115"/>
      <c r="I179" s="129"/>
      <c r="J179" s="130"/>
      <c r="K179" s="105"/>
      <c r="L179" s="130"/>
    </row>
    <row r="180" spans="1:12">
      <c r="A180" s="105"/>
      <c r="B180" s="105"/>
      <c r="C180" s="131"/>
      <c r="D180" s="115"/>
      <c r="E180" s="115"/>
      <c r="F180" s="115"/>
      <c r="G180" s="115"/>
      <c r="H180" s="115"/>
      <c r="I180" s="129"/>
      <c r="J180" s="130"/>
      <c r="K180" s="105"/>
      <c r="L180" s="130"/>
    </row>
    <row r="181" spans="1:12">
      <c r="A181" s="105"/>
      <c r="B181" s="105"/>
      <c r="C181" s="131"/>
      <c r="D181" s="115"/>
      <c r="E181" s="115"/>
      <c r="F181" s="115"/>
      <c r="G181" s="115"/>
      <c r="H181" s="115"/>
      <c r="I181" s="129"/>
      <c r="J181" s="130"/>
      <c r="K181" s="105"/>
      <c r="L181" s="130"/>
    </row>
    <row r="182" spans="1:12">
      <c r="A182" s="105"/>
      <c r="B182" s="105"/>
      <c r="C182" s="131"/>
      <c r="D182" s="115"/>
      <c r="E182" s="115"/>
      <c r="F182" s="115"/>
      <c r="G182" s="115"/>
      <c r="H182" s="115"/>
      <c r="I182" s="129"/>
      <c r="J182" s="130"/>
      <c r="K182" s="105"/>
      <c r="L182" s="130"/>
    </row>
    <row r="183" spans="1:12">
      <c r="A183" s="105"/>
      <c r="B183" s="105"/>
      <c r="C183" s="131"/>
      <c r="D183" s="115"/>
      <c r="E183" s="115"/>
      <c r="F183" s="115"/>
      <c r="G183" s="115"/>
      <c r="H183" s="115"/>
      <c r="I183" s="129"/>
      <c r="J183" s="130"/>
      <c r="K183" s="105"/>
      <c r="L183" s="130"/>
    </row>
    <row r="184" spans="1:12">
      <c r="A184" s="105"/>
      <c r="B184" s="105"/>
      <c r="C184" s="131"/>
      <c r="D184" s="115"/>
      <c r="E184" s="115"/>
      <c r="F184" s="115"/>
      <c r="G184" s="115"/>
      <c r="H184" s="115"/>
      <c r="I184" s="129"/>
      <c r="J184" s="130"/>
      <c r="K184" s="105"/>
      <c r="L184" s="130"/>
    </row>
    <row r="185" spans="1:12">
      <c r="A185" s="105"/>
      <c r="B185" s="105"/>
      <c r="C185" s="131"/>
      <c r="D185" s="115"/>
      <c r="E185" s="115"/>
      <c r="F185" s="115"/>
      <c r="G185" s="115"/>
      <c r="H185" s="115"/>
      <c r="I185" s="129"/>
      <c r="J185" s="130"/>
      <c r="K185" s="105"/>
      <c r="L185" s="130"/>
    </row>
    <row r="186" spans="1:12">
      <c r="A186" s="105"/>
      <c r="B186" s="105"/>
      <c r="C186" s="131"/>
      <c r="D186" s="115"/>
      <c r="E186" s="115"/>
      <c r="F186" s="115"/>
      <c r="G186" s="115"/>
      <c r="H186" s="115"/>
      <c r="I186" s="129"/>
      <c r="J186" s="130"/>
      <c r="K186" s="105"/>
      <c r="L186" s="130"/>
    </row>
    <row r="187" spans="1:12">
      <c r="A187" s="105"/>
      <c r="B187" s="105"/>
      <c r="C187" s="131"/>
      <c r="D187" s="115"/>
      <c r="E187" s="115"/>
      <c r="F187" s="115"/>
      <c r="G187" s="115"/>
      <c r="H187" s="115"/>
      <c r="I187" s="129"/>
      <c r="J187" s="130"/>
      <c r="K187" s="105"/>
      <c r="L187" s="130"/>
    </row>
    <row r="188" spans="1:12">
      <c r="A188" s="105"/>
      <c r="B188" s="105"/>
      <c r="C188" s="131"/>
      <c r="D188" s="115"/>
      <c r="E188" s="115"/>
      <c r="F188" s="115"/>
      <c r="G188" s="115"/>
      <c r="H188" s="115"/>
      <c r="I188" s="129"/>
      <c r="J188" s="130"/>
      <c r="K188" s="105"/>
      <c r="L188" s="130"/>
    </row>
    <row r="189" spans="1:12">
      <c r="A189" s="105"/>
      <c r="B189" s="105"/>
      <c r="C189" s="131"/>
      <c r="D189" s="115"/>
      <c r="E189" s="115"/>
      <c r="F189" s="115"/>
      <c r="G189" s="115"/>
      <c r="H189" s="115"/>
      <c r="I189" s="129"/>
      <c r="J189" s="130"/>
      <c r="K189" s="105"/>
      <c r="L189" s="130"/>
    </row>
    <row r="190" spans="1:12">
      <c r="A190" s="105"/>
      <c r="B190" s="105"/>
      <c r="C190" s="131"/>
      <c r="D190" s="115"/>
      <c r="E190" s="115"/>
      <c r="F190" s="115"/>
      <c r="G190" s="115"/>
      <c r="H190" s="115"/>
      <c r="I190" s="129"/>
      <c r="J190" s="130"/>
      <c r="K190" s="105"/>
      <c r="L190" s="130"/>
    </row>
    <row r="191" spans="1:12">
      <c r="A191" s="105"/>
      <c r="B191" s="105"/>
      <c r="C191" s="131"/>
      <c r="D191" s="115"/>
      <c r="E191" s="115"/>
      <c r="F191" s="115"/>
      <c r="G191" s="115"/>
      <c r="H191" s="115"/>
      <c r="I191" s="129"/>
      <c r="J191" s="130"/>
      <c r="K191" s="105"/>
      <c r="L191" s="130"/>
    </row>
    <row r="192" spans="1:12">
      <c r="A192" s="105"/>
      <c r="B192" s="105"/>
      <c r="C192" s="131"/>
      <c r="D192" s="115"/>
      <c r="E192" s="115"/>
      <c r="F192" s="115"/>
      <c r="G192" s="115"/>
      <c r="H192" s="115"/>
      <c r="I192" s="129"/>
      <c r="J192" s="130"/>
      <c r="K192" s="105"/>
      <c r="L192" s="130"/>
    </row>
    <row r="193" spans="1:12">
      <c r="A193" s="105"/>
      <c r="B193" s="105"/>
      <c r="C193" s="131"/>
      <c r="D193" s="115"/>
      <c r="E193" s="115"/>
      <c r="F193" s="115"/>
      <c r="G193" s="115"/>
      <c r="H193" s="115"/>
      <c r="I193" s="129"/>
      <c r="J193" s="130"/>
      <c r="K193" s="105"/>
      <c r="L193" s="130"/>
    </row>
    <row r="194" spans="1:12">
      <c r="A194" s="105"/>
      <c r="B194" s="105"/>
      <c r="C194" s="131"/>
      <c r="D194" s="115"/>
      <c r="E194" s="115"/>
      <c r="F194" s="115"/>
      <c r="G194" s="115"/>
      <c r="H194" s="115"/>
      <c r="I194" s="129"/>
      <c r="J194" s="130"/>
      <c r="K194" s="105"/>
      <c r="L194" s="130"/>
    </row>
    <row r="195" spans="1:12">
      <c r="A195" s="105"/>
      <c r="B195" s="105"/>
      <c r="C195" s="131"/>
      <c r="D195" s="115"/>
      <c r="E195" s="115"/>
      <c r="F195" s="115"/>
      <c r="G195" s="115"/>
      <c r="H195" s="115"/>
      <c r="I195" s="129"/>
      <c r="J195" s="130"/>
      <c r="K195" s="105"/>
      <c r="L195" s="130"/>
    </row>
    <row r="196" spans="1:12">
      <c r="A196" s="105"/>
      <c r="B196" s="105"/>
      <c r="C196" s="131"/>
      <c r="D196" s="115"/>
      <c r="E196" s="115"/>
      <c r="F196" s="115"/>
      <c r="G196" s="115"/>
      <c r="H196" s="115"/>
      <c r="I196" s="129"/>
      <c r="J196" s="130"/>
      <c r="K196" s="105"/>
      <c r="L196" s="130"/>
    </row>
    <row r="197" spans="1:12">
      <c r="A197" s="105"/>
      <c r="B197" s="105"/>
      <c r="C197" s="131"/>
      <c r="D197" s="115"/>
      <c r="E197" s="115"/>
      <c r="F197" s="115"/>
      <c r="G197" s="115"/>
      <c r="H197" s="115"/>
      <c r="I197" s="129"/>
      <c r="J197" s="130"/>
      <c r="K197" s="105"/>
      <c r="L197" s="130"/>
    </row>
    <row r="198" spans="1:12">
      <c r="A198" s="105"/>
      <c r="B198" s="105"/>
      <c r="C198" s="131"/>
      <c r="D198" s="115"/>
      <c r="E198" s="115"/>
      <c r="F198" s="115"/>
      <c r="G198" s="115"/>
      <c r="H198" s="115"/>
      <c r="I198" s="129"/>
      <c r="J198" s="130"/>
      <c r="K198" s="105"/>
      <c r="L198" s="130"/>
    </row>
    <row r="199" spans="1:12">
      <c r="A199" s="105"/>
      <c r="B199" s="105"/>
      <c r="C199" s="131"/>
      <c r="D199" s="115"/>
      <c r="E199" s="115"/>
      <c r="F199" s="132"/>
      <c r="G199" s="115"/>
      <c r="H199" s="115"/>
      <c r="I199" s="129"/>
      <c r="J199" s="130"/>
      <c r="K199" s="105"/>
      <c r="L199" s="130"/>
    </row>
    <row r="200" spans="1:12">
      <c r="A200" s="105"/>
      <c r="B200" s="105"/>
      <c r="C200" s="131"/>
      <c r="D200" s="115"/>
      <c r="E200" s="115"/>
      <c r="F200" s="115"/>
      <c r="G200" s="115"/>
      <c r="H200" s="115"/>
      <c r="I200" s="129"/>
      <c r="J200" s="130"/>
      <c r="K200" s="105"/>
      <c r="L200" s="130"/>
    </row>
    <row r="201" spans="1:12">
      <c r="A201" s="105"/>
      <c r="B201" s="105"/>
      <c r="C201" s="131"/>
      <c r="D201" s="115"/>
      <c r="E201" s="115"/>
      <c r="F201" s="115"/>
      <c r="G201" s="115"/>
      <c r="H201" s="115"/>
      <c r="I201" s="129"/>
      <c r="J201" s="130"/>
      <c r="K201" s="105"/>
      <c r="L201" s="130"/>
    </row>
    <row r="202" spans="1:12">
      <c r="A202" s="105"/>
      <c r="B202" s="105"/>
      <c r="C202" s="131"/>
      <c r="D202" s="115"/>
      <c r="E202" s="115"/>
      <c r="F202" s="115"/>
      <c r="G202" s="115"/>
      <c r="H202" s="115"/>
      <c r="I202" s="129"/>
      <c r="J202" s="130"/>
      <c r="K202" s="105"/>
      <c r="L202" s="130"/>
    </row>
    <row r="203" spans="1:12">
      <c r="A203" s="105"/>
      <c r="B203" s="105"/>
      <c r="C203" s="131"/>
      <c r="D203" s="115"/>
      <c r="E203" s="115"/>
      <c r="F203" s="115"/>
      <c r="G203" s="115"/>
      <c r="H203" s="115"/>
      <c r="I203" s="129"/>
      <c r="J203" s="130"/>
      <c r="K203" s="105"/>
      <c r="L203" s="130"/>
    </row>
    <row r="204" spans="1:12">
      <c r="A204" s="105"/>
      <c r="B204" s="105"/>
      <c r="C204" s="131"/>
      <c r="D204" s="115"/>
      <c r="E204" s="115"/>
      <c r="F204" s="115"/>
      <c r="G204" s="115"/>
      <c r="H204" s="115"/>
      <c r="I204" s="129"/>
      <c r="J204" s="130"/>
      <c r="K204" s="105"/>
      <c r="L204" s="130"/>
    </row>
    <row r="205" spans="1:12">
      <c r="A205" s="105"/>
      <c r="B205" s="105"/>
      <c r="C205" s="131"/>
      <c r="D205" s="115"/>
      <c r="E205" s="115"/>
      <c r="F205" s="115"/>
      <c r="G205" s="133"/>
      <c r="H205" s="133"/>
      <c r="I205" s="129"/>
      <c r="J205" s="130"/>
      <c r="K205" s="105"/>
      <c r="L205" s="130"/>
    </row>
    <row r="206" spans="1:12">
      <c r="A206" s="105"/>
      <c r="B206" s="105"/>
      <c r="C206" s="131"/>
      <c r="D206" s="115"/>
      <c r="E206" s="115"/>
      <c r="F206" s="115"/>
      <c r="G206" s="115"/>
      <c r="H206" s="115"/>
      <c r="I206" s="129"/>
      <c r="J206" s="130"/>
      <c r="K206" s="105"/>
      <c r="L206" s="130"/>
    </row>
    <row r="207" spans="1:12">
      <c r="A207" s="105"/>
      <c r="B207" s="105"/>
      <c r="C207" s="131"/>
      <c r="D207" s="115"/>
      <c r="E207" s="115"/>
      <c r="F207" s="115"/>
      <c r="G207" s="115"/>
      <c r="H207" s="115"/>
      <c r="I207" s="129"/>
      <c r="J207" s="130"/>
      <c r="K207" s="105"/>
      <c r="L207" s="130"/>
    </row>
    <row r="208" spans="1:12">
      <c r="A208" s="105"/>
      <c r="B208" s="105"/>
      <c r="C208" s="131"/>
      <c r="D208" s="115"/>
      <c r="E208" s="115"/>
      <c r="F208" s="115"/>
      <c r="G208" s="133"/>
      <c r="H208" s="115"/>
      <c r="I208" s="129"/>
      <c r="J208" s="130"/>
      <c r="K208" s="105"/>
      <c r="L208" s="130"/>
    </row>
    <row r="209" spans="1:12">
      <c r="A209" s="105"/>
      <c r="B209" s="105"/>
      <c r="C209" s="131"/>
      <c r="D209" s="115"/>
      <c r="E209" s="115"/>
      <c r="F209" s="115"/>
      <c r="G209" s="133"/>
      <c r="H209" s="115"/>
      <c r="I209" s="129"/>
      <c r="J209" s="130"/>
      <c r="K209" s="105"/>
      <c r="L209" s="130"/>
    </row>
    <row r="210" spans="1:12">
      <c r="A210" s="105"/>
      <c r="B210" s="105"/>
      <c r="C210" s="131"/>
      <c r="D210" s="115"/>
      <c r="E210" s="115"/>
      <c r="F210" s="115"/>
      <c r="G210" s="115"/>
      <c r="H210" s="115"/>
      <c r="I210" s="129"/>
      <c r="J210" s="130"/>
      <c r="K210" s="105"/>
      <c r="L210" s="130"/>
    </row>
    <row r="211" spans="1:12">
      <c r="A211" s="105"/>
      <c r="B211" s="105"/>
      <c r="C211" s="131"/>
      <c r="D211" s="115"/>
      <c r="E211" s="115"/>
      <c r="F211" s="115"/>
      <c r="G211" s="115"/>
      <c r="H211" s="115"/>
      <c r="I211" s="129"/>
      <c r="J211" s="130"/>
      <c r="K211" s="105"/>
      <c r="L211" s="130"/>
    </row>
    <row r="212" spans="1:12">
      <c r="A212" s="105"/>
      <c r="B212" s="105"/>
      <c r="C212" s="131"/>
      <c r="D212" s="115"/>
      <c r="E212" s="115"/>
      <c r="F212" s="115"/>
      <c r="G212" s="120"/>
      <c r="H212" s="133"/>
      <c r="I212" s="129"/>
      <c r="J212" s="130"/>
      <c r="K212" s="105"/>
      <c r="L212" s="130"/>
    </row>
    <row r="213" spans="1:12">
      <c r="A213" s="105"/>
      <c r="B213" s="105"/>
      <c r="C213" s="131"/>
      <c r="D213" s="115"/>
      <c r="E213" s="115"/>
      <c r="F213" s="115"/>
      <c r="G213" s="120"/>
      <c r="H213" s="115"/>
      <c r="I213" s="129"/>
      <c r="J213" s="130"/>
      <c r="K213" s="105"/>
      <c r="L213" s="130"/>
    </row>
    <row r="214" spans="1:12">
      <c r="A214" s="105"/>
      <c r="B214" s="105"/>
      <c r="C214" s="131"/>
      <c r="D214" s="115"/>
      <c r="E214" s="115"/>
      <c r="F214" s="115"/>
      <c r="G214" s="115"/>
      <c r="H214" s="115"/>
      <c r="I214" s="129"/>
      <c r="J214" s="130"/>
      <c r="K214" s="105"/>
      <c r="L214" s="130"/>
    </row>
    <row r="215" spans="1:12">
      <c r="A215" s="105"/>
      <c r="B215" s="105"/>
      <c r="C215" s="131"/>
      <c r="D215" s="115"/>
      <c r="E215" s="115"/>
      <c r="F215" s="115"/>
      <c r="G215" s="120"/>
      <c r="H215" s="115"/>
      <c r="I215" s="129"/>
      <c r="J215" s="130"/>
      <c r="K215" s="105"/>
      <c r="L215" s="130"/>
    </row>
    <row r="216" spans="1:12">
      <c r="A216" s="105"/>
      <c r="B216" s="105"/>
      <c r="C216" s="131"/>
      <c r="D216" s="115"/>
      <c r="E216" s="115"/>
      <c r="F216" s="115"/>
      <c r="G216" s="134"/>
      <c r="H216" s="115"/>
      <c r="I216" s="129"/>
      <c r="J216" s="130"/>
      <c r="K216" s="105"/>
      <c r="L216" s="130"/>
    </row>
    <row r="217" spans="1:12">
      <c r="A217" s="105"/>
      <c r="B217" s="105"/>
      <c r="C217" s="131"/>
      <c r="D217" s="115"/>
      <c r="E217" s="115"/>
      <c r="F217" s="115"/>
      <c r="G217" s="115"/>
      <c r="H217" s="115"/>
      <c r="I217" s="129"/>
      <c r="J217" s="130"/>
      <c r="K217" s="105"/>
      <c r="L217" s="130"/>
    </row>
    <row r="218" spans="1:12">
      <c r="A218" s="105"/>
      <c r="B218" s="105"/>
      <c r="C218" s="131"/>
      <c r="D218" s="115"/>
      <c r="E218" s="115"/>
      <c r="F218" s="115"/>
      <c r="G218" s="115"/>
      <c r="H218" s="115"/>
      <c r="I218" s="129"/>
      <c r="J218" s="130"/>
      <c r="K218" s="105"/>
      <c r="L218" s="130"/>
    </row>
    <row r="219" spans="1:12">
      <c r="A219" s="105"/>
      <c r="B219" s="105"/>
      <c r="C219" s="131"/>
      <c r="D219" s="115"/>
      <c r="E219" s="115"/>
      <c r="F219" s="115"/>
      <c r="G219" s="115"/>
      <c r="H219" s="136"/>
      <c r="I219" s="129"/>
      <c r="J219" s="130"/>
      <c r="K219" s="105"/>
      <c r="L219" s="130"/>
    </row>
    <row r="220" spans="1:12">
      <c r="A220" s="105"/>
      <c r="B220" s="105"/>
      <c r="C220" s="131"/>
      <c r="D220" s="115"/>
      <c r="E220" s="115"/>
      <c r="F220" s="115"/>
      <c r="G220" s="115"/>
      <c r="H220" s="136"/>
      <c r="I220" s="129"/>
      <c r="J220" s="130"/>
      <c r="K220" s="105"/>
      <c r="L220" s="130"/>
    </row>
    <row r="221" spans="1:12">
      <c r="A221" s="105"/>
      <c r="B221" s="105"/>
      <c r="C221" s="131"/>
      <c r="D221" s="115"/>
      <c r="E221" s="115"/>
      <c r="F221" s="115"/>
      <c r="G221" s="120"/>
      <c r="H221" s="115"/>
      <c r="I221" s="129"/>
      <c r="J221" s="130"/>
      <c r="K221" s="105"/>
      <c r="L221" s="130"/>
    </row>
    <row r="222" spans="1:12">
      <c r="A222" s="105"/>
      <c r="B222" s="105"/>
      <c r="C222" s="131"/>
      <c r="D222" s="115"/>
      <c r="E222" s="115"/>
      <c r="F222" s="115"/>
      <c r="G222" s="115"/>
      <c r="H222" s="115"/>
      <c r="I222" s="129"/>
      <c r="J222" s="130"/>
      <c r="K222" s="105"/>
      <c r="L222" s="130"/>
    </row>
    <row r="223" spans="1:12">
      <c r="A223" s="105"/>
      <c r="B223" s="105"/>
      <c r="C223" s="131"/>
      <c r="D223" s="115"/>
      <c r="E223" s="115"/>
      <c r="F223" s="115"/>
      <c r="G223" s="115"/>
      <c r="H223" s="115"/>
      <c r="I223" s="129"/>
      <c r="J223" s="130"/>
      <c r="K223" s="105"/>
      <c r="L223" s="130"/>
    </row>
    <row r="224" spans="1:12">
      <c r="A224" s="105"/>
      <c r="B224" s="105"/>
      <c r="C224" s="131"/>
      <c r="D224" s="115"/>
      <c r="E224" s="115"/>
      <c r="F224" s="115"/>
      <c r="G224" s="115"/>
      <c r="H224" s="115"/>
      <c r="I224" s="129"/>
      <c r="J224" s="130"/>
      <c r="K224" s="105"/>
      <c r="L224" s="130"/>
    </row>
    <row r="225" spans="1:12">
      <c r="A225" s="105"/>
      <c r="B225" s="105"/>
      <c r="C225" s="131"/>
      <c r="D225" s="115"/>
      <c r="E225" s="115"/>
      <c r="F225" s="115"/>
      <c r="G225" s="115"/>
      <c r="H225" s="115"/>
      <c r="I225" s="129"/>
      <c r="J225" s="130"/>
      <c r="K225" s="105"/>
      <c r="L225" s="130"/>
    </row>
    <row r="226" spans="1:12">
      <c r="A226" s="105"/>
      <c r="B226" s="105"/>
      <c r="C226" s="131"/>
      <c r="D226" s="115"/>
      <c r="E226" s="115"/>
      <c r="F226" s="115"/>
      <c r="G226" s="115"/>
      <c r="H226" s="115"/>
      <c r="I226" s="129"/>
      <c r="J226" s="130"/>
      <c r="K226" s="105"/>
      <c r="L226" s="130"/>
    </row>
    <row r="227" spans="1:12">
      <c r="A227" s="105"/>
      <c r="B227" s="105"/>
      <c r="C227" s="131"/>
      <c r="D227" s="115"/>
      <c r="E227" s="115"/>
      <c r="F227" s="115"/>
      <c r="G227" s="115"/>
      <c r="H227" s="115"/>
      <c r="I227" s="129"/>
      <c r="J227" s="130"/>
      <c r="K227" s="105"/>
      <c r="L227" s="130"/>
    </row>
    <row r="228" spans="1:12">
      <c r="A228" s="105"/>
      <c r="B228" s="105"/>
      <c r="C228" s="131"/>
      <c r="D228" s="115"/>
      <c r="E228" s="115"/>
      <c r="F228" s="115"/>
      <c r="G228" s="115"/>
      <c r="H228" s="115"/>
      <c r="I228" s="129"/>
      <c r="J228" s="130"/>
      <c r="K228" s="105"/>
      <c r="L228" s="130"/>
    </row>
    <row r="229" spans="1:12">
      <c r="A229" s="105"/>
      <c r="B229" s="105"/>
      <c r="C229" s="131"/>
      <c r="D229" s="115"/>
      <c r="E229" s="115"/>
      <c r="F229" s="115"/>
      <c r="G229" s="115"/>
      <c r="H229" s="115"/>
      <c r="I229" s="129"/>
      <c r="J229" s="130"/>
      <c r="K229" s="105"/>
      <c r="L229" s="130"/>
    </row>
    <row r="230" spans="1:12">
      <c r="A230" s="105"/>
      <c r="B230" s="105"/>
      <c r="C230" s="131"/>
      <c r="D230" s="115"/>
      <c r="E230" s="115"/>
      <c r="F230" s="115"/>
      <c r="G230" s="115"/>
      <c r="H230" s="115"/>
      <c r="I230" s="129"/>
      <c r="J230" s="130"/>
      <c r="K230" s="105"/>
      <c r="L230" s="130"/>
    </row>
    <row r="231" spans="1:12">
      <c r="A231" s="105"/>
      <c r="B231" s="105"/>
      <c r="C231" s="131"/>
      <c r="D231" s="115"/>
      <c r="E231" s="115"/>
      <c r="F231" s="115"/>
      <c r="G231" s="115"/>
      <c r="H231" s="115"/>
      <c r="I231" s="129"/>
      <c r="J231" s="130"/>
      <c r="K231" s="105"/>
      <c r="L231" s="130"/>
    </row>
    <row r="232" spans="1:12">
      <c r="A232" s="105"/>
      <c r="B232" s="105"/>
      <c r="C232" s="131"/>
      <c r="D232" s="115"/>
      <c r="E232" s="115"/>
      <c r="F232" s="115"/>
      <c r="G232" s="115"/>
      <c r="H232" s="115"/>
      <c r="I232" s="129"/>
      <c r="J232" s="130"/>
      <c r="K232" s="105"/>
      <c r="L232" s="130"/>
    </row>
    <row r="233" spans="1:12">
      <c r="A233" s="105"/>
      <c r="B233" s="105"/>
      <c r="C233" s="131"/>
      <c r="D233" s="115"/>
      <c r="E233" s="115"/>
      <c r="F233" s="115"/>
      <c r="G233" s="115"/>
      <c r="H233" s="115"/>
      <c r="I233" s="129"/>
      <c r="J233" s="130"/>
      <c r="K233" s="105"/>
      <c r="L233" s="130"/>
    </row>
    <row r="234" spans="1:12">
      <c r="A234" s="105"/>
      <c r="B234" s="105"/>
      <c r="C234" s="131"/>
      <c r="D234" s="115"/>
      <c r="E234" s="115"/>
      <c r="F234" s="115"/>
      <c r="G234" s="115"/>
      <c r="H234" s="115"/>
      <c r="I234" s="129"/>
      <c r="J234" s="130"/>
      <c r="K234" s="105"/>
      <c r="L234" s="130"/>
    </row>
    <row r="235" spans="1:12">
      <c r="A235" s="105"/>
      <c r="B235" s="105"/>
      <c r="C235" s="131"/>
      <c r="D235" s="115"/>
      <c r="E235" s="115"/>
      <c r="F235" s="115"/>
      <c r="G235" s="115"/>
      <c r="H235" s="115"/>
      <c r="I235" s="129"/>
      <c r="J235" s="130"/>
      <c r="K235" s="105"/>
      <c r="L235" s="130"/>
    </row>
    <row r="236" spans="1:12">
      <c r="A236" s="105"/>
      <c r="B236" s="105"/>
      <c r="C236" s="131"/>
      <c r="D236" s="115"/>
      <c r="E236" s="115"/>
      <c r="F236" s="115"/>
      <c r="G236" s="115"/>
      <c r="H236" s="115"/>
      <c r="I236" s="129"/>
      <c r="J236" s="130"/>
      <c r="K236" s="105"/>
      <c r="L236" s="130"/>
    </row>
    <row r="237" spans="1:12">
      <c r="A237" s="105"/>
      <c r="B237" s="105"/>
      <c r="C237" s="131"/>
      <c r="D237" s="115"/>
      <c r="E237" s="115"/>
      <c r="F237" s="115"/>
      <c r="G237" s="115"/>
      <c r="H237" s="115"/>
      <c r="I237" s="129"/>
      <c r="J237" s="130"/>
      <c r="K237" s="105"/>
      <c r="L237" s="130"/>
    </row>
    <row r="238" spans="1:12">
      <c r="A238" s="105"/>
      <c r="B238" s="105"/>
      <c r="C238" s="131"/>
      <c r="D238" s="115"/>
      <c r="E238" s="115"/>
      <c r="F238" s="115"/>
      <c r="G238" s="115"/>
      <c r="H238" s="115"/>
      <c r="I238" s="129"/>
      <c r="J238" s="130"/>
      <c r="K238" s="105"/>
      <c r="L238" s="130"/>
    </row>
    <row r="239" spans="1:12">
      <c r="A239" s="105"/>
      <c r="B239" s="105"/>
      <c r="C239" s="131"/>
      <c r="D239" s="115"/>
      <c r="E239" s="115"/>
      <c r="F239" s="115"/>
      <c r="G239" s="115"/>
      <c r="H239" s="115"/>
      <c r="I239" s="129"/>
      <c r="J239" s="130"/>
      <c r="K239" s="105"/>
      <c r="L239" s="130"/>
    </row>
    <row r="240" spans="1:12">
      <c r="A240" s="105"/>
      <c r="B240" s="105"/>
      <c r="C240" s="131"/>
      <c r="D240" s="115"/>
      <c r="E240" s="115"/>
      <c r="F240" s="115"/>
      <c r="G240" s="115"/>
      <c r="H240" s="115"/>
      <c r="I240" s="129"/>
      <c r="J240" s="130"/>
      <c r="K240" s="105"/>
      <c r="L240" s="130"/>
    </row>
    <row r="241" spans="1:12">
      <c r="A241" s="105"/>
      <c r="B241" s="105"/>
      <c r="C241" s="131"/>
      <c r="D241" s="115"/>
      <c r="E241" s="115"/>
      <c r="F241" s="115"/>
      <c r="G241" s="115"/>
      <c r="H241" s="115"/>
      <c r="I241" s="129"/>
      <c r="J241" s="130"/>
      <c r="K241" s="105"/>
      <c r="L241" s="130"/>
    </row>
    <row r="242" spans="1:12">
      <c r="A242" s="105"/>
      <c r="B242" s="105"/>
      <c r="C242" s="131"/>
      <c r="D242" s="115"/>
      <c r="E242" s="115"/>
      <c r="F242" s="115"/>
      <c r="G242" s="115"/>
      <c r="H242" s="115"/>
      <c r="I242" s="129"/>
      <c r="J242" s="130"/>
      <c r="K242" s="105"/>
      <c r="L242" s="130"/>
    </row>
    <row r="243" spans="1:12">
      <c r="A243" s="105"/>
      <c r="B243" s="105"/>
      <c r="C243" s="131"/>
      <c r="D243" s="115"/>
      <c r="E243" s="115"/>
      <c r="F243" s="115"/>
      <c r="G243" s="115"/>
      <c r="H243" s="115"/>
      <c r="I243" s="129"/>
      <c r="J243" s="130"/>
      <c r="K243" s="105"/>
      <c r="L243" s="130"/>
    </row>
    <row r="244" spans="1:12">
      <c r="A244" s="105"/>
      <c r="B244" s="105"/>
      <c r="C244" s="131"/>
      <c r="D244" s="115"/>
      <c r="E244" s="115"/>
      <c r="F244" s="115"/>
      <c r="G244" s="115"/>
      <c r="H244" s="115"/>
      <c r="I244" s="129"/>
      <c r="J244" s="130"/>
      <c r="K244" s="105"/>
      <c r="L244" s="130"/>
    </row>
    <row r="245" spans="1:12">
      <c r="A245" s="105"/>
      <c r="B245" s="105"/>
      <c r="C245" s="131"/>
      <c r="D245" s="115"/>
      <c r="E245" s="115"/>
      <c r="F245" s="115"/>
      <c r="G245" s="115"/>
      <c r="H245" s="115"/>
      <c r="I245" s="129"/>
      <c r="J245" s="130"/>
      <c r="K245" s="105"/>
      <c r="L245" s="130"/>
    </row>
    <row r="246" spans="1:12">
      <c r="A246" s="105"/>
      <c r="B246" s="105"/>
      <c r="C246" s="131"/>
      <c r="D246" s="115"/>
      <c r="E246" s="115"/>
      <c r="F246" s="115"/>
      <c r="G246" s="115"/>
      <c r="H246" s="115"/>
      <c r="I246" s="129"/>
      <c r="J246" s="130"/>
      <c r="K246" s="105"/>
      <c r="L246" s="130"/>
    </row>
    <row r="247" spans="1:12">
      <c r="A247" s="105"/>
      <c r="B247" s="105"/>
      <c r="C247" s="131"/>
      <c r="D247" s="115"/>
      <c r="E247" s="115"/>
      <c r="F247" s="115"/>
      <c r="G247" s="115"/>
      <c r="H247" s="115"/>
      <c r="I247" s="129"/>
      <c r="J247" s="130"/>
      <c r="K247" s="105"/>
      <c r="L247" s="130"/>
    </row>
    <row r="248" spans="1:12">
      <c r="A248" s="105"/>
      <c r="B248" s="105"/>
      <c r="C248" s="131"/>
      <c r="D248" s="115"/>
      <c r="E248" s="115"/>
      <c r="F248" s="115"/>
      <c r="G248" s="115"/>
      <c r="H248" s="115"/>
      <c r="I248" s="129"/>
      <c r="J248" s="130"/>
      <c r="K248" s="105"/>
      <c r="L248" s="130"/>
    </row>
    <row r="249" spans="1:12">
      <c r="A249" s="105"/>
      <c r="B249" s="105"/>
      <c r="C249" s="131"/>
      <c r="D249" s="115"/>
      <c r="E249" s="115"/>
      <c r="F249" s="115"/>
      <c r="G249" s="115"/>
      <c r="H249" s="115"/>
      <c r="I249" s="129"/>
      <c r="J249" s="130"/>
      <c r="K249" s="105"/>
      <c r="L249" s="130"/>
    </row>
    <row r="250" spans="1:12">
      <c r="A250" s="105"/>
      <c r="B250" s="105"/>
      <c r="C250" s="131"/>
      <c r="D250" s="115"/>
      <c r="E250" s="115"/>
      <c r="F250" s="115"/>
      <c r="G250" s="115"/>
      <c r="H250" s="115"/>
      <c r="I250" s="129"/>
      <c r="J250" s="130"/>
      <c r="K250" s="105"/>
      <c r="L250" s="130"/>
    </row>
    <row r="251" spans="1:12">
      <c r="A251" s="105"/>
      <c r="B251" s="105"/>
      <c r="C251" s="131"/>
      <c r="D251" s="115"/>
      <c r="E251" s="115"/>
      <c r="F251" s="115"/>
      <c r="G251" s="115"/>
      <c r="H251" s="115"/>
      <c r="I251" s="129"/>
      <c r="J251" s="130"/>
      <c r="K251" s="105"/>
      <c r="L251" s="130"/>
    </row>
    <row r="252" spans="1:12">
      <c r="A252" s="105"/>
      <c r="B252" s="105"/>
      <c r="C252" s="131"/>
      <c r="D252" s="115"/>
      <c r="E252" s="115"/>
      <c r="F252" s="115"/>
      <c r="G252" s="115"/>
      <c r="H252" s="115"/>
      <c r="I252" s="129"/>
      <c r="J252" s="130"/>
      <c r="K252" s="105"/>
      <c r="L252" s="130"/>
    </row>
    <row r="253" spans="1:12">
      <c r="A253" s="105"/>
      <c r="B253" s="105"/>
      <c r="C253" s="131"/>
      <c r="D253" s="115"/>
      <c r="E253" s="115"/>
      <c r="F253" s="115"/>
      <c r="G253" s="115"/>
      <c r="H253" s="115"/>
      <c r="I253" s="129"/>
      <c r="J253" s="130"/>
      <c r="K253" s="105"/>
      <c r="L253" s="130"/>
    </row>
    <row r="254" spans="1:12">
      <c r="A254" s="105"/>
      <c r="B254" s="105"/>
      <c r="C254" s="131"/>
      <c r="D254" s="115"/>
      <c r="E254" s="115"/>
      <c r="F254" s="115"/>
      <c r="G254" s="115"/>
      <c r="H254" s="115"/>
      <c r="I254" s="129"/>
      <c r="J254" s="130"/>
      <c r="K254" s="105"/>
      <c r="L254" s="130"/>
    </row>
    <row r="255" spans="1:12">
      <c r="A255" s="105"/>
      <c r="B255" s="105"/>
      <c r="C255" s="131"/>
      <c r="D255" s="115"/>
      <c r="E255" s="115"/>
      <c r="F255" s="115"/>
      <c r="G255" s="115"/>
      <c r="H255" s="115"/>
      <c r="I255" s="129"/>
      <c r="J255" s="130"/>
      <c r="K255" s="105"/>
      <c r="L255" s="130"/>
    </row>
    <row r="256" spans="1:12">
      <c r="A256" s="105"/>
      <c r="B256" s="105"/>
      <c r="C256" s="131"/>
      <c r="D256" s="115"/>
      <c r="E256" s="115"/>
      <c r="F256" s="115"/>
      <c r="G256" s="115"/>
      <c r="H256" s="115"/>
      <c r="I256" s="129"/>
      <c r="J256" s="130"/>
      <c r="K256" s="105"/>
      <c r="L256" s="130"/>
    </row>
    <row r="257" spans="1:12">
      <c r="A257" s="105"/>
      <c r="B257" s="105"/>
      <c r="C257" s="131"/>
      <c r="D257" s="115"/>
      <c r="E257" s="115"/>
      <c r="F257" s="115"/>
      <c r="G257" s="115"/>
      <c r="H257" s="115"/>
      <c r="I257" s="129"/>
      <c r="J257" s="130"/>
      <c r="K257" s="105"/>
      <c r="L257" s="130"/>
    </row>
    <row r="258" spans="1:12">
      <c r="A258" s="105"/>
      <c r="B258" s="105"/>
      <c r="C258" s="131"/>
      <c r="D258" s="115"/>
      <c r="E258" s="115"/>
      <c r="F258" s="115"/>
      <c r="G258" s="115"/>
      <c r="H258" s="115"/>
      <c r="I258" s="129"/>
      <c r="J258" s="130"/>
      <c r="K258" s="105"/>
      <c r="L258" s="130"/>
    </row>
    <row r="259" spans="1:12">
      <c r="A259" s="105"/>
      <c r="B259" s="105"/>
      <c r="C259" s="131"/>
      <c r="D259" s="115"/>
      <c r="E259" s="115"/>
      <c r="F259" s="115"/>
      <c r="G259" s="115"/>
      <c r="H259" s="115"/>
      <c r="I259" s="129"/>
      <c r="J259" s="130"/>
      <c r="K259" s="105"/>
      <c r="L259" s="130"/>
    </row>
    <row r="260" spans="1:12">
      <c r="A260" s="105"/>
      <c r="B260" s="105"/>
      <c r="C260" s="131"/>
      <c r="D260" s="115"/>
      <c r="E260" s="115"/>
      <c r="F260" s="115"/>
      <c r="G260" s="115"/>
      <c r="H260" s="115"/>
      <c r="I260" s="129"/>
      <c r="J260" s="130"/>
      <c r="K260" s="105"/>
      <c r="L260" s="130"/>
    </row>
    <row r="261" spans="1:12">
      <c r="A261" s="105"/>
      <c r="B261" s="105"/>
      <c r="C261" s="131"/>
      <c r="D261" s="115"/>
      <c r="E261" s="115"/>
      <c r="F261" s="115"/>
      <c r="G261" s="115"/>
      <c r="H261" s="115"/>
      <c r="I261" s="129"/>
      <c r="J261" s="130"/>
      <c r="K261" s="105"/>
      <c r="L261" s="130"/>
    </row>
    <row r="262" spans="1:12">
      <c r="A262" s="105"/>
      <c r="B262" s="105"/>
      <c r="C262" s="131"/>
      <c r="D262" s="115"/>
      <c r="E262" s="115"/>
      <c r="F262" s="115"/>
      <c r="G262" s="115"/>
      <c r="H262" s="115"/>
      <c r="I262" s="129"/>
      <c r="J262" s="130"/>
      <c r="K262" s="105"/>
      <c r="L262" s="130"/>
    </row>
    <row r="263" spans="1:12">
      <c r="A263" s="105"/>
      <c r="B263" s="105"/>
      <c r="C263" s="131"/>
      <c r="D263" s="115"/>
      <c r="E263" s="115"/>
      <c r="F263" s="115"/>
      <c r="G263" s="115"/>
      <c r="H263" s="115"/>
      <c r="I263" s="129"/>
      <c r="J263" s="130"/>
      <c r="K263" s="105"/>
      <c r="L263" s="130"/>
    </row>
    <row r="264" spans="1:12">
      <c r="A264" s="105"/>
      <c r="B264" s="105"/>
      <c r="C264" s="131"/>
      <c r="D264" s="115"/>
      <c r="E264" s="115"/>
      <c r="F264" s="115"/>
      <c r="G264" s="115"/>
      <c r="H264" s="115"/>
      <c r="I264" s="129"/>
      <c r="J264" s="130"/>
      <c r="K264" s="105"/>
      <c r="L264" s="130"/>
    </row>
    <row r="265" spans="1:12">
      <c r="A265" s="105"/>
      <c r="B265" s="105"/>
      <c r="C265" s="131"/>
      <c r="D265" s="115"/>
      <c r="E265" s="115"/>
      <c r="F265" s="115"/>
      <c r="G265" s="115"/>
      <c r="H265" s="115"/>
      <c r="I265" s="129"/>
      <c r="J265" s="130"/>
      <c r="K265" s="105"/>
      <c r="L265" s="130"/>
    </row>
    <row r="266" spans="1:12">
      <c r="A266" s="105"/>
      <c r="B266" s="105"/>
      <c r="C266" s="131"/>
      <c r="D266" s="115"/>
      <c r="E266" s="115"/>
      <c r="F266" s="115"/>
      <c r="G266" s="115"/>
      <c r="H266" s="115"/>
      <c r="I266" s="129"/>
      <c r="J266" s="130"/>
      <c r="K266" s="105"/>
      <c r="L266" s="130"/>
    </row>
    <row r="267" spans="1:12">
      <c r="A267" s="105"/>
      <c r="B267" s="105"/>
      <c r="C267" s="131"/>
      <c r="D267" s="115"/>
      <c r="E267" s="115"/>
      <c r="F267" s="115"/>
      <c r="G267" s="115"/>
      <c r="H267" s="115"/>
      <c r="I267" s="129"/>
      <c r="J267" s="130"/>
      <c r="K267" s="105"/>
      <c r="L267" s="130"/>
    </row>
    <row r="268" spans="1:12">
      <c r="A268" s="105"/>
      <c r="B268" s="105"/>
      <c r="C268" s="131"/>
      <c r="D268" s="115"/>
      <c r="E268" s="115"/>
      <c r="F268" s="115"/>
      <c r="G268" s="115"/>
      <c r="H268" s="115"/>
      <c r="I268" s="129"/>
      <c r="J268" s="130"/>
      <c r="K268" s="105"/>
      <c r="L268" s="130"/>
    </row>
    <row r="269" spans="1:12">
      <c r="A269" s="105"/>
      <c r="B269" s="105"/>
      <c r="C269" s="131"/>
      <c r="D269" s="115"/>
      <c r="E269" s="115"/>
      <c r="F269" s="115"/>
      <c r="G269" s="115"/>
      <c r="H269" s="115"/>
      <c r="I269" s="129"/>
      <c r="J269" s="130"/>
      <c r="K269" s="105"/>
      <c r="L269" s="130"/>
    </row>
    <row r="270" spans="1:12">
      <c r="A270" s="105"/>
      <c r="B270" s="105"/>
      <c r="C270" s="131"/>
      <c r="D270" s="115"/>
      <c r="E270" s="115"/>
      <c r="F270" s="115"/>
      <c r="G270" s="115"/>
      <c r="H270" s="115"/>
      <c r="I270" s="129"/>
      <c r="J270" s="130"/>
      <c r="K270" s="105"/>
      <c r="L270" s="130"/>
    </row>
    <row r="271" spans="1:12">
      <c r="A271" s="105"/>
      <c r="B271" s="105"/>
      <c r="C271" s="131"/>
      <c r="D271" s="115"/>
      <c r="E271" s="115"/>
      <c r="F271" s="115"/>
      <c r="G271" s="115"/>
      <c r="H271" s="115"/>
      <c r="I271" s="129"/>
      <c r="J271" s="130"/>
      <c r="K271" s="105"/>
      <c r="L271" s="130"/>
    </row>
    <row r="272" spans="1:12">
      <c r="A272" s="105"/>
      <c r="B272" s="105"/>
      <c r="C272" s="131"/>
      <c r="D272" s="115"/>
      <c r="E272" s="115"/>
      <c r="F272" s="115"/>
      <c r="G272" s="115"/>
      <c r="H272" s="115"/>
      <c r="I272" s="129"/>
      <c r="J272" s="130"/>
      <c r="K272" s="105"/>
      <c r="L272" s="130"/>
    </row>
    <row r="273" spans="1:12">
      <c r="A273" s="105"/>
      <c r="B273" s="105"/>
      <c r="C273" s="131"/>
      <c r="D273" s="115"/>
      <c r="E273" s="115"/>
      <c r="F273" s="115"/>
      <c r="G273" s="115"/>
      <c r="H273" s="115"/>
      <c r="I273" s="129"/>
      <c r="J273" s="130"/>
      <c r="K273" s="105"/>
      <c r="L273" s="130"/>
    </row>
    <row r="274" spans="1:12">
      <c r="A274" s="105"/>
      <c r="B274" s="105"/>
      <c r="C274" s="131"/>
      <c r="D274" s="115"/>
      <c r="E274" s="115"/>
      <c r="F274" s="115"/>
      <c r="G274" s="115"/>
      <c r="H274" s="115"/>
      <c r="I274" s="129"/>
      <c r="J274" s="130"/>
      <c r="K274" s="105"/>
      <c r="L274" s="130"/>
    </row>
    <row r="275" spans="1:12">
      <c r="A275" s="105"/>
      <c r="B275" s="105"/>
      <c r="C275" s="131"/>
      <c r="D275" s="115"/>
      <c r="E275" s="115"/>
      <c r="F275" s="115"/>
      <c r="G275" s="115"/>
      <c r="H275" s="115"/>
      <c r="I275" s="129"/>
      <c r="J275" s="130"/>
      <c r="K275" s="105"/>
      <c r="L275" s="130"/>
    </row>
    <row r="276" spans="1:12">
      <c r="A276" s="105"/>
      <c r="B276" s="105"/>
      <c r="C276" s="131"/>
      <c r="D276" s="115"/>
      <c r="E276" s="115"/>
      <c r="F276" s="115"/>
      <c r="G276" s="115"/>
      <c r="H276" s="115"/>
      <c r="I276" s="129"/>
      <c r="J276" s="130"/>
      <c r="K276" s="105"/>
      <c r="L276" s="130"/>
    </row>
    <row r="277" spans="1:12">
      <c r="A277" s="105"/>
      <c r="B277" s="105"/>
      <c r="C277" s="131"/>
      <c r="D277" s="115"/>
      <c r="E277" s="115"/>
      <c r="F277" s="115"/>
      <c r="G277" s="115"/>
      <c r="H277" s="115"/>
      <c r="I277" s="129"/>
      <c r="J277" s="130"/>
      <c r="K277" s="105"/>
      <c r="L277" s="130"/>
    </row>
    <row r="278" spans="1:12">
      <c r="A278" s="105"/>
      <c r="B278" s="105"/>
      <c r="C278" s="131"/>
      <c r="D278" s="115"/>
      <c r="E278" s="115"/>
      <c r="F278" s="115"/>
      <c r="G278" s="115"/>
      <c r="H278" s="115"/>
      <c r="I278" s="129"/>
      <c r="J278" s="130"/>
      <c r="K278" s="105"/>
      <c r="L278" s="130"/>
    </row>
    <row r="279" spans="1:12">
      <c r="A279" s="105"/>
      <c r="B279" s="105"/>
      <c r="C279" s="131"/>
      <c r="D279" s="115"/>
      <c r="E279" s="115"/>
      <c r="F279" s="115"/>
      <c r="G279" s="115"/>
      <c r="H279" s="115"/>
      <c r="I279" s="129"/>
      <c r="J279" s="130"/>
      <c r="K279" s="105"/>
      <c r="L279" s="130"/>
    </row>
    <row r="280" spans="1:12">
      <c r="A280" s="105"/>
      <c r="B280" s="105"/>
      <c r="C280" s="131"/>
      <c r="D280" s="115"/>
      <c r="E280" s="115"/>
      <c r="F280" s="115"/>
      <c r="G280" s="115"/>
      <c r="H280" s="115"/>
      <c r="I280" s="129"/>
      <c r="J280" s="130"/>
      <c r="K280" s="105"/>
      <c r="L280" s="130"/>
    </row>
    <row r="281" spans="1:12">
      <c r="A281" s="105"/>
      <c r="B281" s="105"/>
      <c r="C281" s="131"/>
      <c r="D281" s="115"/>
      <c r="E281" s="115"/>
      <c r="F281" s="115"/>
      <c r="G281" s="115"/>
      <c r="H281" s="115"/>
      <c r="I281" s="129"/>
      <c r="J281" s="130"/>
      <c r="K281" s="105"/>
      <c r="L281" s="130"/>
    </row>
    <row r="282" spans="1:12">
      <c r="A282" s="105"/>
      <c r="B282" s="105"/>
      <c r="C282" s="131"/>
      <c r="D282" s="115"/>
      <c r="E282" s="115"/>
      <c r="F282" s="115"/>
      <c r="G282" s="115"/>
      <c r="H282" s="115"/>
      <c r="I282" s="129"/>
      <c r="J282" s="130"/>
      <c r="K282" s="105"/>
      <c r="L282" s="130"/>
    </row>
    <row r="283" spans="1:12">
      <c r="A283" s="105"/>
      <c r="B283" s="105"/>
      <c r="C283" s="131"/>
      <c r="D283" s="115"/>
      <c r="E283" s="115"/>
      <c r="F283" s="115"/>
      <c r="G283" s="115"/>
      <c r="H283" s="115"/>
      <c r="I283" s="129"/>
      <c r="J283" s="130"/>
      <c r="K283" s="105"/>
      <c r="L283" s="130"/>
    </row>
    <row r="284" spans="1:12">
      <c r="A284" s="105"/>
      <c r="B284" s="105"/>
      <c r="C284" s="131"/>
      <c r="D284" s="115"/>
      <c r="E284" s="115"/>
      <c r="F284" s="115"/>
      <c r="G284" s="115"/>
      <c r="H284" s="115"/>
      <c r="I284" s="129"/>
      <c r="J284" s="130"/>
      <c r="K284" s="105"/>
      <c r="L284" s="130"/>
    </row>
    <row r="285" spans="1:12">
      <c r="A285" s="105"/>
      <c r="B285" s="105"/>
      <c r="C285" s="131"/>
      <c r="D285" s="115"/>
      <c r="E285" s="115"/>
      <c r="F285" s="115"/>
      <c r="G285" s="115"/>
      <c r="H285" s="115"/>
      <c r="I285" s="129"/>
      <c r="J285" s="130"/>
      <c r="K285" s="105"/>
      <c r="L285" s="130"/>
    </row>
    <row r="286" spans="1:12">
      <c r="A286" s="105"/>
      <c r="B286" s="105"/>
      <c r="C286" s="131"/>
      <c r="D286" s="115"/>
      <c r="E286" s="115"/>
      <c r="F286" s="115"/>
      <c r="G286" s="115"/>
      <c r="H286" s="115"/>
      <c r="I286" s="129"/>
      <c r="J286" s="130"/>
      <c r="K286" s="105"/>
      <c r="L286" s="130"/>
    </row>
    <row r="287" spans="1:12">
      <c r="A287" s="105"/>
      <c r="B287" s="105"/>
      <c r="C287" s="131"/>
      <c r="D287" s="115"/>
      <c r="E287" s="115"/>
      <c r="F287" s="115"/>
      <c r="G287" s="115"/>
      <c r="H287" s="115"/>
      <c r="I287" s="129"/>
      <c r="J287" s="130"/>
      <c r="K287" s="105"/>
      <c r="L287" s="130"/>
    </row>
    <row r="288" spans="1:12">
      <c r="A288" s="105"/>
      <c r="B288" s="105"/>
      <c r="C288" s="131"/>
      <c r="D288" s="115"/>
      <c r="E288" s="115"/>
      <c r="F288" s="115"/>
      <c r="G288" s="115"/>
      <c r="H288" s="115"/>
      <c r="I288" s="129"/>
      <c r="J288" s="130"/>
      <c r="K288" s="105"/>
      <c r="L288" s="130"/>
    </row>
    <row r="289" spans="1:12">
      <c r="A289" s="105"/>
      <c r="B289" s="105"/>
      <c r="C289" s="131"/>
      <c r="D289" s="115"/>
      <c r="E289" s="115"/>
      <c r="F289" s="115"/>
      <c r="G289" s="115"/>
      <c r="H289" s="115"/>
      <c r="I289" s="129"/>
      <c r="J289" s="130"/>
      <c r="K289" s="105"/>
      <c r="L289" s="130"/>
    </row>
    <row r="290" spans="1:12">
      <c r="A290" s="105"/>
      <c r="B290" s="105"/>
      <c r="C290" s="131"/>
      <c r="D290" s="115"/>
      <c r="E290" s="115"/>
      <c r="F290" s="132"/>
      <c r="G290" s="115"/>
      <c r="H290" s="115"/>
      <c r="I290" s="129"/>
      <c r="J290" s="130"/>
      <c r="K290" s="105"/>
      <c r="L290" s="130"/>
    </row>
    <row r="291" spans="1:12">
      <c r="A291" s="105"/>
      <c r="B291" s="105"/>
      <c r="C291" s="131"/>
      <c r="D291" s="115"/>
      <c r="E291" s="115"/>
      <c r="F291" s="115"/>
      <c r="G291" s="115"/>
      <c r="H291" s="115"/>
      <c r="I291" s="129"/>
      <c r="J291" s="130"/>
      <c r="K291" s="105"/>
      <c r="L291" s="130"/>
    </row>
    <row r="292" spans="1:12">
      <c r="A292" s="105"/>
      <c r="B292" s="105"/>
      <c r="C292" s="131"/>
      <c r="D292" s="115"/>
      <c r="E292" s="115"/>
      <c r="F292" s="115"/>
      <c r="G292" s="115"/>
      <c r="H292" s="115"/>
      <c r="I292" s="129"/>
      <c r="J292" s="130"/>
      <c r="K292" s="105"/>
      <c r="L292" s="130"/>
    </row>
    <row r="293" spans="1:12">
      <c r="A293" s="105"/>
      <c r="B293" s="105"/>
      <c r="C293" s="131"/>
      <c r="D293" s="115"/>
      <c r="E293" s="115"/>
      <c r="F293" s="115"/>
      <c r="G293" s="115"/>
      <c r="H293" s="115"/>
      <c r="I293" s="129"/>
      <c r="J293" s="130"/>
      <c r="K293" s="105"/>
      <c r="L293" s="130"/>
    </row>
    <row r="294" spans="1:12">
      <c r="A294" s="105"/>
      <c r="B294" s="105"/>
      <c r="C294" s="131"/>
      <c r="D294" s="115"/>
      <c r="E294" s="115"/>
      <c r="F294" s="115"/>
      <c r="G294" s="115"/>
      <c r="H294" s="115"/>
      <c r="I294" s="129"/>
      <c r="J294" s="130"/>
      <c r="K294" s="105"/>
      <c r="L294" s="130"/>
    </row>
    <row r="295" spans="1:12">
      <c r="A295" s="105"/>
      <c r="B295" s="105"/>
      <c r="C295" s="131"/>
      <c r="D295" s="115"/>
      <c r="E295" s="115"/>
      <c r="F295" s="115"/>
      <c r="G295" s="115"/>
      <c r="H295" s="115"/>
      <c r="I295" s="129"/>
      <c r="J295" s="130"/>
      <c r="K295" s="105"/>
      <c r="L295" s="130"/>
    </row>
    <row r="296" spans="1:12">
      <c r="A296" s="105"/>
      <c r="B296" s="105"/>
      <c r="C296" s="131"/>
      <c r="D296" s="115"/>
      <c r="E296" s="115"/>
      <c r="F296" s="115"/>
      <c r="G296" s="133"/>
      <c r="H296" s="133"/>
      <c r="I296" s="129"/>
      <c r="J296" s="130"/>
      <c r="K296" s="105"/>
      <c r="L296" s="130"/>
    </row>
    <row r="297" spans="1:12">
      <c r="A297" s="105"/>
      <c r="B297" s="105"/>
      <c r="C297" s="131"/>
      <c r="D297" s="115"/>
      <c r="E297" s="115"/>
      <c r="F297" s="115"/>
      <c r="G297" s="115"/>
      <c r="H297" s="115"/>
      <c r="I297" s="129"/>
      <c r="J297" s="130"/>
      <c r="K297" s="105"/>
      <c r="L297" s="130"/>
    </row>
    <row r="298" spans="1:12">
      <c r="A298" s="105"/>
      <c r="B298" s="105"/>
      <c r="C298" s="131"/>
      <c r="D298" s="115"/>
      <c r="E298" s="115"/>
      <c r="F298" s="115"/>
      <c r="G298" s="115"/>
      <c r="H298" s="115"/>
      <c r="I298" s="129"/>
      <c r="J298" s="130"/>
      <c r="K298" s="105"/>
      <c r="L298" s="130"/>
    </row>
    <row r="299" spans="1:12">
      <c r="A299" s="105"/>
      <c r="B299" s="105"/>
      <c r="C299" s="131"/>
      <c r="D299" s="115"/>
      <c r="E299" s="115"/>
      <c r="F299" s="115"/>
      <c r="G299" s="133"/>
      <c r="H299" s="115"/>
      <c r="I299" s="129"/>
      <c r="J299" s="130"/>
      <c r="K299" s="105"/>
      <c r="L299" s="130"/>
    </row>
    <row r="300" spans="1:12">
      <c r="A300" s="105"/>
      <c r="B300" s="105"/>
      <c r="C300" s="131"/>
      <c r="D300" s="115"/>
      <c r="E300" s="115"/>
      <c r="F300" s="115"/>
      <c r="G300" s="133"/>
      <c r="H300" s="115"/>
      <c r="I300" s="129"/>
      <c r="J300" s="130"/>
      <c r="K300" s="105"/>
      <c r="L300" s="130"/>
    </row>
    <row r="301" spans="1:12">
      <c r="A301" s="105"/>
      <c r="B301" s="105"/>
      <c r="C301" s="131"/>
      <c r="D301" s="115"/>
      <c r="E301" s="115"/>
      <c r="F301" s="115"/>
      <c r="G301" s="115"/>
      <c r="H301" s="115"/>
      <c r="I301" s="129"/>
      <c r="J301" s="130"/>
      <c r="K301" s="105"/>
      <c r="L301" s="130"/>
    </row>
    <row r="302" spans="1:12">
      <c r="A302" s="105"/>
      <c r="B302" s="105"/>
      <c r="C302" s="131"/>
      <c r="D302" s="115"/>
      <c r="E302" s="115"/>
      <c r="F302" s="115"/>
      <c r="G302" s="115"/>
      <c r="H302" s="115"/>
      <c r="I302" s="129"/>
      <c r="J302" s="130"/>
      <c r="K302" s="105"/>
      <c r="L302" s="130"/>
    </row>
    <row r="303" spans="1:12">
      <c r="A303" s="105"/>
      <c r="B303" s="105"/>
      <c r="C303" s="131"/>
      <c r="D303" s="115"/>
      <c r="E303" s="115"/>
      <c r="F303" s="115"/>
      <c r="G303" s="120"/>
      <c r="H303" s="133"/>
      <c r="I303" s="129"/>
      <c r="J303" s="130"/>
      <c r="K303" s="105"/>
      <c r="L303" s="130"/>
    </row>
    <row r="304" spans="1:12">
      <c r="A304" s="105"/>
      <c r="B304" s="105"/>
      <c r="C304" s="131"/>
      <c r="D304" s="115"/>
      <c r="E304" s="115"/>
      <c r="F304" s="115"/>
      <c r="G304" s="120"/>
      <c r="H304" s="115"/>
      <c r="I304" s="129"/>
      <c r="J304" s="130"/>
      <c r="K304" s="105"/>
      <c r="L304" s="130"/>
    </row>
    <row r="305" spans="1:12">
      <c r="A305" s="105"/>
      <c r="B305" s="105"/>
      <c r="C305" s="131"/>
      <c r="D305" s="115"/>
      <c r="E305" s="115"/>
      <c r="F305" s="115"/>
      <c r="G305" s="115"/>
      <c r="H305" s="115"/>
      <c r="I305" s="129"/>
      <c r="J305" s="130"/>
      <c r="K305" s="105"/>
      <c r="L305" s="130"/>
    </row>
    <row r="306" spans="1:12">
      <c r="A306" s="105"/>
      <c r="B306" s="105"/>
      <c r="C306" s="131"/>
      <c r="D306" s="115"/>
      <c r="E306" s="115"/>
      <c r="F306" s="115"/>
      <c r="G306" s="120"/>
      <c r="H306" s="115"/>
      <c r="I306" s="129"/>
      <c r="J306" s="130"/>
      <c r="K306" s="105"/>
      <c r="L306" s="130"/>
    </row>
    <row r="307" spans="1:12">
      <c r="A307" s="105"/>
      <c r="B307" s="105"/>
      <c r="C307" s="131"/>
      <c r="D307" s="115"/>
      <c r="E307" s="115"/>
      <c r="F307" s="115"/>
      <c r="G307" s="134"/>
      <c r="H307" s="115"/>
      <c r="I307" s="129"/>
      <c r="J307" s="130"/>
      <c r="K307" s="105"/>
      <c r="L307" s="130"/>
    </row>
    <row r="308" spans="1:12">
      <c r="A308" s="105"/>
      <c r="B308" s="105"/>
      <c r="C308" s="131"/>
      <c r="D308" s="115"/>
      <c r="E308" s="115"/>
      <c r="F308" s="115"/>
      <c r="G308" s="115"/>
      <c r="H308" s="115"/>
      <c r="I308" s="129"/>
      <c r="J308" s="130"/>
      <c r="K308" s="105"/>
      <c r="L308" s="130"/>
    </row>
    <row r="309" spans="1:12">
      <c r="A309" s="105"/>
      <c r="B309" s="105"/>
      <c r="C309" s="131"/>
      <c r="D309" s="115"/>
      <c r="E309" s="115"/>
      <c r="F309" s="115"/>
      <c r="G309" s="115"/>
      <c r="H309" s="115"/>
      <c r="I309" s="129"/>
      <c r="J309" s="130"/>
      <c r="K309" s="105"/>
      <c r="L309" s="130"/>
    </row>
    <row r="310" spans="1:12">
      <c r="A310" s="105"/>
      <c r="B310" s="105"/>
      <c r="C310" s="131"/>
      <c r="D310" s="115"/>
      <c r="E310" s="115"/>
      <c r="F310" s="115"/>
      <c r="G310" s="115"/>
      <c r="H310" s="136"/>
      <c r="I310" s="129"/>
      <c r="J310" s="130"/>
      <c r="K310" s="105"/>
      <c r="L310" s="130"/>
    </row>
    <row r="311" spans="1:12">
      <c r="A311" s="105"/>
      <c r="B311" s="105"/>
      <c r="C311" s="131"/>
      <c r="D311" s="115"/>
      <c r="E311" s="115"/>
      <c r="F311" s="115"/>
      <c r="G311" s="115"/>
      <c r="H311" s="136"/>
      <c r="I311" s="129"/>
      <c r="J311" s="130"/>
      <c r="K311" s="105"/>
      <c r="L311" s="130"/>
    </row>
    <row r="312" spans="1:12">
      <c r="A312" s="105"/>
      <c r="B312" s="105"/>
      <c r="C312" s="131"/>
      <c r="D312" s="115"/>
      <c r="E312" s="115"/>
      <c r="F312" s="115"/>
      <c r="G312" s="120"/>
      <c r="H312" s="115"/>
      <c r="I312" s="129"/>
      <c r="J312" s="130"/>
      <c r="K312" s="105"/>
      <c r="L312" s="130"/>
    </row>
    <row r="313" spans="1:12">
      <c r="A313" s="105"/>
      <c r="B313" s="105"/>
      <c r="C313" s="131"/>
      <c r="D313" s="115"/>
      <c r="E313" s="115"/>
      <c r="F313" s="115"/>
      <c r="G313" s="115"/>
      <c r="H313" s="115"/>
      <c r="I313" s="129"/>
      <c r="J313" s="130"/>
      <c r="K313" s="105"/>
      <c r="L313" s="130"/>
    </row>
    <row r="314" spans="1:12">
      <c r="A314" s="105"/>
      <c r="B314" s="105"/>
      <c r="C314" s="131"/>
      <c r="D314" s="115"/>
      <c r="E314" s="115"/>
      <c r="F314" s="115"/>
      <c r="G314" s="115"/>
      <c r="H314" s="115"/>
      <c r="I314" s="129"/>
      <c r="J314" s="130"/>
      <c r="K314" s="105"/>
      <c r="L314" s="130"/>
    </row>
    <row r="315" spans="1:12">
      <c r="A315" s="105"/>
      <c r="B315" s="105"/>
      <c r="C315" s="131"/>
      <c r="D315" s="115"/>
      <c r="E315" s="115"/>
      <c r="F315" s="115"/>
      <c r="G315" s="115"/>
      <c r="H315" s="115"/>
      <c r="I315" s="129"/>
      <c r="J315" s="130"/>
      <c r="K315" s="105"/>
      <c r="L315" s="130"/>
    </row>
    <row r="316" spans="1:12">
      <c r="A316" s="105"/>
      <c r="B316" s="105"/>
      <c r="C316" s="131"/>
      <c r="D316" s="115"/>
      <c r="E316" s="115"/>
      <c r="F316" s="115"/>
      <c r="G316" s="115"/>
      <c r="H316" s="115"/>
      <c r="I316" s="129"/>
      <c r="J316" s="130"/>
      <c r="K316" s="105"/>
      <c r="L316" s="130"/>
    </row>
    <row r="317" spans="1:12">
      <c r="A317" s="105"/>
      <c r="B317" s="105"/>
      <c r="C317" s="131"/>
      <c r="D317" s="115"/>
      <c r="E317" s="115"/>
      <c r="F317" s="115"/>
      <c r="G317" s="115"/>
      <c r="H317" s="115"/>
      <c r="I317" s="129"/>
      <c r="J317" s="130"/>
      <c r="K317" s="105"/>
      <c r="L317" s="130"/>
    </row>
    <row r="318" spans="1:12">
      <c r="A318" s="105"/>
      <c r="B318" s="105"/>
      <c r="C318" s="131"/>
      <c r="D318" s="115"/>
      <c r="E318" s="115"/>
      <c r="F318" s="115"/>
      <c r="G318" s="115"/>
      <c r="H318" s="115"/>
      <c r="I318" s="129"/>
      <c r="J318" s="130"/>
      <c r="K318" s="105"/>
      <c r="L318" s="130"/>
    </row>
    <row r="319" spans="1:12">
      <c r="A319" s="105"/>
      <c r="B319" s="105"/>
      <c r="C319" s="131"/>
      <c r="D319" s="115"/>
      <c r="E319" s="115"/>
      <c r="F319" s="115"/>
      <c r="G319" s="115"/>
      <c r="H319" s="115"/>
      <c r="I319" s="129"/>
      <c r="J319" s="130"/>
      <c r="K319" s="105"/>
      <c r="L319" s="130"/>
    </row>
    <row r="320" spans="1:12">
      <c r="A320" s="105"/>
      <c r="B320" s="105"/>
      <c r="C320" s="131"/>
      <c r="D320" s="115"/>
      <c r="E320" s="115"/>
      <c r="F320" s="115"/>
      <c r="G320" s="115"/>
      <c r="H320" s="115"/>
      <c r="I320" s="129"/>
      <c r="J320" s="130"/>
      <c r="K320" s="105"/>
      <c r="L320" s="130"/>
    </row>
    <row r="321" spans="1:12">
      <c r="A321" s="105"/>
      <c r="B321" s="105"/>
      <c r="C321" s="131"/>
      <c r="D321" s="115"/>
      <c r="E321" s="115"/>
      <c r="F321" s="115"/>
      <c r="G321" s="115"/>
      <c r="H321" s="115"/>
      <c r="I321" s="129"/>
      <c r="J321" s="130"/>
      <c r="K321" s="105"/>
      <c r="L321" s="130"/>
    </row>
    <row r="322" spans="1:12">
      <c r="A322" s="105"/>
      <c r="B322" s="105"/>
      <c r="C322" s="131"/>
      <c r="D322" s="115"/>
      <c r="E322" s="115"/>
      <c r="F322" s="115"/>
      <c r="G322" s="115"/>
      <c r="H322" s="115"/>
      <c r="I322" s="129"/>
      <c r="J322" s="130"/>
      <c r="K322" s="105"/>
      <c r="L322" s="130"/>
    </row>
    <row r="323" spans="1:12">
      <c r="A323" s="105"/>
      <c r="B323" s="105"/>
      <c r="C323" s="131"/>
      <c r="D323" s="115"/>
      <c r="E323" s="115"/>
      <c r="F323" s="115"/>
      <c r="G323" s="115"/>
      <c r="H323" s="115"/>
      <c r="I323" s="129"/>
      <c r="J323" s="130"/>
      <c r="K323" s="105"/>
      <c r="L323" s="130"/>
    </row>
    <row r="324" spans="1:12">
      <c r="A324" s="105"/>
      <c r="B324" s="105"/>
      <c r="C324" s="131"/>
      <c r="D324" s="115"/>
      <c r="E324" s="115"/>
      <c r="F324" s="115"/>
      <c r="G324" s="115"/>
      <c r="H324" s="115"/>
      <c r="I324" s="129"/>
      <c r="J324" s="130"/>
      <c r="K324" s="105"/>
      <c r="L324" s="130"/>
    </row>
    <row r="325" spans="1:12">
      <c r="A325" s="105"/>
      <c r="B325" s="105"/>
      <c r="C325" s="131"/>
      <c r="D325" s="115"/>
      <c r="E325" s="115"/>
      <c r="F325" s="115"/>
      <c r="G325" s="115"/>
      <c r="H325" s="115"/>
      <c r="I325" s="129"/>
      <c r="J325" s="130"/>
      <c r="K325" s="105"/>
      <c r="L325" s="130"/>
    </row>
    <row r="326" spans="1:12">
      <c r="A326" s="105"/>
      <c r="B326" s="105"/>
      <c r="C326" s="131"/>
      <c r="D326" s="115"/>
      <c r="E326" s="115"/>
      <c r="F326" s="115"/>
      <c r="G326" s="115"/>
      <c r="H326" s="115"/>
      <c r="I326" s="129"/>
      <c r="J326" s="130"/>
      <c r="K326" s="105"/>
      <c r="L326" s="130"/>
    </row>
    <row r="327" spans="1:12">
      <c r="A327" s="105"/>
      <c r="B327" s="105"/>
      <c r="C327" s="131"/>
      <c r="D327" s="115"/>
      <c r="E327" s="115"/>
      <c r="F327" s="115"/>
      <c r="G327" s="115"/>
      <c r="H327" s="115"/>
      <c r="I327" s="129"/>
      <c r="J327" s="130"/>
      <c r="K327" s="105"/>
      <c r="L327" s="130"/>
    </row>
    <row r="328" spans="1:12">
      <c r="A328" s="105"/>
      <c r="B328" s="105"/>
      <c r="C328" s="131"/>
      <c r="D328" s="115"/>
      <c r="E328" s="115"/>
      <c r="F328" s="115"/>
      <c r="G328" s="115"/>
      <c r="H328" s="115"/>
      <c r="I328" s="129"/>
      <c r="J328" s="130"/>
      <c r="K328" s="105"/>
      <c r="L328" s="130"/>
    </row>
    <row r="329" spans="1:12">
      <c r="A329" s="105"/>
      <c r="B329" s="105"/>
      <c r="C329" s="131"/>
      <c r="D329" s="115"/>
      <c r="E329" s="115"/>
      <c r="F329" s="115"/>
      <c r="G329" s="115"/>
      <c r="H329" s="115"/>
      <c r="I329" s="129"/>
      <c r="J329" s="130"/>
      <c r="K329" s="105"/>
      <c r="L329" s="130"/>
    </row>
    <row r="330" spans="1:12">
      <c r="A330" s="105"/>
      <c r="B330" s="105"/>
      <c r="C330" s="131"/>
      <c r="D330" s="115"/>
      <c r="E330" s="115"/>
      <c r="F330" s="115"/>
      <c r="G330" s="115"/>
      <c r="H330" s="115"/>
      <c r="I330" s="129"/>
      <c r="J330" s="130"/>
      <c r="K330" s="105"/>
      <c r="L330" s="130"/>
    </row>
    <row r="331" spans="1:12">
      <c r="A331" s="105"/>
      <c r="B331" s="105"/>
      <c r="C331" s="131"/>
      <c r="D331" s="115"/>
      <c r="E331" s="115"/>
      <c r="F331" s="115"/>
      <c r="G331" s="115"/>
      <c r="H331" s="115"/>
      <c r="I331" s="129"/>
      <c r="J331" s="130"/>
      <c r="K331" s="105"/>
      <c r="L331" s="130"/>
    </row>
    <row r="332" spans="1:12">
      <c r="A332" s="105"/>
      <c r="B332" s="105"/>
      <c r="C332" s="131"/>
      <c r="D332" s="115"/>
      <c r="E332" s="115"/>
      <c r="F332" s="115"/>
      <c r="G332" s="115"/>
      <c r="H332" s="115"/>
      <c r="I332" s="129"/>
      <c r="J332" s="130"/>
      <c r="K332" s="105"/>
      <c r="L332" s="130"/>
    </row>
    <row r="333" spans="1:12">
      <c r="A333" s="105"/>
      <c r="B333" s="105"/>
      <c r="C333" s="131"/>
      <c r="D333" s="115"/>
      <c r="E333" s="115"/>
      <c r="F333" s="115"/>
      <c r="G333" s="115"/>
      <c r="H333" s="115"/>
      <c r="I333" s="129"/>
      <c r="J333" s="130"/>
      <c r="K333" s="105"/>
      <c r="L333" s="130"/>
    </row>
    <row r="334" spans="1:12">
      <c r="A334" s="105"/>
      <c r="B334" s="105"/>
      <c r="C334" s="131"/>
      <c r="D334" s="115"/>
      <c r="E334" s="115"/>
      <c r="F334" s="115"/>
      <c r="G334" s="115"/>
      <c r="H334" s="115"/>
      <c r="I334" s="129"/>
      <c r="J334" s="130"/>
      <c r="K334" s="105"/>
      <c r="L334" s="130"/>
    </row>
    <row r="335" spans="1:12">
      <c r="A335" s="105"/>
      <c r="B335" s="105"/>
      <c r="C335" s="131"/>
      <c r="D335" s="115"/>
      <c r="E335" s="115"/>
      <c r="F335" s="115"/>
      <c r="G335" s="115"/>
      <c r="H335" s="115"/>
      <c r="I335" s="129"/>
      <c r="J335" s="130"/>
      <c r="K335" s="105"/>
      <c r="L335" s="130"/>
    </row>
    <row r="336" spans="1:12">
      <c r="A336" s="105"/>
      <c r="B336" s="105"/>
      <c r="C336" s="131"/>
      <c r="D336" s="115"/>
      <c r="E336" s="115"/>
      <c r="F336" s="115"/>
      <c r="G336" s="115"/>
      <c r="H336" s="115"/>
      <c r="I336" s="129"/>
      <c r="J336" s="130"/>
      <c r="K336" s="105"/>
      <c r="L336" s="130"/>
    </row>
    <row r="337" spans="1:12">
      <c r="A337" s="105"/>
      <c r="B337" s="105"/>
      <c r="C337" s="131"/>
      <c r="D337" s="115"/>
      <c r="E337" s="115"/>
      <c r="F337" s="115"/>
      <c r="G337" s="115"/>
      <c r="H337" s="115"/>
      <c r="I337" s="129"/>
      <c r="J337" s="130"/>
      <c r="K337" s="105"/>
      <c r="L337" s="130"/>
    </row>
    <row r="338" spans="1:12">
      <c r="A338" s="105"/>
      <c r="B338" s="105"/>
      <c r="C338" s="131"/>
      <c r="D338" s="115"/>
      <c r="E338" s="115"/>
      <c r="F338" s="115"/>
      <c r="G338" s="115"/>
      <c r="H338" s="115"/>
      <c r="I338" s="129"/>
      <c r="J338" s="130"/>
      <c r="K338" s="105"/>
      <c r="L338" s="130"/>
    </row>
    <row r="339" spans="1:12">
      <c r="A339" s="105"/>
      <c r="B339" s="105"/>
      <c r="C339" s="131"/>
      <c r="D339" s="115"/>
      <c r="E339" s="115"/>
      <c r="F339" s="115"/>
      <c r="G339" s="115"/>
      <c r="H339" s="115"/>
      <c r="I339" s="129"/>
      <c r="J339" s="130"/>
      <c r="K339" s="105"/>
      <c r="L339" s="130"/>
    </row>
    <row r="340" spans="1:12">
      <c r="A340" s="105"/>
      <c r="B340" s="105"/>
      <c r="C340" s="131"/>
      <c r="D340" s="115"/>
      <c r="E340" s="115"/>
      <c r="F340" s="115"/>
      <c r="G340" s="115"/>
      <c r="H340" s="115"/>
      <c r="I340" s="129"/>
      <c r="J340" s="130"/>
      <c r="K340" s="105"/>
      <c r="L340" s="130"/>
    </row>
    <row r="341" spans="1:12">
      <c r="A341" s="105"/>
      <c r="B341" s="105"/>
      <c r="C341" s="131"/>
      <c r="D341" s="115"/>
      <c r="E341" s="115"/>
      <c r="F341" s="115"/>
      <c r="G341" s="115"/>
      <c r="H341" s="115"/>
      <c r="I341" s="129"/>
      <c r="J341" s="130"/>
      <c r="K341" s="105"/>
      <c r="L341" s="130"/>
    </row>
    <row r="342" spans="1:12">
      <c r="A342" s="105"/>
      <c r="B342" s="105"/>
      <c r="C342" s="131"/>
      <c r="D342" s="115"/>
      <c r="E342" s="115"/>
      <c r="F342" s="115"/>
      <c r="G342" s="115"/>
      <c r="H342" s="115"/>
      <c r="I342" s="129"/>
      <c r="J342" s="130"/>
      <c r="K342" s="105"/>
      <c r="L342" s="130"/>
    </row>
    <row r="343" spans="1:12">
      <c r="A343" s="105"/>
      <c r="B343" s="105"/>
      <c r="C343" s="131"/>
      <c r="D343" s="115"/>
      <c r="E343" s="115"/>
      <c r="F343" s="115"/>
      <c r="G343" s="115"/>
      <c r="H343" s="115"/>
      <c r="I343" s="129"/>
      <c r="J343" s="130"/>
      <c r="K343" s="105"/>
      <c r="L343" s="130"/>
    </row>
    <row r="344" spans="1:12">
      <c r="A344" s="105"/>
      <c r="B344" s="105"/>
      <c r="C344" s="131"/>
      <c r="D344" s="115"/>
      <c r="E344" s="115"/>
      <c r="F344" s="115"/>
      <c r="G344" s="115"/>
      <c r="H344" s="115"/>
      <c r="I344" s="129"/>
      <c r="J344" s="130"/>
      <c r="K344" s="105"/>
      <c r="L344" s="130"/>
    </row>
    <row r="345" spans="1:12">
      <c r="A345" s="105"/>
      <c r="B345" s="105"/>
      <c r="C345" s="131"/>
      <c r="D345" s="115"/>
      <c r="E345" s="115"/>
      <c r="F345" s="115"/>
      <c r="G345" s="115"/>
      <c r="H345" s="115"/>
      <c r="I345" s="129"/>
      <c r="J345" s="130"/>
      <c r="K345" s="105"/>
      <c r="L345" s="130"/>
    </row>
    <row r="346" spans="1:12">
      <c r="A346" s="105"/>
      <c r="B346" s="105"/>
      <c r="C346" s="131"/>
      <c r="D346" s="115"/>
      <c r="E346" s="115"/>
      <c r="F346" s="115"/>
      <c r="G346" s="115"/>
      <c r="H346" s="115"/>
      <c r="I346" s="129"/>
      <c r="J346" s="130"/>
      <c r="K346" s="105"/>
      <c r="L346" s="130"/>
    </row>
    <row r="347" spans="1:12">
      <c r="A347" s="105"/>
      <c r="B347" s="105"/>
      <c r="C347" s="131"/>
      <c r="D347" s="115"/>
      <c r="E347" s="115"/>
      <c r="F347" s="115"/>
      <c r="G347" s="115"/>
      <c r="H347" s="115"/>
      <c r="I347" s="129"/>
      <c r="J347" s="130"/>
      <c r="K347" s="105"/>
      <c r="L347" s="130"/>
    </row>
    <row r="348" spans="1:12">
      <c r="A348" s="105"/>
      <c r="B348" s="105"/>
      <c r="C348" s="131"/>
      <c r="D348" s="115"/>
      <c r="E348" s="115"/>
      <c r="F348" s="115"/>
      <c r="G348" s="115"/>
      <c r="H348" s="115"/>
      <c r="I348" s="129"/>
      <c r="J348" s="130"/>
      <c r="K348" s="105"/>
      <c r="L348" s="130"/>
    </row>
    <row r="349" spans="1:12">
      <c r="A349" s="105"/>
      <c r="B349" s="105"/>
      <c r="C349" s="131"/>
      <c r="D349" s="115"/>
      <c r="E349" s="115"/>
      <c r="F349" s="115"/>
      <c r="G349" s="115"/>
      <c r="H349" s="115"/>
      <c r="I349" s="129"/>
      <c r="J349" s="130"/>
      <c r="K349" s="105"/>
      <c r="L349" s="130"/>
    </row>
    <row r="350" spans="1:12">
      <c r="A350" s="105"/>
      <c r="B350" s="105"/>
      <c r="C350" s="131"/>
      <c r="D350" s="115"/>
      <c r="E350" s="115"/>
      <c r="F350" s="115"/>
      <c r="G350" s="115"/>
      <c r="H350" s="115"/>
      <c r="I350" s="129"/>
      <c r="J350" s="130"/>
      <c r="K350" s="105"/>
      <c r="L350" s="130"/>
    </row>
    <row r="351" spans="1:12">
      <c r="A351" s="105"/>
      <c r="B351" s="105"/>
      <c r="C351" s="131"/>
      <c r="D351" s="115"/>
      <c r="E351" s="115"/>
      <c r="F351" s="115"/>
      <c r="G351" s="115"/>
      <c r="H351" s="115"/>
      <c r="I351" s="129"/>
      <c r="J351" s="130"/>
      <c r="K351" s="105"/>
      <c r="L351" s="130"/>
    </row>
    <row r="352" spans="1:12">
      <c r="A352" s="105"/>
      <c r="B352" s="105"/>
      <c r="C352" s="131"/>
      <c r="D352" s="115"/>
      <c r="E352" s="115"/>
      <c r="F352" s="115"/>
      <c r="G352" s="115"/>
      <c r="H352" s="115"/>
      <c r="I352" s="129"/>
      <c r="J352" s="130"/>
      <c r="K352" s="105"/>
      <c r="L352" s="130"/>
    </row>
    <row r="353" spans="1:12">
      <c r="A353" s="105"/>
      <c r="B353" s="105"/>
      <c r="C353" s="131"/>
      <c r="D353" s="115"/>
      <c r="E353" s="115"/>
      <c r="F353" s="115"/>
      <c r="G353" s="115"/>
      <c r="H353" s="115"/>
      <c r="I353" s="129"/>
      <c r="J353" s="130"/>
      <c r="K353" s="105"/>
      <c r="L353" s="130"/>
    </row>
    <row r="354" spans="1:12">
      <c r="A354" s="105"/>
      <c r="B354" s="105"/>
      <c r="C354" s="131"/>
      <c r="D354" s="115"/>
      <c r="E354" s="115"/>
      <c r="F354" s="115"/>
      <c r="G354" s="115"/>
      <c r="H354" s="115"/>
      <c r="I354" s="129"/>
      <c r="J354" s="130"/>
      <c r="K354" s="105"/>
      <c r="L354" s="130"/>
    </row>
    <row r="355" spans="1:12">
      <c r="A355" s="105"/>
      <c r="B355" s="105"/>
      <c r="C355" s="131"/>
      <c r="D355" s="115"/>
      <c r="E355" s="115"/>
      <c r="F355" s="115"/>
      <c r="G355" s="115"/>
      <c r="H355" s="115"/>
      <c r="I355" s="129"/>
      <c r="J355" s="130"/>
      <c r="K355" s="105"/>
      <c r="L355" s="130"/>
    </row>
    <row r="356" spans="1:12">
      <c r="A356" s="105"/>
      <c r="B356" s="105"/>
      <c r="C356" s="131"/>
      <c r="D356" s="115"/>
      <c r="E356" s="115"/>
      <c r="F356" s="115"/>
      <c r="G356" s="115"/>
      <c r="H356" s="115"/>
      <c r="I356" s="129"/>
      <c r="J356" s="130"/>
      <c r="K356" s="105"/>
      <c r="L356" s="130"/>
    </row>
    <row r="357" spans="1:12">
      <c r="A357" s="105"/>
      <c r="B357" s="105"/>
      <c r="C357" s="131"/>
      <c r="D357" s="115"/>
      <c r="E357" s="115"/>
      <c r="F357" s="115"/>
      <c r="G357" s="115"/>
      <c r="H357" s="115"/>
      <c r="I357" s="129"/>
      <c r="J357" s="130"/>
      <c r="K357" s="105"/>
      <c r="L357" s="130"/>
    </row>
    <row r="358" spans="1:12">
      <c r="A358" s="105"/>
      <c r="B358" s="105"/>
      <c r="C358" s="131"/>
      <c r="D358" s="115"/>
      <c r="E358" s="115"/>
      <c r="F358" s="115"/>
      <c r="G358" s="115"/>
      <c r="H358" s="115"/>
      <c r="I358" s="129"/>
      <c r="J358" s="130"/>
      <c r="K358" s="105"/>
      <c r="L358" s="130"/>
    </row>
    <row r="359" spans="1:12">
      <c r="A359" s="105"/>
      <c r="B359" s="105"/>
      <c r="C359" s="131"/>
      <c r="D359" s="115"/>
      <c r="E359" s="115"/>
      <c r="F359" s="115"/>
      <c r="G359" s="115"/>
      <c r="H359" s="115"/>
      <c r="I359" s="129"/>
      <c r="J359" s="130"/>
      <c r="K359" s="105"/>
      <c r="L359" s="130"/>
    </row>
    <row r="360" spans="1:12">
      <c r="A360" s="105"/>
      <c r="B360" s="105"/>
      <c r="C360" s="131"/>
      <c r="D360" s="115"/>
      <c r="E360" s="115"/>
      <c r="F360" s="115"/>
      <c r="G360" s="115"/>
      <c r="H360" s="115"/>
      <c r="I360" s="129"/>
      <c r="J360" s="130"/>
      <c r="K360" s="105"/>
      <c r="L360" s="130"/>
    </row>
    <row r="361" spans="1:12">
      <c r="A361" s="105"/>
      <c r="B361" s="105"/>
      <c r="C361" s="131"/>
      <c r="D361" s="115"/>
      <c r="E361" s="115"/>
      <c r="F361" s="115"/>
      <c r="G361" s="115"/>
      <c r="H361" s="115"/>
      <c r="I361" s="129"/>
      <c r="J361" s="130"/>
      <c r="K361" s="105"/>
      <c r="L361" s="130"/>
    </row>
    <row r="362" spans="1:12">
      <c r="A362" s="105"/>
      <c r="B362" s="105"/>
      <c r="C362" s="131"/>
      <c r="D362" s="115"/>
      <c r="E362" s="115"/>
      <c r="F362" s="115"/>
      <c r="G362" s="115"/>
      <c r="H362" s="115"/>
      <c r="I362" s="129"/>
      <c r="J362" s="130"/>
      <c r="K362" s="105"/>
      <c r="L362" s="130"/>
    </row>
    <row r="363" spans="1:12">
      <c r="A363" s="105"/>
      <c r="B363" s="105"/>
      <c r="C363" s="131"/>
      <c r="D363" s="115"/>
      <c r="E363" s="115"/>
      <c r="F363" s="115"/>
      <c r="G363" s="115"/>
      <c r="H363" s="115"/>
      <c r="I363" s="129"/>
      <c r="J363" s="130"/>
      <c r="K363" s="105"/>
      <c r="L363" s="130"/>
    </row>
    <row r="364" spans="1:12">
      <c r="A364" s="105"/>
      <c r="B364" s="105"/>
      <c r="C364" s="131"/>
      <c r="D364" s="115"/>
      <c r="E364" s="115"/>
      <c r="F364" s="115"/>
      <c r="G364" s="115"/>
      <c r="H364" s="115"/>
      <c r="I364" s="129"/>
      <c r="J364" s="130"/>
      <c r="K364" s="105"/>
      <c r="L364" s="130"/>
    </row>
    <row r="365" spans="1:12">
      <c r="A365" s="105"/>
      <c r="B365" s="105"/>
      <c r="C365" s="131"/>
      <c r="D365" s="115"/>
      <c r="E365" s="115"/>
      <c r="F365" s="115"/>
      <c r="G365" s="115"/>
      <c r="H365" s="115"/>
      <c r="I365" s="129"/>
      <c r="J365" s="130"/>
      <c r="K365" s="105"/>
      <c r="L365" s="130"/>
    </row>
    <row r="366" spans="1:12">
      <c r="A366" s="105"/>
      <c r="B366" s="105"/>
      <c r="C366" s="131"/>
      <c r="D366" s="115"/>
      <c r="E366" s="115"/>
      <c r="F366" s="115"/>
      <c r="G366" s="115"/>
      <c r="H366" s="115"/>
      <c r="I366" s="129"/>
      <c r="J366" s="130"/>
      <c r="K366" s="105"/>
      <c r="L366" s="130"/>
    </row>
    <row r="367" spans="1:12">
      <c r="A367" s="105"/>
      <c r="B367" s="105"/>
      <c r="C367" s="131"/>
      <c r="D367" s="115"/>
      <c r="E367" s="115"/>
      <c r="F367" s="115"/>
      <c r="G367" s="115"/>
      <c r="H367" s="115"/>
      <c r="I367" s="129"/>
      <c r="J367" s="130"/>
      <c r="K367" s="105"/>
      <c r="L367" s="130"/>
    </row>
    <row r="368" spans="1:12">
      <c r="A368" s="105"/>
      <c r="B368" s="105"/>
      <c r="C368" s="131"/>
      <c r="D368" s="115"/>
      <c r="E368" s="115"/>
      <c r="F368" s="115"/>
      <c r="G368" s="115"/>
      <c r="H368" s="115"/>
      <c r="I368" s="129"/>
      <c r="J368" s="130"/>
      <c r="K368" s="105"/>
      <c r="L368" s="130"/>
    </row>
    <row r="369" spans="1:12">
      <c r="A369" s="105"/>
      <c r="B369" s="105"/>
      <c r="C369" s="131"/>
      <c r="D369" s="115"/>
      <c r="E369" s="115"/>
      <c r="F369" s="115"/>
      <c r="G369" s="115"/>
      <c r="H369" s="115"/>
      <c r="I369" s="129"/>
      <c r="J369" s="130"/>
      <c r="K369" s="105"/>
      <c r="L369" s="130"/>
    </row>
    <row r="370" spans="1:12">
      <c r="A370" s="105"/>
      <c r="B370" s="105"/>
      <c r="C370" s="131"/>
      <c r="D370" s="115"/>
      <c r="E370" s="115"/>
      <c r="F370" s="115"/>
      <c r="G370" s="115"/>
      <c r="H370" s="115"/>
      <c r="I370" s="129"/>
      <c r="J370" s="130"/>
      <c r="K370" s="105"/>
      <c r="L370" s="130"/>
    </row>
    <row r="371" spans="1:12">
      <c r="A371" s="105"/>
      <c r="B371" s="105"/>
      <c r="C371" s="131"/>
      <c r="D371" s="115"/>
      <c r="E371" s="115"/>
      <c r="F371" s="115"/>
      <c r="G371" s="115"/>
      <c r="H371" s="115"/>
      <c r="I371" s="129"/>
      <c r="J371" s="130"/>
      <c r="K371" s="105"/>
      <c r="L371" s="130"/>
    </row>
    <row r="372" spans="1:12">
      <c r="A372" s="105"/>
      <c r="B372" s="105"/>
      <c r="C372" s="131"/>
      <c r="D372" s="115"/>
      <c r="E372" s="115"/>
      <c r="F372" s="115"/>
      <c r="G372" s="115"/>
      <c r="H372" s="115"/>
      <c r="I372" s="129"/>
      <c r="J372" s="130"/>
      <c r="K372" s="105"/>
      <c r="L372" s="130"/>
    </row>
    <row r="373" spans="1:12">
      <c r="A373" s="105"/>
      <c r="B373" s="105"/>
      <c r="C373" s="131"/>
      <c r="D373" s="115"/>
      <c r="E373" s="115"/>
      <c r="F373" s="115"/>
      <c r="G373" s="115"/>
      <c r="H373" s="115"/>
      <c r="I373" s="129"/>
      <c r="J373" s="130"/>
      <c r="K373" s="105"/>
      <c r="L373" s="130"/>
    </row>
    <row r="374" spans="1:12">
      <c r="A374" s="105"/>
      <c r="B374" s="105"/>
      <c r="C374" s="131"/>
      <c r="D374" s="115"/>
      <c r="E374" s="115"/>
      <c r="F374" s="115"/>
      <c r="G374" s="115"/>
      <c r="H374" s="115"/>
      <c r="I374" s="129"/>
      <c r="J374" s="130"/>
      <c r="K374" s="105"/>
      <c r="L374" s="130"/>
    </row>
    <row r="375" spans="1:12">
      <c r="A375" s="105"/>
      <c r="B375" s="105"/>
      <c r="C375" s="131"/>
      <c r="D375" s="115"/>
      <c r="E375" s="115"/>
      <c r="F375" s="115"/>
      <c r="G375" s="115"/>
      <c r="H375" s="115"/>
      <c r="I375" s="129"/>
      <c r="J375" s="130"/>
      <c r="K375" s="105"/>
      <c r="L375" s="130"/>
    </row>
    <row r="376" spans="1:12">
      <c r="A376" s="105"/>
      <c r="B376" s="105"/>
      <c r="C376" s="131"/>
      <c r="D376" s="115"/>
      <c r="E376" s="115"/>
      <c r="F376" s="115"/>
      <c r="G376" s="115"/>
      <c r="H376" s="115"/>
      <c r="I376" s="129"/>
      <c r="J376" s="130"/>
      <c r="K376" s="105"/>
      <c r="L376" s="130"/>
    </row>
    <row r="377" spans="1:12">
      <c r="A377" s="105"/>
      <c r="B377" s="105"/>
      <c r="C377" s="131"/>
      <c r="D377" s="115"/>
      <c r="E377" s="115"/>
      <c r="F377" s="115"/>
      <c r="G377" s="115"/>
      <c r="H377" s="115"/>
      <c r="I377" s="129"/>
      <c r="J377" s="130"/>
      <c r="K377" s="105"/>
      <c r="L377" s="130"/>
    </row>
    <row r="378" spans="1:12">
      <c r="A378" s="105"/>
      <c r="B378" s="105"/>
      <c r="C378" s="131"/>
      <c r="D378" s="115"/>
      <c r="E378" s="115"/>
      <c r="F378" s="115"/>
      <c r="G378" s="115"/>
      <c r="H378" s="115"/>
      <c r="I378" s="129"/>
      <c r="J378" s="130"/>
      <c r="K378" s="105"/>
      <c r="L378" s="130"/>
    </row>
    <row r="379" spans="1:12">
      <c r="A379" s="105"/>
      <c r="B379" s="105"/>
      <c r="C379" s="131"/>
      <c r="D379" s="115"/>
      <c r="E379" s="115"/>
      <c r="F379" s="115"/>
      <c r="G379" s="115"/>
      <c r="H379" s="115"/>
      <c r="I379" s="129"/>
      <c r="J379" s="130"/>
      <c r="K379" s="105"/>
      <c r="L379" s="130"/>
    </row>
    <row r="380" spans="1:12">
      <c r="A380" s="105"/>
      <c r="B380" s="105"/>
      <c r="C380" s="131"/>
      <c r="D380" s="115"/>
      <c r="E380" s="115"/>
      <c r="F380" s="115"/>
      <c r="G380" s="115"/>
      <c r="H380" s="115"/>
      <c r="I380" s="129"/>
      <c r="J380" s="130"/>
      <c r="K380" s="105"/>
      <c r="L380" s="130"/>
    </row>
    <row r="381" spans="1:12">
      <c r="A381" s="105"/>
      <c r="B381" s="105"/>
      <c r="C381" s="131"/>
      <c r="D381" s="115"/>
      <c r="E381" s="115"/>
      <c r="F381" s="115"/>
      <c r="G381" s="115"/>
      <c r="H381" s="115"/>
      <c r="I381" s="129"/>
      <c r="J381" s="130"/>
      <c r="K381" s="105"/>
      <c r="L381" s="130"/>
    </row>
    <row r="382" spans="1:12">
      <c r="A382" s="105"/>
      <c r="B382" s="105"/>
      <c r="C382" s="131"/>
      <c r="D382" s="115"/>
      <c r="E382" s="115"/>
      <c r="F382" s="115"/>
      <c r="G382" s="115"/>
      <c r="H382" s="115"/>
      <c r="I382" s="129"/>
      <c r="J382" s="130"/>
      <c r="K382" s="105"/>
      <c r="L382" s="130"/>
    </row>
    <row r="383" spans="1:12">
      <c r="A383" s="105"/>
      <c r="B383" s="105"/>
      <c r="C383" s="131"/>
      <c r="D383" s="115"/>
      <c r="E383" s="115"/>
      <c r="F383" s="115"/>
      <c r="G383" s="115"/>
      <c r="H383" s="115"/>
      <c r="I383" s="129"/>
      <c r="J383" s="130"/>
      <c r="K383" s="105"/>
      <c r="L383" s="130"/>
    </row>
    <row r="384" spans="1:12">
      <c r="A384" s="105"/>
      <c r="B384" s="105"/>
      <c r="C384" s="131"/>
      <c r="D384" s="115"/>
      <c r="E384" s="115"/>
      <c r="F384" s="115"/>
      <c r="G384" s="115"/>
      <c r="H384" s="115"/>
      <c r="I384" s="129"/>
      <c r="J384" s="130"/>
      <c r="K384" s="105"/>
      <c r="L384" s="130"/>
    </row>
    <row r="385" spans="1:12">
      <c r="A385" s="105"/>
      <c r="B385" s="105"/>
      <c r="C385" s="131"/>
      <c r="D385" s="115"/>
      <c r="E385" s="115"/>
      <c r="F385" s="115"/>
      <c r="G385" s="115"/>
      <c r="H385" s="115"/>
      <c r="I385" s="129"/>
      <c r="J385" s="130"/>
      <c r="K385" s="105"/>
      <c r="L385" s="130"/>
    </row>
    <row r="386" spans="1:12">
      <c r="A386" s="105"/>
      <c r="B386" s="105"/>
      <c r="C386" s="131"/>
      <c r="D386" s="115"/>
      <c r="E386" s="115"/>
      <c r="F386" s="115"/>
      <c r="G386" s="115"/>
      <c r="H386" s="115"/>
      <c r="I386" s="129"/>
      <c r="J386" s="130"/>
      <c r="K386" s="105"/>
      <c r="L386" s="130"/>
    </row>
    <row r="387" spans="1:12">
      <c r="A387" s="105"/>
      <c r="B387" s="105"/>
      <c r="C387" s="131"/>
      <c r="D387" s="115"/>
      <c r="E387" s="115"/>
      <c r="F387" s="115"/>
      <c r="G387" s="115"/>
      <c r="H387" s="115"/>
      <c r="I387" s="129"/>
      <c r="J387" s="130"/>
      <c r="K387" s="105"/>
      <c r="L387" s="130"/>
    </row>
    <row r="388" spans="1:12">
      <c r="A388" s="105"/>
      <c r="B388" s="105"/>
      <c r="C388" s="131"/>
      <c r="D388" s="115"/>
      <c r="E388" s="115"/>
      <c r="F388" s="115"/>
      <c r="G388" s="115"/>
      <c r="H388" s="115"/>
      <c r="I388" s="129"/>
      <c r="J388" s="130"/>
      <c r="K388" s="105"/>
      <c r="L388" s="130"/>
    </row>
    <row r="389" spans="1:12">
      <c r="A389" s="105"/>
      <c r="B389" s="105"/>
      <c r="C389" s="131"/>
      <c r="D389" s="115"/>
      <c r="E389" s="115"/>
      <c r="F389" s="115"/>
      <c r="G389" s="115"/>
      <c r="H389" s="115"/>
      <c r="I389" s="129"/>
      <c r="J389" s="130"/>
      <c r="K389" s="105"/>
      <c r="L389" s="130"/>
    </row>
    <row r="390" spans="1:12">
      <c r="A390" s="105"/>
      <c r="B390" s="105"/>
      <c r="C390" s="131"/>
      <c r="D390" s="115"/>
      <c r="E390" s="115"/>
      <c r="F390" s="115"/>
      <c r="G390" s="115"/>
      <c r="H390" s="115"/>
      <c r="I390" s="129"/>
      <c r="J390" s="130"/>
      <c r="K390" s="105"/>
      <c r="L390" s="130"/>
    </row>
    <row r="391" spans="1:12">
      <c r="A391" s="105"/>
      <c r="B391" s="105"/>
      <c r="C391" s="131"/>
      <c r="D391" s="115"/>
      <c r="E391" s="115"/>
      <c r="F391" s="115"/>
      <c r="G391" s="115"/>
      <c r="H391" s="115"/>
      <c r="I391" s="129"/>
      <c r="J391" s="130"/>
      <c r="K391" s="105"/>
      <c r="L391" s="130"/>
    </row>
    <row r="392" ht="13.5" customHeight="1" spans="1:12">
      <c r="A392" s="105"/>
      <c r="B392" s="105"/>
      <c r="C392" s="131"/>
      <c r="D392" s="115"/>
      <c r="E392" s="115"/>
      <c r="F392" s="115"/>
      <c r="G392" s="115"/>
      <c r="H392" s="115"/>
      <c r="I392" s="129"/>
      <c r="J392" s="130"/>
      <c r="K392" s="105"/>
      <c r="L392" s="130"/>
    </row>
    <row r="393" spans="1:12">
      <c r="A393" s="105"/>
      <c r="B393" s="105"/>
      <c r="C393" s="131"/>
      <c r="D393" s="115"/>
      <c r="E393" s="115"/>
      <c r="F393" s="115"/>
      <c r="G393" s="115"/>
      <c r="H393" s="115"/>
      <c r="I393" s="129"/>
      <c r="J393" s="130"/>
      <c r="K393" s="105"/>
      <c r="L393" s="130"/>
    </row>
    <row r="394" ht="13.5" customHeight="1" spans="1:12">
      <c r="A394" s="105"/>
      <c r="B394" s="105"/>
      <c r="C394" s="131"/>
      <c r="D394" s="115"/>
      <c r="E394" s="115"/>
      <c r="F394" s="115"/>
      <c r="G394" s="115"/>
      <c r="H394" s="115"/>
      <c r="I394" s="129"/>
      <c r="J394" s="130"/>
      <c r="K394" s="105"/>
      <c r="L394" s="130"/>
    </row>
    <row r="395" spans="1:12">
      <c r="A395" s="105"/>
      <c r="B395" s="105"/>
      <c r="C395" s="131"/>
      <c r="D395" s="115"/>
      <c r="E395" s="115"/>
      <c r="F395" s="115"/>
      <c r="G395" s="115"/>
      <c r="H395" s="115"/>
      <c r="I395" s="129"/>
      <c r="J395" s="130"/>
      <c r="K395" s="105"/>
      <c r="L395" s="130"/>
    </row>
    <row r="396" spans="1:12">
      <c r="A396" s="105"/>
      <c r="B396" s="105"/>
      <c r="C396" s="131"/>
      <c r="D396" s="115"/>
      <c r="E396" s="115"/>
      <c r="F396" s="115"/>
      <c r="G396" s="115"/>
      <c r="H396" s="115"/>
      <c r="I396" s="129"/>
      <c r="J396" s="130"/>
      <c r="K396" s="105"/>
      <c r="L396" s="130"/>
    </row>
    <row r="397" spans="1:12">
      <c r="A397" s="105"/>
      <c r="B397" s="105"/>
      <c r="C397" s="131"/>
      <c r="D397" s="115"/>
      <c r="E397" s="115"/>
      <c r="F397" s="115"/>
      <c r="G397" s="115"/>
      <c r="H397" s="115"/>
      <c r="I397" s="129"/>
      <c r="J397" s="130"/>
      <c r="K397" s="105"/>
      <c r="L397" s="130"/>
    </row>
    <row r="398" spans="1:12">
      <c r="A398" s="105"/>
      <c r="B398" s="105"/>
      <c r="C398" s="131"/>
      <c r="D398" s="115"/>
      <c r="E398" s="115"/>
      <c r="F398" s="115"/>
      <c r="G398" s="115"/>
      <c r="H398" s="115"/>
      <c r="I398" s="129"/>
      <c r="J398" s="130"/>
      <c r="K398" s="105"/>
      <c r="L398" s="130"/>
    </row>
    <row r="399" spans="1:12">
      <c r="A399" s="105"/>
      <c r="B399" s="105"/>
      <c r="C399" s="131"/>
      <c r="D399" s="115"/>
      <c r="E399" s="115"/>
      <c r="F399" s="115"/>
      <c r="G399" s="115"/>
      <c r="H399" s="115"/>
      <c r="I399" s="129"/>
      <c r="J399" s="130"/>
      <c r="K399" s="105"/>
      <c r="L399" s="130"/>
    </row>
    <row r="400" spans="1:12">
      <c r="A400" s="105"/>
      <c r="B400" s="105"/>
      <c r="C400" s="131"/>
      <c r="D400" s="115"/>
      <c r="E400" s="115"/>
      <c r="F400" s="115"/>
      <c r="G400" s="115"/>
      <c r="H400" s="115"/>
      <c r="I400" s="129"/>
      <c r="J400" s="130"/>
      <c r="K400" s="105"/>
      <c r="L400" s="130"/>
    </row>
    <row r="401" spans="1:12">
      <c r="A401" s="105"/>
      <c r="B401" s="105"/>
      <c r="C401" s="131"/>
      <c r="D401" s="115"/>
      <c r="E401" s="115"/>
      <c r="F401" s="115"/>
      <c r="G401" s="115"/>
      <c r="H401" s="115"/>
      <c r="I401" s="129"/>
      <c r="J401" s="130"/>
      <c r="K401" s="105"/>
      <c r="L401" s="130"/>
    </row>
    <row r="402" spans="1:12">
      <c r="A402" s="105"/>
      <c r="B402" s="105"/>
      <c r="C402" s="131"/>
      <c r="D402" s="115"/>
      <c r="E402" s="115"/>
      <c r="F402" s="115"/>
      <c r="G402" s="115"/>
      <c r="H402" s="115"/>
      <c r="I402" s="129"/>
      <c r="J402" s="130"/>
      <c r="K402" s="105"/>
      <c r="L402" s="130"/>
    </row>
    <row r="403" spans="1:12">
      <c r="A403" s="105"/>
      <c r="B403" s="105"/>
      <c r="C403" s="137"/>
      <c r="D403" s="115"/>
      <c r="E403" s="115"/>
      <c r="F403" s="115"/>
      <c r="G403" s="115"/>
      <c r="H403" s="115"/>
      <c r="I403" s="129"/>
      <c r="J403" s="130"/>
      <c r="K403" s="105"/>
      <c r="L403" s="130"/>
    </row>
    <row r="404" spans="1:12">
      <c r="A404" s="105"/>
      <c r="B404" s="105"/>
      <c r="C404" s="137"/>
      <c r="D404" s="115"/>
      <c r="E404" s="115"/>
      <c r="F404" s="115"/>
      <c r="G404" s="115"/>
      <c r="H404" s="115"/>
      <c r="I404" s="129"/>
      <c r="J404" s="130"/>
      <c r="K404" s="105"/>
      <c r="L404" s="130"/>
    </row>
    <row r="405" spans="1:12">
      <c r="A405" s="105"/>
      <c r="B405" s="105"/>
      <c r="C405" s="137"/>
      <c r="D405" s="115"/>
      <c r="E405" s="115"/>
      <c r="F405" s="115"/>
      <c r="G405" s="115"/>
      <c r="H405" s="115"/>
      <c r="I405" s="129"/>
      <c r="J405" s="130"/>
      <c r="K405" s="105"/>
      <c r="L405" s="130"/>
    </row>
    <row r="406" spans="1:12">
      <c r="A406" s="105"/>
      <c r="B406" s="105"/>
      <c r="C406" s="137"/>
      <c r="D406" s="115"/>
      <c r="E406" s="115"/>
      <c r="F406" s="115"/>
      <c r="G406" s="115"/>
      <c r="H406" s="115"/>
      <c r="I406" s="129"/>
      <c r="J406" s="130"/>
      <c r="K406" s="105"/>
      <c r="L406" s="130"/>
    </row>
    <row r="407" spans="1:12">
      <c r="A407" s="105"/>
      <c r="B407" s="105"/>
      <c r="C407" s="137"/>
      <c r="D407" s="115"/>
      <c r="E407" s="115"/>
      <c r="F407" s="115"/>
      <c r="G407" s="115"/>
      <c r="H407" s="115"/>
      <c r="I407" s="129"/>
      <c r="J407" s="130"/>
      <c r="K407" s="105"/>
      <c r="L407" s="130"/>
    </row>
    <row r="408" spans="1:12">
      <c r="A408" s="105"/>
      <c r="B408" s="105"/>
      <c r="C408" s="137"/>
      <c r="D408" s="115"/>
      <c r="E408" s="115"/>
      <c r="F408" s="115"/>
      <c r="G408" s="115"/>
      <c r="H408" s="115"/>
      <c r="I408" s="129"/>
      <c r="J408" s="130"/>
      <c r="K408" s="105"/>
      <c r="L408" s="130"/>
    </row>
    <row r="409" spans="1:12">
      <c r="A409" s="105"/>
      <c r="B409" s="105"/>
      <c r="C409" s="137"/>
      <c r="D409" s="115"/>
      <c r="E409" s="115"/>
      <c r="F409" s="115"/>
      <c r="G409" s="115"/>
      <c r="H409" s="115"/>
      <c r="I409" s="129"/>
      <c r="J409" s="130"/>
      <c r="K409" s="105"/>
      <c r="L409" s="130"/>
    </row>
    <row r="410" spans="1:12">
      <c r="A410" s="105"/>
      <c r="B410" s="105"/>
      <c r="C410" s="137"/>
      <c r="D410" s="115"/>
      <c r="E410" s="115"/>
      <c r="F410" s="115"/>
      <c r="G410" s="115"/>
      <c r="H410" s="115"/>
      <c r="I410" s="129"/>
      <c r="J410" s="130"/>
      <c r="K410" s="105"/>
      <c r="L410" s="130"/>
    </row>
    <row r="411" spans="1:12">
      <c r="A411" s="105"/>
      <c r="B411" s="105"/>
      <c r="C411" s="137"/>
      <c r="D411" s="115"/>
      <c r="E411" s="115"/>
      <c r="F411" s="115"/>
      <c r="G411" s="115"/>
      <c r="H411" s="115"/>
      <c r="I411" s="129"/>
      <c r="J411" s="130"/>
      <c r="K411" s="105"/>
      <c r="L411" s="130"/>
    </row>
    <row r="412" spans="1:12">
      <c r="A412" s="105"/>
      <c r="B412" s="105"/>
      <c r="C412" s="137"/>
      <c r="D412" s="115"/>
      <c r="E412" s="115"/>
      <c r="F412" s="115"/>
      <c r="G412" s="115"/>
      <c r="H412" s="115"/>
      <c r="I412" s="129"/>
      <c r="J412" s="130"/>
      <c r="K412" s="105"/>
      <c r="L412" s="130"/>
    </row>
    <row r="413" spans="1:12">
      <c r="A413" s="105"/>
      <c r="B413" s="105"/>
      <c r="C413" s="137"/>
      <c r="D413" s="115"/>
      <c r="E413" s="115"/>
      <c r="F413" s="115"/>
      <c r="G413" s="115"/>
      <c r="H413" s="115"/>
      <c r="I413" s="129"/>
      <c r="J413" s="130"/>
      <c r="K413" s="105"/>
      <c r="L413" s="130"/>
    </row>
    <row r="414" spans="1:12">
      <c r="A414" s="105"/>
      <c r="B414" s="105"/>
      <c r="C414" s="137"/>
      <c r="D414" s="115"/>
      <c r="E414" s="115"/>
      <c r="F414" s="115"/>
      <c r="G414" s="115"/>
      <c r="H414" s="115"/>
      <c r="I414" s="129"/>
      <c r="J414" s="130"/>
      <c r="K414" s="105"/>
      <c r="L414" s="130"/>
    </row>
    <row r="415" spans="1:12">
      <c r="A415" s="105"/>
      <c r="B415" s="105"/>
      <c r="C415" s="137"/>
      <c r="D415" s="115"/>
      <c r="E415" s="115"/>
      <c r="F415" s="115"/>
      <c r="G415" s="115"/>
      <c r="H415" s="115"/>
      <c r="I415" s="129"/>
      <c r="J415" s="130"/>
      <c r="K415" s="105"/>
      <c r="L415" s="130"/>
    </row>
    <row r="416" spans="1:12">
      <c r="A416" s="105"/>
      <c r="B416" s="105"/>
      <c r="C416" s="137"/>
      <c r="D416" s="115"/>
      <c r="E416" s="115"/>
      <c r="F416" s="115"/>
      <c r="G416" s="115"/>
      <c r="H416" s="115"/>
      <c r="I416" s="129"/>
      <c r="J416" s="130"/>
      <c r="K416" s="105"/>
      <c r="L416" s="130"/>
    </row>
    <row r="417" spans="1:12">
      <c r="A417" s="105"/>
      <c r="B417" s="105"/>
      <c r="C417" s="137"/>
      <c r="D417" s="115"/>
      <c r="E417" s="115"/>
      <c r="F417" s="115"/>
      <c r="G417" s="115"/>
      <c r="H417" s="115"/>
      <c r="I417" s="129"/>
      <c r="J417" s="130"/>
      <c r="K417" s="105"/>
      <c r="L417" s="130"/>
    </row>
    <row r="418" spans="1:12">
      <c r="A418" s="105"/>
      <c r="B418" s="105"/>
      <c r="C418" s="137"/>
      <c r="D418" s="115"/>
      <c r="E418" s="115"/>
      <c r="F418" s="115"/>
      <c r="G418" s="115"/>
      <c r="H418" s="115"/>
      <c r="I418" s="129"/>
      <c r="J418" s="130"/>
      <c r="K418" s="105"/>
      <c r="L418" s="130"/>
    </row>
    <row r="419" spans="1:12">
      <c r="A419" s="105"/>
      <c r="B419" s="105"/>
      <c r="C419" s="137"/>
      <c r="D419" s="115"/>
      <c r="E419" s="115"/>
      <c r="F419" s="115"/>
      <c r="G419" s="115"/>
      <c r="H419" s="115"/>
      <c r="I419" s="129"/>
      <c r="J419" s="130"/>
      <c r="K419" s="105"/>
      <c r="L419" s="130"/>
    </row>
    <row r="420" spans="1:12">
      <c r="A420" s="105"/>
      <c r="B420" s="105"/>
      <c r="C420" s="137"/>
      <c r="D420" s="115"/>
      <c r="E420" s="115"/>
      <c r="F420" s="115"/>
      <c r="G420" s="115"/>
      <c r="H420" s="115"/>
      <c r="I420" s="129"/>
      <c r="J420" s="130"/>
      <c r="K420" s="105"/>
      <c r="L420" s="130"/>
    </row>
    <row r="421" spans="1:12">
      <c r="A421" s="105"/>
      <c r="B421" s="105"/>
      <c r="C421" s="137"/>
      <c r="D421" s="115"/>
      <c r="E421" s="115"/>
      <c r="F421" s="115"/>
      <c r="G421" s="115"/>
      <c r="H421" s="115"/>
      <c r="I421" s="129"/>
      <c r="J421" s="130"/>
      <c r="K421" s="105"/>
      <c r="L421" s="130"/>
    </row>
    <row r="422" spans="1:12">
      <c r="A422" s="105"/>
      <c r="B422" s="105"/>
      <c r="C422" s="137"/>
      <c r="D422" s="115"/>
      <c r="E422" s="115"/>
      <c r="F422" s="115"/>
      <c r="G422" s="133"/>
      <c r="H422" s="133"/>
      <c r="I422" s="129"/>
      <c r="J422" s="130"/>
      <c r="K422" s="105"/>
      <c r="L422" s="130"/>
    </row>
    <row r="423" spans="1:12">
      <c r="A423" s="105"/>
      <c r="B423" s="105"/>
      <c r="C423" s="137"/>
      <c r="D423" s="115"/>
      <c r="E423" s="115"/>
      <c r="F423" s="115"/>
      <c r="G423" s="115"/>
      <c r="H423" s="115"/>
      <c r="I423" s="129"/>
      <c r="J423" s="130"/>
      <c r="K423" s="105"/>
      <c r="L423" s="130"/>
    </row>
    <row r="424" spans="1:12">
      <c r="A424" s="105"/>
      <c r="B424" s="105"/>
      <c r="C424" s="137"/>
      <c r="D424" s="115"/>
      <c r="E424" s="115"/>
      <c r="F424" s="115"/>
      <c r="G424" s="115"/>
      <c r="H424" s="115"/>
      <c r="I424" s="129"/>
      <c r="J424" s="130"/>
      <c r="K424" s="105"/>
      <c r="L424" s="130"/>
    </row>
    <row r="425" spans="1:12">
      <c r="A425" s="105"/>
      <c r="B425" s="105"/>
      <c r="C425" s="137"/>
      <c r="D425" s="115"/>
      <c r="E425" s="115"/>
      <c r="F425" s="115"/>
      <c r="G425" s="133"/>
      <c r="H425" s="115"/>
      <c r="I425" s="129"/>
      <c r="J425" s="130"/>
      <c r="K425" s="105"/>
      <c r="L425" s="130"/>
    </row>
    <row r="426" spans="1:12">
      <c r="A426" s="105"/>
      <c r="B426" s="105"/>
      <c r="C426" s="137"/>
      <c r="D426" s="115"/>
      <c r="E426" s="115"/>
      <c r="F426" s="115"/>
      <c r="G426" s="133"/>
      <c r="H426" s="115"/>
      <c r="I426" s="129"/>
      <c r="J426" s="130"/>
      <c r="K426" s="105"/>
      <c r="L426" s="130"/>
    </row>
    <row r="427" spans="1:12">
      <c r="A427" s="105"/>
      <c r="B427" s="105"/>
      <c r="C427" s="137"/>
      <c r="D427" s="115"/>
      <c r="E427" s="115"/>
      <c r="F427" s="115"/>
      <c r="G427" s="115"/>
      <c r="H427" s="115"/>
      <c r="I427" s="129"/>
      <c r="J427" s="130"/>
      <c r="K427" s="105"/>
      <c r="L427" s="130"/>
    </row>
    <row r="428" spans="1:12">
      <c r="A428" s="105"/>
      <c r="B428" s="105"/>
      <c r="C428" s="137"/>
      <c r="D428" s="115"/>
      <c r="E428" s="115"/>
      <c r="F428" s="115"/>
      <c r="G428" s="115"/>
      <c r="H428" s="115"/>
      <c r="I428" s="129"/>
      <c r="J428" s="130"/>
      <c r="K428" s="105"/>
      <c r="L428" s="130"/>
    </row>
    <row r="429" spans="1:12">
      <c r="A429" s="105"/>
      <c r="B429" s="105"/>
      <c r="C429" s="137"/>
      <c r="D429" s="115"/>
      <c r="E429" s="115"/>
      <c r="F429" s="115"/>
      <c r="G429" s="115"/>
      <c r="H429" s="115"/>
      <c r="I429" s="129"/>
      <c r="J429" s="130"/>
      <c r="K429" s="105"/>
      <c r="L429" s="130"/>
    </row>
    <row r="430" spans="1:12">
      <c r="A430" s="105"/>
      <c r="B430" s="105"/>
      <c r="C430" s="137"/>
      <c r="D430" s="115"/>
      <c r="E430" s="115"/>
      <c r="F430" s="115"/>
      <c r="G430" s="115"/>
      <c r="H430" s="115"/>
      <c r="I430" s="129"/>
      <c r="J430" s="130"/>
      <c r="K430" s="105"/>
      <c r="L430" s="130"/>
    </row>
    <row r="431" spans="1:12">
      <c r="A431" s="105"/>
      <c r="B431" s="105"/>
      <c r="C431" s="137"/>
      <c r="D431" s="115"/>
      <c r="E431" s="115"/>
      <c r="F431" s="115"/>
      <c r="G431" s="115"/>
      <c r="H431" s="115"/>
      <c r="I431" s="129"/>
      <c r="J431" s="130"/>
      <c r="K431" s="105"/>
      <c r="L431" s="130"/>
    </row>
    <row r="432" spans="1:12">
      <c r="A432" s="105"/>
      <c r="B432" s="105"/>
      <c r="C432" s="137"/>
      <c r="D432" s="115"/>
      <c r="E432" s="115"/>
      <c r="F432" s="115"/>
      <c r="G432" s="115"/>
      <c r="H432" s="115"/>
      <c r="I432" s="129"/>
      <c r="J432" s="130"/>
      <c r="K432" s="105"/>
      <c r="L432" s="130"/>
    </row>
    <row r="433" spans="1:12">
      <c r="A433" s="105"/>
      <c r="B433" s="105"/>
      <c r="C433" s="137"/>
      <c r="D433" s="115"/>
      <c r="E433" s="115"/>
      <c r="F433" s="115"/>
      <c r="G433" s="115"/>
      <c r="H433" s="115"/>
      <c r="I433" s="129"/>
      <c r="J433" s="130"/>
      <c r="K433" s="105"/>
      <c r="L433" s="130"/>
    </row>
    <row r="434" spans="1:12">
      <c r="A434" s="105"/>
      <c r="B434" s="105"/>
      <c r="C434" s="137"/>
      <c r="D434" s="115"/>
      <c r="E434" s="115"/>
      <c r="F434" s="115"/>
      <c r="G434" s="115"/>
      <c r="H434" s="115"/>
      <c r="I434" s="129"/>
      <c r="J434" s="130"/>
      <c r="K434" s="105"/>
      <c r="L434" s="130"/>
    </row>
    <row r="435" spans="1:12">
      <c r="A435" s="105"/>
      <c r="B435" s="105"/>
      <c r="C435" s="137"/>
      <c r="D435" s="115"/>
      <c r="E435" s="115"/>
      <c r="F435" s="115"/>
      <c r="G435" s="115"/>
      <c r="H435" s="115"/>
      <c r="I435" s="129"/>
      <c r="J435" s="130"/>
      <c r="K435" s="105"/>
      <c r="L435" s="130"/>
    </row>
    <row r="436" spans="1:12">
      <c r="A436" s="105"/>
      <c r="B436" s="105"/>
      <c r="C436" s="137"/>
      <c r="D436" s="115"/>
      <c r="E436" s="115"/>
      <c r="F436" s="115"/>
      <c r="G436" s="115"/>
      <c r="H436" s="115"/>
      <c r="I436" s="129"/>
      <c r="J436" s="130"/>
      <c r="K436" s="105"/>
      <c r="L436" s="130"/>
    </row>
    <row r="437" spans="1:12">
      <c r="A437" s="105"/>
      <c r="B437" s="105"/>
      <c r="C437" s="137"/>
      <c r="D437" s="115"/>
      <c r="E437" s="115"/>
      <c r="F437" s="115"/>
      <c r="G437" s="115"/>
      <c r="H437" s="115"/>
      <c r="I437" s="129"/>
      <c r="J437" s="130"/>
      <c r="K437" s="105"/>
      <c r="L437" s="130"/>
    </row>
    <row r="438" spans="1:12">
      <c r="A438" s="105"/>
      <c r="B438" s="105"/>
      <c r="C438" s="137"/>
      <c r="D438" s="115"/>
      <c r="E438" s="115"/>
      <c r="F438" s="115"/>
      <c r="G438" s="115"/>
      <c r="H438" s="115"/>
      <c r="I438" s="129"/>
      <c r="J438" s="130"/>
      <c r="K438" s="105"/>
      <c r="L438" s="130"/>
    </row>
    <row r="439" spans="1:12">
      <c r="A439" s="105"/>
      <c r="B439" s="105"/>
      <c r="C439" s="137"/>
      <c r="D439" s="115"/>
      <c r="E439" s="115"/>
      <c r="F439" s="115"/>
      <c r="G439" s="115"/>
      <c r="H439" s="115"/>
      <c r="I439" s="129"/>
      <c r="J439" s="130"/>
      <c r="K439" s="105"/>
      <c r="L439" s="130"/>
    </row>
    <row r="440" spans="1:12">
      <c r="A440" s="105"/>
      <c r="B440" s="105"/>
      <c r="C440" s="137"/>
      <c r="D440" s="115"/>
      <c r="E440" s="115"/>
      <c r="F440" s="115"/>
      <c r="G440" s="115"/>
      <c r="H440" s="115"/>
      <c r="I440" s="129"/>
      <c r="J440" s="130"/>
      <c r="K440" s="105"/>
      <c r="L440" s="130"/>
    </row>
    <row r="441" spans="1:12">
      <c r="A441" s="105"/>
      <c r="B441" s="105"/>
      <c r="C441" s="137"/>
      <c r="D441" s="115"/>
      <c r="E441" s="115"/>
      <c r="F441" s="115"/>
      <c r="G441" s="115"/>
      <c r="H441" s="115"/>
      <c r="I441" s="129"/>
      <c r="J441" s="130"/>
      <c r="K441" s="105"/>
      <c r="L441" s="130"/>
    </row>
    <row r="442" spans="1:12">
      <c r="A442" s="105"/>
      <c r="B442" s="105"/>
      <c r="C442" s="137"/>
      <c r="D442" s="115"/>
      <c r="E442" s="115"/>
      <c r="F442" s="115"/>
      <c r="G442" s="115"/>
      <c r="H442" s="115"/>
      <c r="I442" s="129"/>
      <c r="J442" s="130"/>
      <c r="K442" s="105"/>
      <c r="L442" s="130"/>
    </row>
    <row r="443" spans="1:12">
      <c r="A443" s="105"/>
      <c r="B443" s="105"/>
      <c r="C443" s="137"/>
      <c r="D443" s="115"/>
      <c r="E443" s="115"/>
      <c r="F443" s="115"/>
      <c r="G443" s="115"/>
      <c r="H443" s="115"/>
      <c r="I443" s="129"/>
      <c r="J443" s="130"/>
      <c r="K443" s="105"/>
      <c r="L443" s="130"/>
    </row>
    <row r="444" spans="1:12">
      <c r="A444" s="105"/>
      <c r="B444" s="105"/>
      <c r="C444" s="137"/>
      <c r="D444" s="115"/>
      <c r="E444" s="115"/>
      <c r="F444" s="115"/>
      <c r="G444" s="115"/>
      <c r="H444" s="115"/>
      <c r="I444" s="129"/>
      <c r="J444" s="130"/>
      <c r="K444" s="105"/>
      <c r="L444" s="130"/>
    </row>
    <row r="445" spans="1:12">
      <c r="A445" s="105"/>
      <c r="B445" s="105"/>
      <c r="C445" s="137"/>
      <c r="D445" s="115"/>
      <c r="E445" s="115"/>
      <c r="F445" s="115"/>
      <c r="G445" s="115"/>
      <c r="H445" s="115"/>
      <c r="I445" s="129"/>
      <c r="J445" s="130"/>
      <c r="K445" s="105"/>
      <c r="L445" s="130"/>
    </row>
    <row r="446" spans="1:12">
      <c r="A446" s="105"/>
      <c r="B446" s="105"/>
      <c r="C446" s="137"/>
      <c r="D446" s="115"/>
      <c r="E446" s="115"/>
      <c r="F446" s="115"/>
      <c r="G446" s="115"/>
      <c r="H446" s="115"/>
      <c r="I446" s="129"/>
      <c r="J446" s="130"/>
      <c r="K446" s="105"/>
      <c r="L446" s="130"/>
    </row>
    <row r="447" spans="1:12">
      <c r="A447" s="105"/>
      <c r="B447" s="105"/>
      <c r="C447" s="137"/>
      <c r="D447" s="115"/>
      <c r="E447" s="138"/>
      <c r="F447" s="138"/>
      <c r="G447" s="115"/>
      <c r="H447" s="115"/>
      <c r="I447" s="129"/>
      <c r="J447" s="130"/>
      <c r="K447" s="105"/>
      <c r="L447" s="130"/>
    </row>
    <row r="448" spans="1:12">
      <c r="A448" s="105"/>
      <c r="B448" s="105"/>
      <c r="C448" s="137"/>
      <c r="D448" s="115"/>
      <c r="E448" s="115"/>
      <c r="F448" s="115"/>
      <c r="G448" s="115"/>
      <c r="H448" s="133"/>
      <c r="I448" s="129"/>
      <c r="J448" s="130"/>
      <c r="K448" s="105"/>
      <c r="L448" s="130"/>
    </row>
    <row r="449" spans="1:12">
      <c r="A449" s="105"/>
      <c r="B449" s="105"/>
      <c r="C449" s="137"/>
      <c r="D449" s="115"/>
      <c r="E449" s="115"/>
      <c r="F449" s="115"/>
      <c r="G449" s="115"/>
      <c r="H449" s="115"/>
      <c r="I449" s="129"/>
      <c r="J449" s="130"/>
      <c r="K449" s="105"/>
      <c r="L449" s="130"/>
    </row>
    <row r="450" spans="1:12">
      <c r="A450" s="105"/>
      <c r="B450" s="105"/>
      <c r="C450" s="137"/>
      <c r="D450" s="115"/>
      <c r="E450" s="115"/>
      <c r="F450" s="115"/>
      <c r="G450" s="115"/>
      <c r="H450" s="115"/>
      <c r="I450" s="129"/>
      <c r="J450" s="130"/>
      <c r="K450" s="105"/>
      <c r="L450" s="130"/>
    </row>
    <row r="451" spans="1:12">
      <c r="A451" s="105"/>
      <c r="B451" s="105"/>
      <c r="C451" s="137"/>
      <c r="D451" s="115"/>
      <c r="E451" s="115"/>
      <c r="F451" s="115"/>
      <c r="G451" s="133"/>
      <c r="H451" s="115"/>
      <c r="I451" s="129"/>
      <c r="J451" s="130"/>
      <c r="K451" s="105"/>
      <c r="L451" s="130"/>
    </row>
    <row r="452" spans="1:12">
      <c r="A452" s="105"/>
      <c r="B452" s="105"/>
      <c r="C452" s="137"/>
      <c r="D452" s="115"/>
      <c r="E452" s="115"/>
      <c r="F452" s="115"/>
      <c r="G452" s="133"/>
      <c r="H452" s="115"/>
      <c r="I452" s="129"/>
      <c r="J452" s="130"/>
      <c r="K452" s="105"/>
      <c r="L452" s="130"/>
    </row>
    <row r="453" spans="1:12">
      <c r="A453" s="105"/>
      <c r="B453" s="105"/>
      <c r="C453" s="137"/>
      <c r="D453" s="115"/>
      <c r="E453" s="115"/>
      <c r="F453" s="115"/>
      <c r="G453" s="115"/>
      <c r="H453" s="115"/>
      <c r="I453" s="129"/>
      <c r="J453" s="130"/>
      <c r="K453" s="105"/>
      <c r="L453" s="130"/>
    </row>
    <row r="454" spans="1:12">
      <c r="A454" s="105"/>
      <c r="B454" s="105"/>
      <c r="C454" s="137"/>
      <c r="D454" s="115"/>
      <c r="E454" s="115"/>
      <c r="F454" s="115"/>
      <c r="G454" s="115"/>
      <c r="H454" s="115"/>
      <c r="I454" s="129"/>
      <c r="J454" s="130"/>
      <c r="K454" s="105"/>
      <c r="L454" s="130"/>
    </row>
    <row r="455" spans="1:12">
      <c r="A455" s="105"/>
      <c r="B455" s="105"/>
      <c r="C455" s="137"/>
      <c r="D455" s="115"/>
      <c r="E455" s="115"/>
      <c r="F455" s="115"/>
      <c r="G455" s="120"/>
      <c r="H455" s="133"/>
      <c r="I455" s="129"/>
      <c r="J455" s="130"/>
      <c r="K455" s="105"/>
      <c r="L455" s="130"/>
    </row>
    <row r="456" spans="1:12">
      <c r="A456" s="105"/>
      <c r="B456" s="105"/>
      <c r="C456" s="137"/>
      <c r="D456" s="115"/>
      <c r="E456" s="115"/>
      <c r="F456" s="115"/>
      <c r="G456" s="120"/>
      <c r="H456" s="115"/>
      <c r="I456" s="129"/>
      <c r="J456" s="130"/>
      <c r="K456" s="105"/>
      <c r="L456" s="130"/>
    </row>
    <row r="457" spans="1:12">
      <c r="A457" s="105"/>
      <c r="B457" s="105"/>
      <c r="C457" s="137"/>
      <c r="D457" s="115"/>
      <c r="E457" s="115"/>
      <c r="F457" s="115"/>
      <c r="G457" s="115"/>
      <c r="H457" s="115"/>
      <c r="I457" s="129"/>
      <c r="J457" s="130"/>
      <c r="K457" s="105"/>
      <c r="L457" s="130"/>
    </row>
    <row r="458" spans="1:12">
      <c r="A458" s="105"/>
      <c r="B458" s="105"/>
      <c r="C458" s="137"/>
      <c r="D458" s="115"/>
      <c r="E458" s="115"/>
      <c r="F458" s="115"/>
      <c r="G458" s="120"/>
      <c r="H458" s="115"/>
      <c r="I458" s="129"/>
      <c r="J458" s="130"/>
      <c r="K458" s="105"/>
      <c r="L458" s="130"/>
    </row>
    <row r="459" spans="1:12">
      <c r="A459" s="105"/>
      <c r="B459" s="105"/>
      <c r="C459" s="137"/>
      <c r="D459" s="115"/>
      <c r="E459" s="115"/>
      <c r="F459" s="115"/>
      <c r="G459" s="134"/>
      <c r="H459" s="115"/>
      <c r="I459" s="129"/>
      <c r="J459" s="130"/>
      <c r="K459" s="105"/>
      <c r="L459" s="130"/>
    </row>
    <row r="460" spans="1:12">
      <c r="A460" s="105"/>
      <c r="B460" s="105"/>
      <c r="C460" s="137"/>
      <c r="D460" s="115"/>
      <c r="E460" s="115"/>
      <c r="F460" s="115"/>
      <c r="G460" s="115"/>
      <c r="H460" s="115"/>
      <c r="I460" s="129"/>
      <c r="J460" s="130"/>
      <c r="K460" s="105"/>
      <c r="L460" s="130"/>
    </row>
    <row r="461" spans="1:12">
      <c r="A461" s="105"/>
      <c r="B461" s="105"/>
      <c r="C461" s="137"/>
      <c r="D461" s="115"/>
      <c r="E461" s="115"/>
      <c r="F461" s="115"/>
      <c r="G461" s="115"/>
      <c r="H461" s="115"/>
      <c r="I461" s="129"/>
      <c r="J461" s="130"/>
      <c r="K461" s="105"/>
      <c r="L461" s="130"/>
    </row>
    <row r="462" spans="1:12">
      <c r="A462" s="105"/>
      <c r="B462" s="105"/>
      <c r="C462" s="137"/>
      <c r="D462" s="115"/>
      <c r="E462" s="115"/>
      <c r="F462" s="115"/>
      <c r="G462" s="115"/>
      <c r="H462" s="115"/>
      <c r="I462" s="129"/>
      <c r="J462" s="130"/>
      <c r="K462" s="105"/>
      <c r="L462" s="130"/>
    </row>
    <row r="463" spans="1:12">
      <c r="A463" s="105"/>
      <c r="B463" s="105"/>
      <c r="C463" s="137"/>
      <c r="D463" s="115"/>
      <c r="E463" s="115"/>
      <c r="F463" s="115"/>
      <c r="G463" s="115"/>
      <c r="H463" s="115"/>
      <c r="I463" s="129"/>
      <c r="J463" s="130"/>
      <c r="K463" s="105"/>
      <c r="L463" s="130"/>
    </row>
    <row r="464" spans="1:12">
      <c r="A464" s="105"/>
      <c r="B464" s="105"/>
      <c r="C464" s="137"/>
      <c r="D464" s="115"/>
      <c r="E464" s="115"/>
      <c r="F464" s="115"/>
      <c r="G464" s="115"/>
      <c r="H464" s="115"/>
      <c r="I464" s="129"/>
      <c r="J464" s="130"/>
      <c r="K464" s="105"/>
      <c r="L464" s="130"/>
    </row>
    <row r="465" spans="1:12">
      <c r="A465" s="105"/>
      <c r="B465" s="105"/>
      <c r="C465" s="137"/>
      <c r="D465" s="115"/>
      <c r="E465" s="115"/>
      <c r="F465" s="115"/>
      <c r="G465" s="115"/>
      <c r="H465" s="115"/>
      <c r="I465" s="129"/>
      <c r="J465" s="130"/>
      <c r="K465" s="105"/>
      <c r="L465" s="130"/>
    </row>
    <row r="466" spans="1:12">
      <c r="A466" s="105"/>
      <c r="B466" s="105"/>
      <c r="C466" s="137"/>
      <c r="D466" s="115"/>
      <c r="E466" s="115"/>
      <c r="F466" s="115"/>
      <c r="G466" s="115"/>
      <c r="H466" s="115"/>
      <c r="I466" s="129"/>
      <c r="J466" s="130"/>
      <c r="K466" s="105"/>
      <c r="L466" s="130"/>
    </row>
    <row r="467" spans="1:12">
      <c r="A467" s="105"/>
      <c r="B467" s="105"/>
      <c r="C467" s="137"/>
      <c r="D467" s="115"/>
      <c r="E467" s="115"/>
      <c r="F467" s="115"/>
      <c r="G467" s="115"/>
      <c r="H467" s="115"/>
      <c r="I467" s="129"/>
      <c r="J467" s="130"/>
      <c r="K467" s="105"/>
      <c r="L467" s="130"/>
    </row>
    <row r="468" spans="1:12">
      <c r="A468" s="105"/>
      <c r="B468" s="105"/>
      <c r="C468" s="137"/>
      <c r="D468" s="115"/>
      <c r="E468" s="115"/>
      <c r="F468" s="115"/>
      <c r="G468" s="115"/>
      <c r="H468" s="115"/>
      <c r="I468" s="129"/>
      <c r="J468" s="130"/>
      <c r="K468" s="105"/>
      <c r="L468" s="130"/>
    </row>
    <row r="469" spans="1:12">
      <c r="A469" s="105"/>
      <c r="B469" s="105"/>
      <c r="C469" s="137"/>
      <c r="D469" s="115"/>
      <c r="E469" s="115"/>
      <c r="F469" s="115"/>
      <c r="G469" s="115"/>
      <c r="H469" s="115"/>
      <c r="I469" s="129"/>
      <c r="J469" s="130"/>
      <c r="K469" s="105"/>
      <c r="L469" s="130"/>
    </row>
    <row r="470" spans="1:12">
      <c r="A470" s="105"/>
      <c r="B470" s="105"/>
      <c r="C470" s="137"/>
      <c r="D470" s="115"/>
      <c r="E470" s="115"/>
      <c r="F470" s="115"/>
      <c r="G470" s="115"/>
      <c r="H470" s="115"/>
      <c r="I470" s="129"/>
      <c r="J470" s="130"/>
      <c r="K470" s="105"/>
      <c r="L470" s="130"/>
    </row>
    <row r="471" spans="1:12">
      <c r="A471" s="105"/>
      <c r="B471" s="105"/>
      <c r="C471" s="137"/>
      <c r="D471" s="115"/>
      <c r="E471" s="115"/>
      <c r="F471" s="115"/>
      <c r="G471" s="115"/>
      <c r="H471" s="115"/>
      <c r="I471" s="129"/>
      <c r="J471" s="130"/>
      <c r="K471" s="105"/>
      <c r="L471" s="130"/>
    </row>
    <row r="472" spans="1:12">
      <c r="A472" s="105"/>
      <c r="B472" s="105"/>
      <c r="C472" s="137"/>
      <c r="D472" s="115"/>
      <c r="E472" s="115"/>
      <c r="F472" s="115"/>
      <c r="G472" s="115"/>
      <c r="H472" s="115"/>
      <c r="I472" s="129"/>
      <c r="J472" s="130"/>
      <c r="K472" s="105"/>
      <c r="L472" s="130"/>
    </row>
    <row r="473" spans="1:12">
      <c r="A473" s="105"/>
      <c r="B473" s="105"/>
      <c r="C473" s="137"/>
      <c r="D473" s="115"/>
      <c r="E473" s="115"/>
      <c r="F473" s="115"/>
      <c r="G473" s="115"/>
      <c r="H473" s="115"/>
      <c r="I473" s="129"/>
      <c r="J473" s="130"/>
      <c r="K473" s="105"/>
      <c r="L473" s="130"/>
    </row>
    <row r="474" spans="1:12">
      <c r="A474" s="105"/>
      <c r="B474" s="105"/>
      <c r="C474" s="137"/>
      <c r="D474" s="115"/>
      <c r="E474" s="115"/>
      <c r="F474" s="115"/>
      <c r="G474" s="115"/>
      <c r="H474" s="115"/>
      <c r="I474" s="129"/>
      <c r="J474" s="130"/>
      <c r="K474" s="105"/>
      <c r="L474" s="130"/>
    </row>
    <row r="475" spans="1:12">
      <c r="A475" s="105"/>
      <c r="B475" s="105"/>
      <c r="C475" s="137"/>
      <c r="D475" s="115"/>
      <c r="E475" s="115"/>
      <c r="F475" s="115"/>
      <c r="G475" s="115"/>
      <c r="H475" s="115"/>
      <c r="I475" s="129"/>
      <c r="J475" s="130"/>
      <c r="K475" s="105"/>
      <c r="L475" s="130"/>
    </row>
    <row r="476" spans="1:12">
      <c r="A476" s="105"/>
      <c r="B476" s="105"/>
      <c r="C476" s="137"/>
      <c r="D476" s="115"/>
      <c r="E476" s="115"/>
      <c r="F476" s="115"/>
      <c r="G476" s="115"/>
      <c r="H476" s="115"/>
      <c r="I476" s="129"/>
      <c r="J476" s="130"/>
      <c r="K476" s="105"/>
      <c r="L476" s="130"/>
    </row>
    <row r="477" spans="1:12">
      <c r="A477" s="105"/>
      <c r="B477" s="105"/>
      <c r="C477" s="137"/>
      <c r="D477" s="115"/>
      <c r="E477" s="115"/>
      <c r="F477" s="115"/>
      <c r="G477" s="115"/>
      <c r="H477" s="115"/>
      <c r="I477" s="129"/>
      <c r="J477" s="130"/>
      <c r="K477" s="105"/>
      <c r="L477" s="130"/>
    </row>
    <row r="478" spans="1:12">
      <c r="A478" s="105"/>
      <c r="B478" s="105"/>
      <c r="C478" s="137"/>
      <c r="D478" s="115"/>
      <c r="E478" s="115"/>
      <c r="F478" s="115"/>
      <c r="G478" s="115"/>
      <c r="H478" s="115"/>
      <c r="I478" s="129"/>
      <c r="J478" s="130"/>
      <c r="K478" s="105"/>
      <c r="L478" s="130"/>
    </row>
    <row r="479" spans="1:12">
      <c r="A479" s="105"/>
      <c r="B479" s="105"/>
      <c r="C479" s="137"/>
      <c r="D479" s="115"/>
      <c r="E479" s="115"/>
      <c r="F479" s="115"/>
      <c r="G479" s="115"/>
      <c r="H479" s="115"/>
      <c r="I479" s="129"/>
      <c r="J479" s="130"/>
      <c r="K479" s="105"/>
      <c r="L479" s="130"/>
    </row>
    <row r="480" spans="1:12">
      <c r="A480" s="105"/>
      <c r="B480" s="105"/>
      <c r="C480" s="137"/>
      <c r="D480" s="115"/>
      <c r="E480" s="115"/>
      <c r="F480" s="115"/>
      <c r="G480" s="115"/>
      <c r="H480" s="115"/>
      <c r="I480" s="129"/>
      <c r="J480" s="130"/>
      <c r="K480" s="105"/>
      <c r="L480" s="130"/>
    </row>
    <row r="481" spans="1:12">
      <c r="A481" s="105"/>
      <c r="B481" s="105"/>
      <c r="C481" s="137"/>
      <c r="D481" s="115"/>
      <c r="E481" s="115"/>
      <c r="F481" s="115"/>
      <c r="G481" s="115"/>
      <c r="H481" s="115"/>
      <c r="I481" s="129"/>
      <c r="J481" s="130"/>
      <c r="K481" s="105"/>
      <c r="L481" s="130"/>
    </row>
    <row r="482" spans="1:12">
      <c r="A482" s="105"/>
      <c r="B482" s="105"/>
      <c r="C482" s="137"/>
      <c r="D482" s="115"/>
      <c r="E482" s="115"/>
      <c r="F482" s="115"/>
      <c r="G482" s="115"/>
      <c r="H482" s="115"/>
      <c r="I482" s="129"/>
      <c r="J482" s="130"/>
      <c r="K482" s="105"/>
      <c r="L482" s="130"/>
    </row>
    <row r="483" spans="1:12">
      <c r="A483" s="105"/>
      <c r="B483" s="105"/>
      <c r="C483" s="137"/>
      <c r="D483" s="115"/>
      <c r="E483" s="115"/>
      <c r="F483" s="115"/>
      <c r="G483" s="115"/>
      <c r="H483" s="115"/>
      <c r="I483" s="129"/>
      <c r="J483" s="130"/>
      <c r="K483" s="105"/>
      <c r="L483" s="130"/>
    </row>
    <row r="484" spans="1:12">
      <c r="A484" s="105"/>
      <c r="B484" s="105"/>
      <c r="C484" s="137"/>
      <c r="D484" s="115"/>
      <c r="E484" s="115"/>
      <c r="F484" s="115"/>
      <c r="G484" s="115"/>
      <c r="H484" s="115"/>
      <c r="I484" s="129"/>
      <c r="J484" s="130"/>
      <c r="K484" s="105"/>
      <c r="L484" s="130"/>
    </row>
    <row r="485" ht="13.5" customHeight="1" spans="1:12">
      <c r="A485" s="105"/>
      <c r="B485" s="105"/>
      <c r="C485" s="137"/>
      <c r="D485" s="115"/>
      <c r="E485" s="115"/>
      <c r="F485" s="115"/>
      <c r="G485" s="115"/>
      <c r="H485" s="115"/>
      <c r="I485" s="129"/>
      <c r="J485" s="130"/>
      <c r="K485" s="105"/>
      <c r="L485" s="130"/>
    </row>
    <row r="486" spans="1:12">
      <c r="A486" s="105"/>
      <c r="B486" s="105"/>
      <c r="C486" s="137"/>
      <c r="D486" s="115"/>
      <c r="E486" s="115"/>
      <c r="F486" s="115"/>
      <c r="G486" s="115"/>
      <c r="H486" s="115"/>
      <c r="I486" s="129"/>
      <c r="J486" s="130"/>
      <c r="K486" s="105"/>
      <c r="L486" s="130"/>
    </row>
    <row r="487" spans="1:12">
      <c r="A487" s="105"/>
      <c r="B487" s="105"/>
      <c r="C487" s="137"/>
      <c r="D487" s="115"/>
      <c r="E487" s="115"/>
      <c r="F487" s="115"/>
      <c r="G487" s="115"/>
      <c r="H487" s="115"/>
      <c r="I487" s="129"/>
      <c r="J487" s="130"/>
      <c r="K487" s="105"/>
      <c r="L487" s="130"/>
    </row>
    <row r="488" spans="1:12">
      <c r="A488" s="105"/>
      <c r="B488" s="105"/>
      <c r="C488" s="137"/>
      <c r="D488" s="115"/>
      <c r="E488" s="115"/>
      <c r="F488" s="115"/>
      <c r="G488" s="115"/>
      <c r="H488" s="115"/>
      <c r="I488" s="129"/>
      <c r="J488" s="130"/>
      <c r="K488" s="105"/>
      <c r="L488" s="130"/>
    </row>
    <row r="489" spans="1:12">
      <c r="A489" s="105"/>
      <c r="B489" s="105"/>
      <c r="C489" s="137"/>
      <c r="D489" s="115"/>
      <c r="E489" s="115"/>
      <c r="F489" s="115"/>
      <c r="G489" s="115"/>
      <c r="H489" s="115"/>
      <c r="I489" s="129"/>
      <c r="J489" s="130"/>
      <c r="K489" s="105"/>
      <c r="L489" s="130"/>
    </row>
    <row r="490" spans="1:12">
      <c r="A490" s="105"/>
      <c r="B490" s="105"/>
      <c r="C490" s="137"/>
      <c r="D490" s="115"/>
      <c r="E490" s="115"/>
      <c r="F490" s="115"/>
      <c r="G490" s="115"/>
      <c r="H490" s="115"/>
      <c r="I490" s="129"/>
      <c r="J490" s="130"/>
      <c r="K490" s="105"/>
      <c r="L490" s="130"/>
    </row>
    <row r="491" spans="1:12">
      <c r="A491" s="105"/>
      <c r="B491" s="105"/>
      <c r="C491" s="137"/>
      <c r="D491" s="115"/>
      <c r="E491" s="115"/>
      <c r="F491" s="115"/>
      <c r="G491" s="115"/>
      <c r="H491" s="115"/>
      <c r="I491" s="129"/>
      <c r="J491" s="130"/>
      <c r="K491" s="105"/>
      <c r="L491" s="130"/>
    </row>
    <row r="492" spans="1:12">
      <c r="A492" s="105"/>
      <c r="B492" s="105"/>
      <c r="C492" s="137"/>
      <c r="D492" s="115"/>
      <c r="E492" s="115"/>
      <c r="F492" s="115"/>
      <c r="G492" s="115"/>
      <c r="H492" s="115"/>
      <c r="I492" s="129"/>
      <c r="J492" s="130"/>
      <c r="K492" s="105"/>
      <c r="L492" s="130"/>
    </row>
    <row r="493" spans="1:12">
      <c r="A493" s="105"/>
      <c r="B493" s="105"/>
      <c r="C493" s="137"/>
      <c r="D493" s="115"/>
      <c r="E493" s="115"/>
      <c r="F493" s="115"/>
      <c r="G493" s="115"/>
      <c r="H493" s="115"/>
      <c r="I493" s="129"/>
      <c r="J493" s="130"/>
      <c r="K493" s="105"/>
      <c r="L493" s="130"/>
    </row>
    <row r="494" ht="13.5" customHeight="1" spans="1:12">
      <c r="A494" s="105"/>
      <c r="B494" s="105"/>
      <c r="C494" s="137"/>
      <c r="D494" s="115"/>
      <c r="E494" s="115"/>
      <c r="F494" s="115"/>
      <c r="G494" s="115"/>
      <c r="H494" s="115"/>
      <c r="I494" s="129"/>
      <c r="J494" s="130"/>
      <c r="K494" s="105"/>
      <c r="L494" s="130"/>
    </row>
    <row r="495" ht="13.5" customHeight="1" spans="1:12">
      <c r="A495" s="105"/>
      <c r="B495" s="105"/>
      <c r="C495" s="137"/>
      <c r="D495" s="115"/>
      <c r="E495" s="115"/>
      <c r="F495" s="115"/>
      <c r="G495" s="115"/>
      <c r="H495" s="115"/>
      <c r="I495" s="129"/>
      <c r="J495" s="130"/>
      <c r="K495" s="105"/>
      <c r="L495" s="130"/>
    </row>
    <row r="496" spans="1:12">
      <c r="A496" s="105"/>
      <c r="B496" s="105"/>
      <c r="C496" s="137"/>
      <c r="D496" s="115"/>
      <c r="E496" s="115"/>
      <c r="F496" s="115"/>
      <c r="G496" s="115"/>
      <c r="H496" s="115"/>
      <c r="I496" s="129"/>
      <c r="J496" s="130"/>
      <c r="K496" s="105"/>
      <c r="L496" s="130"/>
    </row>
    <row r="497" spans="1:12">
      <c r="A497" s="105"/>
      <c r="B497" s="105"/>
      <c r="C497" s="137"/>
      <c r="D497" s="115"/>
      <c r="E497" s="115"/>
      <c r="F497" s="115"/>
      <c r="G497" s="115"/>
      <c r="H497" s="115"/>
      <c r="I497" s="129"/>
      <c r="J497" s="130"/>
      <c r="K497" s="105"/>
      <c r="L497" s="130"/>
    </row>
    <row r="498" spans="1:12">
      <c r="A498" s="105"/>
      <c r="B498" s="105"/>
      <c r="C498" s="137"/>
      <c r="D498" s="115"/>
      <c r="E498" s="115"/>
      <c r="F498" s="115"/>
      <c r="G498" s="115"/>
      <c r="H498" s="115"/>
      <c r="I498" s="129"/>
      <c r="J498" s="130"/>
      <c r="K498" s="105"/>
      <c r="L498" s="130"/>
    </row>
    <row r="499" spans="1:12">
      <c r="A499" s="105"/>
      <c r="B499" s="105"/>
      <c r="C499" s="137"/>
      <c r="D499" s="115"/>
      <c r="E499" s="115"/>
      <c r="F499" s="115"/>
      <c r="G499" s="115"/>
      <c r="H499" s="115"/>
      <c r="I499" s="129"/>
      <c r="J499" s="130"/>
      <c r="K499" s="105"/>
      <c r="L499" s="130"/>
    </row>
    <row r="500" ht="13.5" customHeight="1" spans="1:12">
      <c r="A500" s="105"/>
      <c r="B500" s="105"/>
      <c r="C500" s="137"/>
      <c r="D500" s="115"/>
      <c r="E500" s="115"/>
      <c r="F500" s="115"/>
      <c r="G500" s="115"/>
      <c r="H500" s="115"/>
      <c r="I500" s="129"/>
      <c r="J500" s="130"/>
      <c r="K500" s="105"/>
      <c r="L500" s="130"/>
    </row>
    <row r="501" spans="1:12">
      <c r="A501" s="105"/>
      <c r="B501" s="105"/>
      <c r="C501" s="137"/>
      <c r="D501" s="115"/>
      <c r="E501" s="115"/>
      <c r="F501" s="115"/>
      <c r="G501" s="115"/>
      <c r="H501" s="115"/>
      <c r="I501" s="129"/>
      <c r="J501" s="130"/>
      <c r="K501" s="105"/>
      <c r="L501" s="130"/>
    </row>
    <row r="502" spans="1:12">
      <c r="A502" s="105"/>
      <c r="B502" s="105"/>
      <c r="C502" s="137"/>
      <c r="D502" s="115"/>
      <c r="E502" s="115"/>
      <c r="F502" s="115"/>
      <c r="G502" s="115"/>
      <c r="H502" s="115"/>
      <c r="I502" s="129"/>
      <c r="J502" s="130"/>
      <c r="K502" s="105"/>
      <c r="L502" s="130"/>
    </row>
    <row r="503" spans="1:12">
      <c r="A503" s="105"/>
      <c r="B503" s="105"/>
      <c r="C503" s="137"/>
      <c r="D503" s="115"/>
      <c r="E503" s="115"/>
      <c r="F503" s="115"/>
      <c r="G503" s="115"/>
      <c r="H503" s="115"/>
      <c r="I503" s="129"/>
      <c r="J503" s="130"/>
      <c r="K503" s="105"/>
      <c r="L503" s="130"/>
    </row>
    <row r="504" spans="1:12">
      <c r="A504" s="105"/>
      <c r="B504" s="105"/>
      <c r="C504" s="137"/>
      <c r="D504" s="115"/>
      <c r="E504" s="115"/>
      <c r="F504" s="115"/>
      <c r="G504" s="115"/>
      <c r="H504" s="115"/>
      <c r="I504" s="129"/>
      <c r="J504" s="130"/>
      <c r="K504" s="105"/>
      <c r="L504" s="130"/>
    </row>
    <row r="505" spans="1:12">
      <c r="A505" s="105"/>
      <c r="B505" s="105"/>
      <c r="C505" s="137"/>
      <c r="D505" s="115"/>
      <c r="E505" s="115"/>
      <c r="F505" s="115"/>
      <c r="G505" s="115"/>
      <c r="H505" s="115"/>
      <c r="I505" s="129"/>
      <c r="J505" s="130"/>
      <c r="K505" s="105"/>
      <c r="L505" s="130"/>
    </row>
    <row r="506" spans="1:12">
      <c r="A506" s="105"/>
      <c r="B506" s="105"/>
      <c r="C506" s="137"/>
      <c r="D506" s="115"/>
      <c r="E506" s="115"/>
      <c r="F506" s="115"/>
      <c r="G506" s="115"/>
      <c r="H506" s="115"/>
      <c r="I506" s="129"/>
      <c r="J506" s="130"/>
      <c r="K506" s="105"/>
      <c r="L506" s="130"/>
    </row>
    <row r="507" spans="1:12">
      <c r="A507" s="105"/>
      <c r="B507" s="105"/>
      <c r="C507" s="137"/>
      <c r="D507" s="115"/>
      <c r="E507" s="115"/>
      <c r="F507" s="115"/>
      <c r="G507" s="115"/>
      <c r="H507" s="115"/>
      <c r="I507" s="129"/>
      <c r="J507" s="130"/>
      <c r="K507" s="105"/>
      <c r="L507" s="130"/>
    </row>
    <row r="508" spans="1:12">
      <c r="A508" s="105"/>
      <c r="B508" s="105"/>
      <c r="C508" s="137"/>
      <c r="D508" s="115"/>
      <c r="E508" s="115"/>
      <c r="F508" s="115"/>
      <c r="G508" s="115"/>
      <c r="H508" s="115"/>
      <c r="I508" s="129"/>
      <c r="J508" s="130"/>
      <c r="K508" s="105"/>
      <c r="L508" s="130"/>
    </row>
    <row r="509" spans="1:12">
      <c r="A509" s="105"/>
      <c r="B509" s="105"/>
      <c r="C509" s="137"/>
      <c r="D509" s="115"/>
      <c r="E509" s="115"/>
      <c r="F509" s="115"/>
      <c r="G509" s="115"/>
      <c r="H509" s="115"/>
      <c r="I509" s="129"/>
      <c r="J509" s="130"/>
      <c r="K509" s="105"/>
      <c r="L509" s="130"/>
    </row>
    <row r="510" spans="1:12">
      <c r="A510" s="105"/>
      <c r="B510" s="105"/>
      <c r="C510" s="137"/>
      <c r="D510" s="115"/>
      <c r="E510" s="115"/>
      <c r="F510" s="115"/>
      <c r="G510" s="115"/>
      <c r="H510" s="115"/>
      <c r="I510" s="129"/>
      <c r="J510" s="130"/>
      <c r="K510" s="105"/>
      <c r="L510" s="130"/>
    </row>
    <row r="511" spans="1:12">
      <c r="A511" s="105"/>
      <c r="B511" s="105"/>
      <c r="C511" s="137"/>
      <c r="D511" s="115"/>
      <c r="E511" s="115"/>
      <c r="F511" s="115"/>
      <c r="G511" s="115"/>
      <c r="H511" s="115"/>
      <c r="I511" s="129"/>
      <c r="J511" s="130"/>
      <c r="K511" s="105"/>
      <c r="L511" s="130"/>
    </row>
    <row r="512" spans="1:12">
      <c r="A512" s="105"/>
      <c r="B512" s="105"/>
      <c r="C512" s="137"/>
      <c r="D512" s="115"/>
      <c r="E512" s="115"/>
      <c r="F512" s="115"/>
      <c r="G512" s="115"/>
      <c r="H512" s="115"/>
      <c r="I512" s="129"/>
      <c r="J512" s="130"/>
      <c r="K512" s="105"/>
      <c r="L512" s="130"/>
    </row>
    <row r="513" spans="1:12">
      <c r="A513" s="105"/>
      <c r="B513" s="105"/>
      <c r="C513" s="137"/>
      <c r="D513" s="115"/>
      <c r="E513" s="115"/>
      <c r="F513" s="115"/>
      <c r="G513" s="115"/>
      <c r="H513" s="115"/>
      <c r="I513" s="129"/>
      <c r="J513" s="130"/>
      <c r="K513" s="105"/>
      <c r="L513" s="130"/>
    </row>
    <row r="514" spans="1:12">
      <c r="A514" s="105"/>
      <c r="B514" s="105"/>
      <c r="C514" s="137"/>
      <c r="D514" s="115"/>
      <c r="E514" s="115"/>
      <c r="F514" s="115"/>
      <c r="G514" s="115"/>
      <c r="H514" s="115"/>
      <c r="I514" s="129"/>
      <c r="J514" s="130"/>
      <c r="K514" s="105"/>
      <c r="L514" s="130"/>
    </row>
    <row r="515" spans="1:12">
      <c r="A515" s="105"/>
      <c r="B515" s="105"/>
      <c r="C515" s="137"/>
      <c r="D515" s="115"/>
      <c r="E515" s="115"/>
      <c r="F515" s="115"/>
      <c r="G515" s="115"/>
      <c r="H515" s="115"/>
      <c r="I515" s="129"/>
      <c r="J515" s="130"/>
      <c r="K515" s="105"/>
      <c r="L515" s="130"/>
    </row>
  </sheetData>
  <mergeCells count="43">
    <mergeCell ref="A1:A5"/>
    <mergeCell ref="C7:C16"/>
    <mergeCell ref="C17:C26"/>
    <mergeCell ref="C27:C36"/>
    <mergeCell ref="C37:C73"/>
    <mergeCell ref="D7:D11"/>
    <mergeCell ref="D12:D16"/>
    <mergeCell ref="D17:D21"/>
    <mergeCell ref="D22:D26"/>
    <mergeCell ref="D27:D31"/>
    <mergeCell ref="D32:D36"/>
    <mergeCell ref="D37:D42"/>
    <mergeCell ref="D43:D55"/>
    <mergeCell ref="D56:D73"/>
    <mergeCell ref="E7:E9"/>
    <mergeCell ref="E10:E11"/>
    <mergeCell ref="E12:E13"/>
    <mergeCell ref="E14:E16"/>
    <mergeCell ref="E17:E19"/>
    <mergeCell ref="E20:E21"/>
    <mergeCell ref="E22:E23"/>
    <mergeCell ref="E24:E26"/>
    <mergeCell ref="E27:E29"/>
    <mergeCell ref="E30:E31"/>
    <mergeCell ref="E32:E33"/>
    <mergeCell ref="E34:E36"/>
    <mergeCell ref="E43:E48"/>
    <mergeCell ref="E49:E52"/>
    <mergeCell ref="E53:E55"/>
    <mergeCell ref="E56:E57"/>
    <mergeCell ref="E58:E61"/>
    <mergeCell ref="E62:E64"/>
    <mergeCell ref="E65:E67"/>
    <mergeCell ref="E68:E73"/>
    <mergeCell ref="E74:E78"/>
    <mergeCell ref="F7:F8"/>
    <mergeCell ref="F14:F15"/>
    <mergeCell ref="F17:F18"/>
    <mergeCell ref="F24:F25"/>
    <mergeCell ref="F27:F28"/>
    <mergeCell ref="F34:F35"/>
    <mergeCell ref="F75:F76"/>
    <mergeCell ref="D1:H5"/>
  </mergeCells>
  <conditionalFormatting sqref="B7:B515">
    <cfRule type="cellIs" dxfId="18" priority="1" stopIfTrue="1" operator="equal">
      <formula>"DEL"</formula>
    </cfRule>
    <cfRule type="cellIs" dxfId="19" priority="2" stopIfTrue="1" operator="equal">
      <formula>"BVT"</formula>
    </cfRule>
  </conditionalFormatting>
  <conditionalFormatting sqref="K7:K515 I7:I515 J7:J78">
    <cfRule type="cellIs" dxfId="20" priority="3" stopIfTrue="1" operator="equal">
      <formula>"Block"</formula>
    </cfRule>
    <cfRule type="cellIs" dxfId="21" priority="4" stopIfTrue="1" operator="equal">
      <formula>"Null"</formula>
    </cfRule>
    <cfRule type="cellIs" dxfId="22" priority="5" stopIfTrue="1" operator="equal">
      <formula>"Fail"</formula>
    </cfRule>
  </conditionalFormatting>
  <dataValidations count="2">
    <dataValidation type="list" allowBlank="1" showInputMessage="1" showErrorMessage="1" sqref="I7:I515 J7:J78 K7:K515">
      <formula1>"Pass,Fail,Block,Null"</formula1>
    </dataValidation>
    <dataValidation type="list" allowBlank="1" showInputMessage="1" showErrorMessage="1" sqref="B7:B515">
      <formula1>"BVT,1,2,3,ADD,DEL"</formula1>
    </dataValidation>
  </dataValidations>
  <hyperlinks>
    <hyperlink ref="A1:A5" location="目录!A1" display="目录"/>
  </hyperlinks>
  <pageMargins left="0.699305555555556" right="0.699305555555556" top="0.75" bottom="0.75" header="0.3" footer="0.3"/>
  <pageSetup paperSize="9" orientation="portrait"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heetPr>
  <dimension ref="A1:IA111"/>
  <sheetViews>
    <sheetView showGridLines="0" topLeftCell="A108" workbookViewId="0">
      <selection activeCell="D17" sqref="D17:E111"/>
    </sheetView>
  </sheetViews>
  <sheetFormatPr defaultColWidth="9" defaultRowHeight="12.75"/>
  <cols>
    <col min="1" max="1" width="10.75" style="6" customWidth="1"/>
    <col min="2" max="2" width="7.5" style="6" customWidth="1"/>
    <col min="3" max="3" width="10.5" style="7" customWidth="1"/>
    <col min="4" max="4" width="31.5" style="6" customWidth="1"/>
    <col min="5" max="5" width="29.625" style="6" customWidth="1"/>
    <col min="6" max="6" width="6.5" style="6" customWidth="1"/>
    <col min="7" max="7" width="6.625" style="8" customWidth="1"/>
    <col min="8" max="8" width="5.75" style="8" customWidth="1"/>
    <col min="9" max="9" width="6.5" style="8" customWidth="1"/>
    <col min="10" max="10" width="6.625" style="8" customWidth="1"/>
    <col min="11" max="11" width="9" style="9"/>
    <col min="12" max="12" width="16.25" style="9" customWidth="1"/>
    <col min="13" max="238" width="9" style="9"/>
    <col min="239" max="239" width="9" style="9" customWidth="1"/>
    <col min="240" max="240" width="5.5" style="9" customWidth="1"/>
    <col min="241" max="241" width="34.375" style="9" customWidth="1"/>
    <col min="242" max="242" width="39" style="9" customWidth="1"/>
    <col min="243" max="243" width="9" style="9" hidden="1" customWidth="1"/>
    <col min="244" max="244" width="4.125" style="9" customWidth="1"/>
    <col min="245" max="245" width="5.75" style="9" customWidth="1"/>
    <col min="246" max="246" width="4.875" style="9" customWidth="1"/>
    <col min="247" max="247" width="6.5" style="9" customWidth="1"/>
    <col min="248" max="248" width="4.375" style="9" customWidth="1"/>
    <col min="249" max="249" width="6.125" style="9" customWidth="1"/>
    <col min="250" max="251" width="9" style="9"/>
    <col min="252" max="258" width="9" style="9" hidden="1" customWidth="1"/>
    <col min="259" max="259" width="9" style="9" customWidth="1"/>
    <col min="260" max="494" width="9" style="9"/>
    <col min="495" max="495" width="9" style="9" customWidth="1"/>
    <col min="496" max="496" width="5.5" style="9" customWidth="1"/>
    <col min="497" max="497" width="34.375" style="9" customWidth="1"/>
    <col min="498" max="498" width="39" style="9" customWidth="1"/>
    <col min="499" max="499" width="9" style="9" hidden="1" customWidth="1"/>
    <col min="500" max="500" width="4.125" style="9" customWidth="1"/>
    <col min="501" max="501" width="5.75" style="9" customWidth="1"/>
    <col min="502" max="502" width="4.875" style="9" customWidth="1"/>
    <col min="503" max="503" width="6.5" style="9" customWidth="1"/>
    <col min="504" max="504" width="4.375" style="9" customWidth="1"/>
    <col min="505" max="505" width="6.125" style="9" customWidth="1"/>
    <col min="506" max="507" width="9" style="9"/>
    <col min="508" max="514" width="9" style="9" hidden="1" customWidth="1"/>
    <col min="515" max="515" width="9" style="9" customWidth="1"/>
    <col min="516" max="750" width="9" style="9"/>
    <col min="751" max="751" width="9" style="9" customWidth="1"/>
    <col min="752" max="752" width="5.5" style="9" customWidth="1"/>
    <col min="753" max="753" width="34.375" style="9" customWidth="1"/>
    <col min="754" max="754" width="39" style="9" customWidth="1"/>
    <col min="755" max="755" width="9" style="9" hidden="1" customWidth="1"/>
    <col min="756" max="756" width="4.125" style="9" customWidth="1"/>
    <col min="757" max="757" width="5.75" style="9" customWidth="1"/>
    <col min="758" max="758" width="4.875" style="9" customWidth="1"/>
    <col min="759" max="759" width="6.5" style="9" customWidth="1"/>
    <col min="760" max="760" width="4.375" style="9" customWidth="1"/>
    <col min="761" max="761" width="6.125" style="9" customWidth="1"/>
    <col min="762" max="763" width="9" style="9"/>
    <col min="764" max="770" width="9" style="9" hidden="1" customWidth="1"/>
    <col min="771" max="771" width="9" style="9" customWidth="1"/>
    <col min="772" max="1006" width="9" style="9"/>
    <col min="1007" max="1007" width="9" style="9" customWidth="1"/>
    <col min="1008" max="1008" width="5.5" style="9" customWidth="1"/>
    <col min="1009" max="1009" width="34.375" style="9" customWidth="1"/>
    <col min="1010" max="1010" width="39" style="9" customWidth="1"/>
    <col min="1011" max="1011" width="9" style="9" hidden="1" customWidth="1"/>
    <col min="1012" max="1012" width="4.125" style="9" customWidth="1"/>
    <col min="1013" max="1013" width="5.75" style="9" customWidth="1"/>
    <col min="1014" max="1014" width="4.875" style="9" customWidth="1"/>
    <col min="1015" max="1015" width="6.5" style="9" customWidth="1"/>
    <col min="1016" max="1016" width="4.375" style="9" customWidth="1"/>
    <col min="1017" max="1017" width="6.125" style="9" customWidth="1"/>
    <col min="1018" max="1019" width="9" style="9"/>
    <col min="1020" max="1026" width="9" style="9" hidden="1" customWidth="1"/>
    <col min="1027" max="1027" width="9" style="9" customWidth="1"/>
    <col min="1028" max="1262" width="9" style="9"/>
    <col min="1263" max="1263" width="9" style="9" customWidth="1"/>
    <col min="1264" max="1264" width="5.5" style="9" customWidth="1"/>
    <col min="1265" max="1265" width="34.375" style="9" customWidth="1"/>
    <col min="1266" max="1266" width="39" style="9" customWidth="1"/>
    <col min="1267" max="1267" width="9" style="9" hidden="1" customWidth="1"/>
    <col min="1268" max="1268" width="4.125" style="9" customWidth="1"/>
    <col min="1269" max="1269" width="5.75" style="9" customWidth="1"/>
    <col min="1270" max="1270" width="4.875" style="9" customWidth="1"/>
    <col min="1271" max="1271" width="6.5" style="9" customWidth="1"/>
    <col min="1272" max="1272" width="4.375" style="9" customWidth="1"/>
    <col min="1273" max="1273" width="6.125" style="9" customWidth="1"/>
    <col min="1274" max="1275" width="9" style="9"/>
    <col min="1276" max="1282" width="9" style="9" hidden="1" customWidth="1"/>
    <col min="1283" max="1283" width="9" style="9" customWidth="1"/>
    <col min="1284" max="1518" width="9" style="9"/>
    <col min="1519" max="1519" width="9" style="9" customWidth="1"/>
    <col min="1520" max="1520" width="5.5" style="9" customWidth="1"/>
    <col min="1521" max="1521" width="34.375" style="9" customWidth="1"/>
    <col min="1522" max="1522" width="39" style="9" customWidth="1"/>
    <col min="1523" max="1523" width="9" style="9" hidden="1" customWidth="1"/>
    <col min="1524" max="1524" width="4.125" style="9" customWidth="1"/>
    <col min="1525" max="1525" width="5.75" style="9" customWidth="1"/>
    <col min="1526" max="1526" width="4.875" style="9" customWidth="1"/>
    <col min="1527" max="1527" width="6.5" style="9" customWidth="1"/>
    <col min="1528" max="1528" width="4.375" style="9" customWidth="1"/>
    <col min="1529" max="1529" width="6.125" style="9" customWidth="1"/>
    <col min="1530" max="1531" width="9" style="9"/>
    <col min="1532" max="1538" width="9" style="9" hidden="1" customWidth="1"/>
    <col min="1539" max="1539" width="9" style="9" customWidth="1"/>
    <col min="1540" max="1774" width="9" style="9"/>
    <col min="1775" max="1775" width="9" style="9" customWidth="1"/>
    <col min="1776" max="1776" width="5.5" style="9" customWidth="1"/>
    <col min="1777" max="1777" width="34.375" style="9" customWidth="1"/>
    <col min="1778" max="1778" width="39" style="9" customWidth="1"/>
    <col min="1779" max="1779" width="9" style="9" hidden="1" customWidth="1"/>
    <col min="1780" max="1780" width="4.125" style="9" customWidth="1"/>
    <col min="1781" max="1781" width="5.75" style="9" customWidth="1"/>
    <col min="1782" max="1782" width="4.875" style="9" customWidth="1"/>
    <col min="1783" max="1783" width="6.5" style="9" customWidth="1"/>
    <col min="1784" max="1784" width="4.375" style="9" customWidth="1"/>
    <col min="1785" max="1785" width="6.125" style="9" customWidth="1"/>
    <col min="1786" max="1787" width="9" style="9"/>
    <col min="1788" max="1794" width="9" style="9" hidden="1" customWidth="1"/>
    <col min="1795" max="1795" width="9" style="9" customWidth="1"/>
    <col min="1796" max="2030" width="9" style="9"/>
    <col min="2031" max="2031" width="9" style="9" customWidth="1"/>
    <col min="2032" max="2032" width="5.5" style="9" customWidth="1"/>
    <col min="2033" max="2033" width="34.375" style="9" customWidth="1"/>
    <col min="2034" max="2034" width="39" style="9" customWidth="1"/>
    <col min="2035" max="2035" width="9" style="9" hidden="1" customWidth="1"/>
    <col min="2036" max="2036" width="4.125" style="9" customWidth="1"/>
    <col min="2037" max="2037" width="5.75" style="9" customWidth="1"/>
    <col min="2038" max="2038" width="4.875" style="9" customWidth="1"/>
    <col min="2039" max="2039" width="6.5" style="9" customWidth="1"/>
    <col min="2040" max="2040" width="4.375" style="9" customWidth="1"/>
    <col min="2041" max="2041" width="6.125" style="9" customWidth="1"/>
    <col min="2042" max="2043" width="9" style="9"/>
    <col min="2044" max="2050" width="9" style="9" hidden="1" customWidth="1"/>
    <col min="2051" max="2051" width="9" style="9" customWidth="1"/>
    <col min="2052" max="2286" width="9" style="9"/>
    <col min="2287" max="2287" width="9" style="9" customWidth="1"/>
    <col min="2288" max="2288" width="5.5" style="9" customWidth="1"/>
    <col min="2289" max="2289" width="34.375" style="9" customWidth="1"/>
    <col min="2290" max="2290" width="39" style="9" customWidth="1"/>
    <col min="2291" max="2291" width="9" style="9" hidden="1" customWidth="1"/>
    <col min="2292" max="2292" width="4.125" style="9" customWidth="1"/>
    <col min="2293" max="2293" width="5.75" style="9" customWidth="1"/>
    <col min="2294" max="2294" width="4.875" style="9" customWidth="1"/>
    <col min="2295" max="2295" width="6.5" style="9" customWidth="1"/>
    <col min="2296" max="2296" width="4.375" style="9" customWidth="1"/>
    <col min="2297" max="2297" width="6.125" style="9" customWidth="1"/>
    <col min="2298" max="2299" width="9" style="9"/>
    <col min="2300" max="2306" width="9" style="9" hidden="1" customWidth="1"/>
    <col min="2307" max="2307" width="9" style="9" customWidth="1"/>
    <col min="2308" max="2542" width="9" style="9"/>
    <col min="2543" max="2543" width="9" style="9" customWidth="1"/>
    <col min="2544" max="2544" width="5.5" style="9" customWidth="1"/>
    <col min="2545" max="2545" width="34.375" style="9" customWidth="1"/>
    <col min="2546" max="2546" width="39" style="9" customWidth="1"/>
    <col min="2547" max="2547" width="9" style="9" hidden="1" customWidth="1"/>
    <col min="2548" max="2548" width="4.125" style="9" customWidth="1"/>
    <col min="2549" max="2549" width="5.75" style="9" customWidth="1"/>
    <col min="2550" max="2550" width="4.875" style="9" customWidth="1"/>
    <col min="2551" max="2551" width="6.5" style="9" customWidth="1"/>
    <col min="2552" max="2552" width="4.375" style="9" customWidth="1"/>
    <col min="2553" max="2553" width="6.125" style="9" customWidth="1"/>
    <col min="2554" max="2555" width="9" style="9"/>
    <col min="2556" max="2562" width="9" style="9" hidden="1" customWidth="1"/>
    <col min="2563" max="2563" width="9" style="9" customWidth="1"/>
    <col min="2564" max="2798" width="9" style="9"/>
    <col min="2799" max="2799" width="9" style="9" customWidth="1"/>
    <col min="2800" max="2800" width="5.5" style="9" customWidth="1"/>
    <col min="2801" max="2801" width="34.375" style="9" customWidth="1"/>
    <col min="2802" max="2802" width="39" style="9" customWidth="1"/>
    <col min="2803" max="2803" width="9" style="9" hidden="1" customWidth="1"/>
    <col min="2804" max="2804" width="4.125" style="9" customWidth="1"/>
    <col min="2805" max="2805" width="5.75" style="9" customWidth="1"/>
    <col min="2806" max="2806" width="4.875" style="9" customWidth="1"/>
    <col min="2807" max="2807" width="6.5" style="9" customWidth="1"/>
    <col min="2808" max="2808" width="4.375" style="9" customWidth="1"/>
    <col min="2809" max="2809" width="6.125" style="9" customWidth="1"/>
    <col min="2810" max="2811" width="9" style="9"/>
    <col min="2812" max="2818" width="9" style="9" hidden="1" customWidth="1"/>
    <col min="2819" max="2819" width="9" style="9" customWidth="1"/>
    <col min="2820" max="3054" width="9" style="9"/>
    <col min="3055" max="3055" width="9" style="9" customWidth="1"/>
    <col min="3056" max="3056" width="5.5" style="9" customWidth="1"/>
    <col min="3057" max="3057" width="34.375" style="9" customWidth="1"/>
    <col min="3058" max="3058" width="39" style="9" customWidth="1"/>
    <col min="3059" max="3059" width="9" style="9" hidden="1" customWidth="1"/>
    <col min="3060" max="3060" width="4.125" style="9" customWidth="1"/>
    <col min="3061" max="3061" width="5.75" style="9" customWidth="1"/>
    <col min="3062" max="3062" width="4.875" style="9" customWidth="1"/>
    <col min="3063" max="3063" width="6.5" style="9" customWidth="1"/>
    <col min="3064" max="3064" width="4.375" style="9" customWidth="1"/>
    <col min="3065" max="3065" width="6.125" style="9" customWidth="1"/>
    <col min="3066" max="3067" width="9" style="9"/>
    <col min="3068" max="3074" width="9" style="9" hidden="1" customWidth="1"/>
    <col min="3075" max="3075" width="9" style="9" customWidth="1"/>
    <col min="3076" max="3310" width="9" style="9"/>
    <col min="3311" max="3311" width="9" style="9" customWidth="1"/>
    <col min="3312" max="3312" width="5.5" style="9" customWidth="1"/>
    <col min="3313" max="3313" width="34.375" style="9" customWidth="1"/>
    <col min="3314" max="3314" width="39" style="9" customWidth="1"/>
    <col min="3315" max="3315" width="9" style="9" hidden="1" customWidth="1"/>
    <col min="3316" max="3316" width="4.125" style="9" customWidth="1"/>
    <col min="3317" max="3317" width="5.75" style="9" customWidth="1"/>
    <col min="3318" max="3318" width="4.875" style="9" customWidth="1"/>
    <col min="3319" max="3319" width="6.5" style="9" customWidth="1"/>
    <col min="3320" max="3320" width="4.375" style="9" customWidth="1"/>
    <col min="3321" max="3321" width="6.125" style="9" customWidth="1"/>
    <col min="3322" max="3323" width="9" style="9"/>
    <col min="3324" max="3330" width="9" style="9" hidden="1" customWidth="1"/>
    <col min="3331" max="3331" width="9" style="9" customWidth="1"/>
    <col min="3332" max="3566" width="9" style="9"/>
    <col min="3567" max="3567" width="9" style="9" customWidth="1"/>
    <col min="3568" max="3568" width="5.5" style="9" customWidth="1"/>
    <col min="3569" max="3569" width="34.375" style="9" customWidth="1"/>
    <col min="3570" max="3570" width="39" style="9" customWidth="1"/>
    <col min="3571" max="3571" width="9" style="9" hidden="1" customWidth="1"/>
    <col min="3572" max="3572" width="4.125" style="9" customWidth="1"/>
    <col min="3573" max="3573" width="5.75" style="9" customWidth="1"/>
    <col min="3574" max="3574" width="4.875" style="9" customWidth="1"/>
    <col min="3575" max="3575" width="6.5" style="9" customWidth="1"/>
    <col min="3576" max="3576" width="4.375" style="9" customWidth="1"/>
    <col min="3577" max="3577" width="6.125" style="9" customWidth="1"/>
    <col min="3578" max="3579" width="9" style="9"/>
    <col min="3580" max="3586" width="9" style="9" hidden="1" customWidth="1"/>
    <col min="3587" max="3587" width="9" style="9" customWidth="1"/>
    <col min="3588" max="3822" width="9" style="9"/>
    <col min="3823" max="3823" width="9" style="9" customWidth="1"/>
    <col min="3824" max="3824" width="5.5" style="9" customWidth="1"/>
    <col min="3825" max="3825" width="34.375" style="9" customWidth="1"/>
    <col min="3826" max="3826" width="39" style="9" customWidth="1"/>
    <col min="3827" max="3827" width="9" style="9" hidden="1" customWidth="1"/>
    <col min="3828" max="3828" width="4.125" style="9" customWidth="1"/>
    <col min="3829" max="3829" width="5.75" style="9" customWidth="1"/>
    <col min="3830" max="3830" width="4.875" style="9" customWidth="1"/>
    <col min="3831" max="3831" width="6.5" style="9" customWidth="1"/>
    <col min="3832" max="3832" width="4.375" style="9" customWidth="1"/>
    <col min="3833" max="3833" width="6.125" style="9" customWidth="1"/>
    <col min="3834" max="3835" width="9" style="9"/>
    <col min="3836" max="3842" width="9" style="9" hidden="1" customWidth="1"/>
    <col min="3843" max="3843" width="9" style="9" customWidth="1"/>
    <col min="3844" max="4078" width="9" style="9"/>
    <col min="4079" max="4079" width="9" style="9" customWidth="1"/>
    <col min="4080" max="4080" width="5.5" style="9" customWidth="1"/>
    <col min="4081" max="4081" width="34.375" style="9" customWidth="1"/>
    <col min="4082" max="4082" width="39" style="9" customWidth="1"/>
    <col min="4083" max="4083" width="9" style="9" hidden="1" customWidth="1"/>
    <col min="4084" max="4084" width="4.125" style="9" customWidth="1"/>
    <col min="4085" max="4085" width="5.75" style="9" customWidth="1"/>
    <col min="4086" max="4086" width="4.875" style="9" customWidth="1"/>
    <col min="4087" max="4087" width="6.5" style="9" customWidth="1"/>
    <col min="4088" max="4088" width="4.375" style="9" customWidth="1"/>
    <col min="4089" max="4089" width="6.125" style="9" customWidth="1"/>
    <col min="4090" max="4091" width="9" style="9"/>
    <col min="4092" max="4098" width="9" style="9" hidden="1" customWidth="1"/>
    <col min="4099" max="4099" width="9" style="9" customWidth="1"/>
    <col min="4100" max="4334" width="9" style="9"/>
    <col min="4335" max="4335" width="9" style="9" customWidth="1"/>
    <col min="4336" max="4336" width="5.5" style="9" customWidth="1"/>
    <col min="4337" max="4337" width="34.375" style="9" customWidth="1"/>
    <col min="4338" max="4338" width="39" style="9" customWidth="1"/>
    <col min="4339" max="4339" width="9" style="9" hidden="1" customWidth="1"/>
    <col min="4340" max="4340" width="4.125" style="9" customWidth="1"/>
    <col min="4341" max="4341" width="5.75" style="9" customWidth="1"/>
    <col min="4342" max="4342" width="4.875" style="9" customWidth="1"/>
    <col min="4343" max="4343" width="6.5" style="9" customWidth="1"/>
    <col min="4344" max="4344" width="4.375" style="9" customWidth="1"/>
    <col min="4345" max="4345" width="6.125" style="9" customWidth="1"/>
    <col min="4346" max="4347" width="9" style="9"/>
    <col min="4348" max="4354" width="9" style="9" hidden="1" customWidth="1"/>
    <col min="4355" max="4355" width="9" style="9" customWidth="1"/>
    <col min="4356" max="4590" width="9" style="9"/>
    <col min="4591" max="4591" width="9" style="9" customWidth="1"/>
    <col min="4592" max="4592" width="5.5" style="9" customWidth="1"/>
    <col min="4593" max="4593" width="34.375" style="9" customWidth="1"/>
    <col min="4594" max="4594" width="39" style="9" customWidth="1"/>
    <col min="4595" max="4595" width="9" style="9" hidden="1" customWidth="1"/>
    <col min="4596" max="4596" width="4.125" style="9" customWidth="1"/>
    <col min="4597" max="4597" width="5.75" style="9" customWidth="1"/>
    <col min="4598" max="4598" width="4.875" style="9" customWidth="1"/>
    <col min="4599" max="4599" width="6.5" style="9" customWidth="1"/>
    <col min="4600" max="4600" width="4.375" style="9" customWidth="1"/>
    <col min="4601" max="4601" width="6.125" style="9" customWidth="1"/>
    <col min="4602" max="4603" width="9" style="9"/>
    <col min="4604" max="4610" width="9" style="9" hidden="1" customWidth="1"/>
    <col min="4611" max="4611" width="9" style="9" customWidth="1"/>
    <col min="4612" max="4846" width="9" style="9"/>
    <col min="4847" max="4847" width="9" style="9" customWidth="1"/>
    <col min="4848" max="4848" width="5.5" style="9" customWidth="1"/>
    <col min="4849" max="4849" width="34.375" style="9" customWidth="1"/>
    <col min="4850" max="4850" width="39" style="9" customWidth="1"/>
    <col min="4851" max="4851" width="9" style="9" hidden="1" customWidth="1"/>
    <col min="4852" max="4852" width="4.125" style="9" customWidth="1"/>
    <col min="4853" max="4853" width="5.75" style="9" customWidth="1"/>
    <col min="4854" max="4854" width="4.875" style="9" customWidth="1"/>
    <col min="4855" max="4855" width="6.5" style="9" customWidth="1"/>
    <col min="4856" max="4856" width="4.375" style="9" customWidth="1"/>
    <col min="4857" max="4857" width="6.125" style="9" customWidth="1"/>
    <col min="4858" max="4859" width="9" style="9"/>
    <col min="4860" max="4866" width="9" style="9" hidden="1" customWidth="1"/>
    <col min="4867" max="4867" width="9" style="9" customWidth="1"/>
    <col min="4868" max="5102" width="9" style="9"/>
    <col min="5103" max="5103" width="9" style="9" customWidth="1"/>
    <col min="5104" max="5104" width="5.5" style="9" customWidth="1"/>
    <col min="5105" max="5105" width="34.375" style="9" customWidth="1"/>
    <col min="5106" max="5106" width="39" style="9" customWidth="1"/>
    <col min="5107" max="5107" width="9" style="9" hidden="1" customWidth="1"/>
    <col min="5108" max="5108" width="4.125" style="9" customWidth="1"/>
    <col min="5109" max="5109" width="5.75" style="9" customWidth="1"/>
    <col min="5110" max="5110" width="4.875" style="9" customWidth="1"/>
    <col min="5111" max="5111" width="6.5" style="9" customWidth="1"/>
    <col min="5112" max="5112" width="4.375" style="9" customWidth="1"/>
    <col min="5113" max="5113" width="6.125" style="9" customWidth="1"/>
    <col min="5114" max="5115" width="9" style="9"/>
    <col min="5116" max="5122" width="9" style="9" hidden="1" customWidth="1"/>
    <col min="5123" max="5123" width="9" style="9" customWidth="1"/>
    <col min="5124" max="5358" width="9" style="9"/>
    <col min="5359" max="5359" width="9" style="9" customWidth="1"/>
    <col min="5360" max="5360" width="5.5" style="9" customWidth="1"/>
    <col min="5361" max="5361" width="34.375" style="9" customWidth="1"/>
    <col min="5362" max="5362" width="39" style="9" customWidth="1"/>
    <col min="5363" max="5363" width="9" style="9" hidden="1" customWidth="1"/>
    <col min="5364" max="5364" width="4.125" style="9" customWidth="1"/>
    <col min="5365" max="5365" width="5.75" style="9" customWidth="1"/>
    <col min="5366" max="5366" width="4.875" style="9" customWidth="1"/>
    <col min="5367" max="5367" width="6.5" style="9" customWidth="1"/>
    <col min="5368" max="5368" width="4.375" style="9" customWidth="1"/>
    <col min="5369" max="5369" width="6.125" style="9" customWidth="1"/>
    <col min="5370" max="5371" width="9" style="9"/>
    <col min="5372" max="5378" width="9" style="9" hidden="1" customWidth="1"/>
    <col min="5379" max="5379" width="9" style="9" customWidth="1"/>
    <col min="5380" max="5614" width="9" style="9"/>
    <col min="5615" max="5615" width="9" style="9" customWidth="1"/>
    <col min="5616" max="5616" width="5.5" style="9" customWidth="1"/>
    <col min="5617" max="5617" width="34.375" style="9" customWidth="1"/>
    <col min="5618" max="5618" width="39" style="9" customWidth="1"/>
    <col min="5619" max="5619" width="9" style="9" hidden="1" customWidth="1"/>
    <col min="5620" max="5620" width="4.125" style="9" customWidth="1"/>
    <col min="5621" max="5621" width="5.75" style="9" customWidth="1"/>
    <col min="5622" max="5622" width="4.875" style="9" customWidth="1"/>
    <col min="5623" max="5623" width="6.5" style="9" customWidth="1"/>
    <col min="5624" max="5624" width="4.375" style="9" customWidth="1"/>
    <col min="5625" max="5625" width="6.125" style="9" customWidth="1"/>
    <col min="5626" max="5627" width="9" style="9"/>
    <col min="5628" max="5634" width="9" style="9" hidden="1" customWidth="1"/>
    <col min="5635" max="5635" width="9" style="9" customWidth="1"/>
    <col min="5636" max="5870" width="9" style="9"/>
    <col min="5871" max="5871" width="9" style="9" customWidth="1"/>
    <col min="5872" max="5872" width="5.5" style="9" customWidth="1"/>
    <col min="5873" max="5873" width="34.375" style="9" customWidth="1"/>
    <col min="5874" max="5874" width="39" style="9" customWidth="1"/>
    <col min="5875" max="5875" width="9" style="9" hidden="1" customWidth="1"/>
    <col min="5876" max="5876" width="4.125" style="9" customWidth="1"/>
    <col min="5877" max="5877" width="5.75" style="9" customWidth="1"/>
    <col min="5878" max="5878" width="4.875" style="9" customWidth="1"/>
    <col min="5879" max="5879" width="6.5" style="9" customWidth="1"/>
    <col min="5880" max="5880" width="4.375" style="9" customWidth="1"/>
    <col min="5881" max="5881" width="6.125" style="9" customWidth="1"/>
    <col min="5882" max="5883" width="9" style="9"/>
    <col min="5884" max="5890" width="9" style="9" hidden="1" customWidth="1"/>
    <col min="5891" max="5891" width="9" style="9" customWidth="1"/>
    <col min="5892" max="6126" width="9" style="9"/>
    <col min="6127" max="6127" width="9" style="9" customWidth="1"/>
    <col min="6128" max="6128" width="5.5" style="9" customWidth="1"/>
    <col min="6129" max="6129" width="34.375" style="9" customWidth="1"/>
    <col min="6130" max="6130" width="39" style="9" customWidth="1"/>
    <col min="6131" max="6131" width="9" style="9" hidden="1" customWidth="1"/>
    <col min="6132" max="6132" width="4.125" style="9" customWidth="1"/>
    <col min="6133" max="6133" width="5.75" style="9" customWidth="1"/>
    <col min="6134" max="6134" width="4.875" style="9" customWidth="1"/>
    <col min="6135" max="6135" width="6.5" style="9" customWidth="1"/>
    <col min="6136" max="6136" width="4.375" style="9" customWidth="1"/>
    <col min="6137" max="6137" width="6.125" style="9" customWidth="1"/>
    <col min="6138" max="6139" width="9" style="9"/>
    <col min="6140" max="6146" width="9" style="9" hidden="1" customWidth="1"/>
    <col min="6147" max="6147" width="9" style="9" customWidth="1"/>
    <col min="6148" max="6382" width="9" style="9"/>
    <col min="6383" max="6383" width="9" style="9" customWidth="1"/>
    <col min="6384" max="6384" width="5.5" style="9" customWidth="1"/>
    <col min="6385" max="6385" width="34.375" style="9" customWidth="1"/>
    <col min="6386" max="6386" width="39" style="9" customWidth="1"/>
    <col min="6387" max="6387" width="9" style="9" hidden="1" customWidth="1"/>
    <col min="6388" max="6388" width="4.125" style="9" customWidth="1"/>
    <col min="6389" max="6389" width="5.75" style="9" customWidth="1"/>
    <col min="6390" max="6390" width="4.875" style="9" customWidth="1"/>
    <col min="6391" max="6391" width="6.5" style="9" customWidth="1"/>
    <col min="6392" max="6392" width="4.375" style="9" customWidth="1"/>
    <col min="6393" max="6393" width="6.125" style="9" customWidth="1"/>
    <col min="6394" max="6395" width="9" style="9"/>
    <col min="6396" max="6402" width="9" style="9" hidden="1" customWidth="1"/>
    <col min="6403" max="6403" width="9" style="9" customWidth="1"/>
    <col min="6404" max="6638" width="9" style="9"/>
    <col min="6639" max="6639" width="9" style="9" customWidth="1"/>
    <col min="6640" max="6640" width="5.5" style="9" customWidth="1"/>
    <col min="6641" max="6641" width="34.375" style="9" customWidth="1"/>
    <col min="6642" max="6642" width="39" style="9" customWidth="1"/>
    <col min="6643" max="6643" width="9" style="9" hidden="1" customWidth="1"/>
    <col min="6644" max="6644" width="4.125" style="9" customWidth="1"/>
    <col min="6645" max="6645" width="5.75" style="9" customWidth="1"/>
    <col min="6646" max="6646" width="4.875" style="9" customWidth="1"/>
    <col min="6647" max="6647" width="6.5" style="9" customWidth="1"/>
    <col min="6648" max="6648" width="4.375" style="9" customWidth="1"/>
    <col min="6649" max="6649" width="6.125" style="9" customWidth="1"/>
    <col min="6650" max="6651" width="9" style="9"/>
    <col min="6652" max="6658" width="9" style="9" hidden="1" customWidth="1"/>
    <col min="6659" max="6659" width="9" style="9" customWidth="1"/>
    <col min="6660" max="6894" width="9" style="9"/>
    <col min="6895" max="6895" width="9" style="9" customWidth="1"/>
    <col min="6896" max="6896" width="5.5" style="9" customWidth="1"/>
    <col min="6897" max="6897" width="34.375" style="9" customWidth="1"/>
    <col min="6898" max="6898" width="39" style="9" customWidth="1"/>
    <col min="6899" max="6899" width="9" style="9" hidden="1" customWidth="1"/>
    <col min="6900" max="6900" width="4.125" style="9" customWidth="1"/>
    <col min="6901" max="6901" width="5.75" style="9" customWidth="1"/>
    <col min="6902" max="6902" width="4.875" style="9" customWidth="1"/>
    <col min="6903" max="6903" width="6.5" style="9" customWidth="1"/>
    <col min="6904" max="6904" width="4.375" style="9" customWidth="1"/>
    <col min="6905" max="6905" width="6.125" style="9" customWidth="1"/>
    <col min="6906" max="6907" width="9" style="9"/>
    <col min="6908" max="6914" width="9" style="9" hidden="1" customWidth="1"/>
    <col min="6915" max="6915" width="9" style="9" customWidth="1"/>
    <col min="6916" max="7150" width="9" style="9"/>
    <col min="7151" max="7151" width="9" style="9" customWidth="1"/>
    <col min="7152" max="7152" width="5.5" style="9" customWidth="1"/>
    <col min="7153" max="7153" width="34.375" style="9" customWidth="1"/>
    <col min="7154" max="7154" width="39" style="9" customWidth="1"/>
    <col min="7155" max="7155" width="9" style="9" hidden="1" customWidth="1"/>
    <col min="7156" max="7156" width="4.125" style="9" customWidth="1"/>
    <col min="7157" max="7157" width="5.75" style="9" customWidth="1"/>
    <col min="7158" max="7158" width="4.875" style="9" customWidth="1"/>
    <col min="7159" max="7159" width="6.5" style="9" customWidth="1"/>
    <col min="7160" max="7160" width="4.375" style="9" customWidth="1"/>
    <col min="7161" max="7161" width="6.125" style="9" customWidth="1"/>
    <col min="7162" max="7163" width="9" style="9"/>
    <col min="7164" max="7170" width="9" style="9" hidden="1" customWidth="1"/>
    <col min="7171" max="7171" width="9" style="9" customWidth="1"/>
    <col min="7172" max="7406" width="9" style="9"/>
    <col min="7407" max="7407" width="9" style="9" customWidth="1"/>
    <col min="7408" max="7408" width="5.5" style="9" customWidth="1"/>
    <col min="7409" max="7409" width="34.375" style="9" customWidth="1"/>
    <col min="7410" max="7410" width="39" style="9" customWidth="1"/>
    <col min="7411" max="7411" width="9" style="9" hidden="1" customWidth="1"/>
    <col min="7412" max="7412" width="4.125" style="9" customWidth="1"/>
    <col min="7413" max="7413" width="5.75" style="9" customWidth="1"/>
    <col min="7414" max="7414" width="4.875" style="9" customWidth="1"/>
    <col min="7415" max="7415" width="6.5" style="9" customWidth="1"/>
    <col min="7416" max="7416" width="4.375" style="9" customWidth="1"/>
    <col min="7417" max="7417" width="6.125" style="9" customWidth="1"/>
    <col min="7418" max="7419" width="9" style="9"/>
    <col min="7420" max="7426" width="9" style="9" hidden="1" customWidth="1"/>
    <col min="7427" max="7427" width="9" style="9" customWidth="1"/>
    <col min="7428" max="7662" width="9" style="9"/>
    <col min="7663" max="7663" width="9" style="9" customWidth="1"/>
    <col min="7664" max="7664" width="5.5" style="9" customWidth="1"/>
    <col min="7665" max="7665" width="34.375" style="9" customWidth="1"/>
    <col min="7666" max="7666" width="39" style="9" customWidth="1"/>
    <col min="7667" max="7667" width="9" style="9" hidden="1" customWidth="1"/>
    <col min="7668" max="7668" width="4.125" style="9" customWidth="1"/>
    <col min="7669" max="7669" width="5.75" style="9" customWidth="1"/>
    <col min="7670" max="7670" width="4.875" style="9" customWidth="1"/>
    <col min="7671" max="7671" width="6.5" style="9" customWidth="1"/>
    <col min="7672" max="7672" width="4.375" style="9" customWidth="1"/>
    <col min="7673" max="7673" width="6.125" style="9" customWidth="1"/>
    <col min="7674" max="7675" width="9" style="9"/>
    <col min="7676" max="7682" width="9" style="9" hidden="1" customWidth="1"/>
    <col min="7683" max="7683" width="9" style="9" customWidth="1"/>
    <col min="7684" max="7918" width="9" style="9"/>
    <col min="7919" max="7919" width="9" style="9" customWidth="1"/>
    <col min="7920" max="7920" width="5.5" style="9" customWidth="1"/>
    <col min="7921" max="7921" width="34.375" style="9" customWidth="1"/>
    <col min="7922" max="7922" width="39" style="9" customWidth="1"/>
    <col min="7923" max="7923" width="9" style="9" hidden="1" customWidth="1"/>
    <col min="7924" max="7924" width="4.125" style="9" customWidth="1"/>
    <col min="7925" max="7925" width="5.75" style="9" customWidth="1"/>
    <col min="7926" max="7926" width="4.875" style="9" customWidth="1"/>
    <col min="7927" max="7927" width="6.5" style="9" customWidth="1"/>
    <col min="7928" max="7928" width="4.375" style="9" customWidth="1"/>
    <col min="7929" max="7929" width="6.125" style="9" customWidth="1"/>
    <col min="7930" max="7931" width="9" style="9"/>
    <col min="7932" max="7938" width="9" style="9" hidden="1" customWidth="1"/>
    <col min="7939" max="7939" width="9" style="9" customWidth="1"/>
    <col min="7940" max="8174" width="9" style="9"/>
    <col min="8175" max="8175" width="9" style="9" customWidth="1"/>
    <col min="8176" max="8176" width="5.5" style="9" customWidth="1"/>
    <col min="8177" max="8177" width="34.375" style="9" customWidth="1"/>
    <col min="8178" max="8178" width="39" style="9" customWidth="1"/>
    <col min="8179" max="8179" width="9" style="9" hidden="1" customWidth="1"/>
    <col min="8180" max="8180" width="4.125" style="9" customWidth="1"/>
    <col min="8181" max="8181" width="5.75" style="9" customWidth="1"/>
    <col min="8182" max="8182" width="4.875" style="9" customWidth="1"/>
    <col min="8183" max="8183" width="6.5" style="9" customWidth="1"/>
    <col min="8184" max="8184" width="4.375" style="9" customWidth="1"/>
    <col min="8185" max="8185" width="6.125" style="9" customWidth="1"/>
    <col min="8186" max="8187" width="9" style="9"/>
    <col min="8188" max="8194" width="9" style="9" hidden="1" customWidth="1"/>
    <col min="8195" max="8195" width="9" style="9" customWidth="1"/>
    <col min="8196" max="8430" width="9" style="9"/>
    <col min="8431" max="8431" width="9" style="9" customWidth="1"/>
    <col min="8432" max="8432" width="5.5" style="9" customWidth="1"/>
    <col min="8433" max="8433" width="34.375" style="9" customWidth="1"/>
    <col min="8434" max="8434" width="39" style="9" customWidth="1"/>
    <col min="8435" max="8435" width="9" style="9" hidden="1" customWidth="1"/>
    <col min="8436" max="8436" width="4.125" style="9" customWidth="1"/>
    <col min="8437" max="8437" width="5.75" style="9" customWidth="1"/>
    <col min="8438" max="8438" width="4.875" style="9" customWidth="1"/>
    <col min="8439" max="8439" width="6.5" style="9" customWidth="1"/>
    <col min="8440" max="8440" width="4.375" style="9" customWidth="1"/>
    <col min="8441" max="8441" width="6.125" style="9" customWidth="1"/>
    <col min="8442" max="8443" width="9" style="9"/>
    <col min="8444" max="8450" width="9" style="9" hidden="1" customWidth="1"/>
    <col min="8451" max="8451" width="9" style="9" customWidth="1"/>
    <col min="8452" max="8686" width="9" style="9"/>
    <col min="8687" max="8687" width="9" style="9" customWidth="1"/>
    <col min="8688" max="8688" width="5.5" style="9" customWidth="1"/>
    <col min="8689" max="8689" width="34.375" style="9" customWidth="1"/>
    <col min="8690" max="8690" width="39" style="9" customWidth="1"/>
    <col min="8691" max="8691" width="9" style="9" hidden="1" customWidth="1"/>
    <col min="8692" max="8692" width="4.125" style="9" customWidth="1"/>
    <col min="8693" max="8693" width="5.75" style="9" customWidth="1"/>
    <col min="8694" max="8694" width="4.875" style="9" customWidth="1"/>
    <col min="8695" max="8695" width="6.5" style="9" customWidth="1"/>
    <col min="8696" max="8696" width="4.375" style="9" customWidth="1"/>
    <col min="8697" max="8697" width="6.125" style="9" customWidth="1"/>
    <col min="8698" max="8699" width="9" style="9"/>
    <col min="8700" max="8706" width="9" style="9" hidden="1" customWidth="1"/>
    <col min="8707" max="8707" width="9" style="9" customWidth="1"/>
    <col min="8708" max="8942" width="9" style="9"/>
    <col min="8943" max="8943" width="9" style="9" customWidth="1"/>
    <col min="8944" max="8944" width="5.5" style="9" customWidth="1"/>
    <col min="8945" max="8945" width="34.375" style="9" customWidth="1"/>
    <col min="8946" max="8946" width="39" style="9" customWidth="1"/>
    <col min="8947" max="8947" width="9" style="9" hidden="1" customWidth="1"/>
    <col min="8948" max="8948" width="4.125" style="9" customWidth="1"/>
    <col min="8949" max="8949" width="5.75" style="9" customWidth="1"/>
    <col min="8950" max="8950" width="4.875" style="9" customWidth="1"/>
    <col min="8951" max="8951" width="6.5" style="9" customWidth="1"/>
    <col min="8952" max="8952" width="4.375" style="9" customWidth="1"/>
    <col min="8953" max="8953" width="6.125" style="9" customWidth="1"/>
    <col min="8954" max="8955" width="9" style="9"/>
    <col min="8956" max="8962" width="9" style="9" hidden="1" customWidth="1"/>
    <col min="8963" max="8963" width="9" style="9" customWidth="1"/>
    <col min="8964" max="9198" width="9" style="9"/>
    <col min="9199" max="9199" width="9" style="9" customWidth="1"/>
    <col min="9200" max="9200" width="5.5" style="9" customWidth="1"/>
    <col min="9201" max="9201" width="34.375" style="9" customWidth="1"/>
    <col min="9202" max="9202" width="39" style="9" customWidth="1"/>
    <col min="9203" max="9203" width="9" style="9" hidden="1" customWidth="1"/>
    <col min="9204" max="9204" width="4.125" style="9" customWidth="1"/>
    <col min="9205" max="9205" width="5.75" style="9" customWidth="1"/>
    <col min="9206" max="9206" width="4.875" style="9" customWidth="1"/>
    <col min="9207" max="9207" width="6.5" style="9" customWidth="1"/>
    <col min="9208" max="9208" width="4.375" style="9" customWidth="1"/>
    <col min="9209" max="9209" width="6.125" style="9" customWidth="1"/>
    <col min="9210" max="9211" width="9" style="9"/>
    <col min="9212" max="9218" width="9" style="9" hidden="1" customWidth="1"/>
    <col min="9219" max="9219" width="9" style="9" customWidth="1"/>
    <col min="9220" max="9454" width="9" style="9"/>
    <col min="9455" max="9455" width="9" style="9" customWidth="1"/>
    <col min="9456" max="9456" width="5.5" style="9" customWidth="1"/>
    <col min="9457" max="9457" width="34.375" style="9" customWidth="1"/>
    <col min="9458" max="9458" width="39" style="9" customWidth="1"/>
    <col min="9459" max="9459" width="9" style="9" hidden="1" customWidth="1"/>
    <col min="9460" max="9460" width="4.125" style="9" customWidth="1"/>
    <col min="9461" max="9461" width="5.75" style="9" customWidth="1"/>
    <col min="9462" max="9462" width="4.875" style="9" customWidth="1"/>
    <col min="9463" max="9463" width="6.5" style="9" customWidth="1"/>
    <col min="9464" max="9464" width="4.375" style="9" customWidth="1"/>
    <col min="9465" max="9465" width="6.125" style="9" customWidth="1"/>
    <col min="9466" max="9467" width="9" style="9"/>
    <col min="9468" max="9474" width="9" style="9" hidden="1" customWidth="1"/>
    <col min="9475" max="9475" width="9" style="9" customWidth="1"/>
    <col min="9476" max="9710" width="9" style="9"/>
    <col min="9711" max="9711" width="9" style="9" customWidth="1"/>
    <col min="9712" max="9712" width="5.5" style="9" customWidth="1"/>
    <col min="9713" max="9713" width="34.375" style="9" customWidth="1"/>
    <col min="9714" max="9714" width="39" style="9" customWidth="1"/>
    <col min="9715" max="9715" width="9" style="9" hidden="1" customWidth="1"/>
    <col min="9716" max="9716" width="4.125" style="9" customWidth="1"/>
    <col min="9717" max="9717" width="5.75" style="9" customWidth="1"/>
    <col min="9718" max="9718" width="4.875" style="9" customWidth="1"/>
    <col min="9719" max="9719" width="6.5" style="9" customWidth="1"/>
    <col min="9720" max="9720" width="4.375" style="9" customWidth="1"/>
    <col min="9721" max="9721" width="6.125" style="9" customWidth="1"/>
    <col min="9722" max="9723" width="9" style="9"/>
    <col min="9724" max="9730" width="9" style="9" hidden="1" customWidth="1"/>
    <col min="9731" max="9731" width="9" style="9" customWidth="1"/>
    <col min="9732" max="9966" width="9" style="9"/>
    <col min="9967" max="9967" width="9" style="9" customWidth="1"/>
    <col min="9968" max="9968" width="5.5" style="9" customWidth="1"/>
    <col min="9969" max="9969" width="34.375" style="9" customWidth="1"/>
    <col min="9970" max="9970" width="39" style="9" customWidth="1"/>
    <col min="9971" max="9971" width="9" style="9" hidden="1" customWidth="1"/>
    <col min="9972" max="9972" width="4.125" style="9" customWidth="1"/>
    <col min="9973" max="9973" width="5.75" style="9" customWidth="1"/>
    <col min="9974" max="9974" width="4.875" style="9" customWidth="1"/>
    <col min="9975" max="9975" width="6.5" style="9" customWidth="1"/>
    <col min="9976" max="9976" width="4.375" style="9" customWidth="1"/>
    <col min="9977" max="9977" width="6.125" style="9" customWidth="1"/>
    <col min="9978" max="9979" width="9" style="9"/>
    <col min="9980" max="9986" width="9" style="9" hidden="1" customWidth="1"/>
    <col min="9987" max="9987" width="9" style="9" customWidth="1"/>
    <col min="9988" max="10222" width="9" style="9"/>
    <col min="10223" max="10223" width="9" style="9" customWidth="1"/>
    <col min="10224" max="10224" width="5.5" style="9" customWidth="1"/>
    <col min="10225" max="10225" width="34.375" style="9" customWidth="1"/>
    <col min="10226" max="10226" width="39" style="9" customWidth="1"/>
    <col min="10227" max="10227" width="9" style="9" hidden="1" customWidth="1"/>
    <col min="10228" max="10228" width="4.125" style="9" customWidth="1"/>
    <col min="10229" max="10229" width="5.75" style="9" customWidth="1"/>
    <col min="10230" max="10230" width="4.875" style="9" customWidth="1"/>
    <col min="10231" max="10231" width="6.5" style="9" customWidth="1"/>
    <col min="10232" max="10232" width="4.375" style="9" customWidth="1"/>
    <col min="10233" max="10233" width="6.125" style="9" customWidth="1"/>
    <col min="10234" max="10235" width="9" style="9"/>
    <col min="10236" max="10242" width="9" style="9" hidden="1" customWidth="1"/>
    <col min="10243" max="10243" width="9" style="9" customWidth="1"/>
    <col min="10244" max="10478" width="9" style="9"/>
    <col min="10479" max="10479" width="9" style="9" customWidth="1"/>
    <col min="10480" max="10480" width="5.5" style="9" customWidth="1"/>
    <col min="10481" max="10481" width="34.375" style="9" customWidth="1"/>
    <col min="10482" max="10482" width="39" style="9" customWidth="1"/>
    <col min="10483" max="10483" width="9" style="9" hidden="1" customWidth="1"/>
    <col min="10484" max="10484" width="4.125" style="9" customWidth="1"/>
    <col min="10485" max="10485" width="5.75" style="9" customWidth="1"/>
    <col min="10486" max="10486" width="4.875" style="9" customWidth="1"/>
    <col min="10487" max="10487" width="6.5" style="9" customWidth="1"/>
    <col min="10488" max="10488" width="4.375" style="9" customWidth="1"/>
    <col min="10489" max="10489" width="6.125" style="9" customWidth="1"/>
    <col min="10490" max="10491" width="9" style="9"/>
    <col min="10492" max="10498" width="9" style="9" hidden="1" customWidth="1"/>
    <col min="10499" max="10499" width="9" style="9" customWidth="1"/>
    <col min="10500" max="10734" width="9" style="9"/>
    <col min="10735" max="10735" width="9" style="9" customWidth="1"/>
    <col min="10736" max="10736" width="5.5" style="9" customWidth="1"/>
    <col min="10737" max="10737" width="34.375" style="9" customWidth="1"/>
    <col min="10738" max="10738" width="39" style="9" customWidth="1"/>
    <col min="10739" max="10739" width="9" style="9" hidden="1" customWidth="1"/>
    <col min="10740" max="10740" width="4.125" style="9" customWidth="1"/>
    <col min="10741" max="10741" width="5.75" style="9" customWidth="1"/>
    <col min="10742" max="10742" width="4.875" style="9" customWidth="1"/>
    <col min="10743" max="10743" width="6.5" style="9" customWidth="1"/>
    <col min="10744" max="10744" width="4.375" style="9" customWidth="1"/>
    <col min="10745" max="10745" width="6.125" style="9" customWidth="1"/>
    <col min="10746" max="10747" width="9" style="9"/>
    <col min="10748" max="10754" width="9" style="9" hidden="1" customWidth="1"/>
    <col min="10755" max="10755" width="9" style="9" customWidth="1"/>
    <col min="10756" max="10990" width="9" style="9"/>
    <col min="10991" max="10991" width="9" style="9" customWidth="1"/>
    <col min="10992" max="10992" width="5.5" style="9" customWidth="1"/>
    <col min="10993" max="10993" width="34.375" style="9" customWidth="1"/>
    <col min="10994" max="10994" width="39" style="9" customWidth="1"/>
    <col min="10995" max="10995" width="9" style="9" hidden="1" customWidth="1"/>
    <col min="10996" max="10996" width="4.125" style="9" customWidth="1"/>
    <col min="10997" max="10997" width="5.75" style="9" customWidth="1"/>
    <col min="10998" max="10998" width="4.875" style="9" customWidth="1"/>
    <col min="10999" max="10999" width="6.5" style="9" customWidth="1"/>
    <col min="11000" max="11000" width="4.375" style="9" customWidth="1"/>
    <col min="11001" max="11001" width="6.125" style="9" customWidth="1"/>
    <col min="11002" max="11003" width="9" style="9"/>
    <col min="11004" max="11010" width="9" style="9" hidden="1" customWidth="1"/>
    <col min="11011" max="11011" width="9" style="9" customWidth="1"/>
    <col min="11012" max="11246" width="9" style="9"/>
    <col min="11247" max="11247" width="9" style="9" customWidth="1"/>
    <col min="11248" max="11248" width="5.5" style="9" customWidth="1"/>
    <col min="11249" max="11249" width="34.375" style="9" customWidth="1"/>
    <col min="11250" max="11250" width="39" style="9" customWidth="1"/>
    <col min="11251" max="11251" width="9" style="9" hidden="1" customWidth="1"/>
    <col min="11252" max="11252" width="4.125" style="9" customWidth="1"/>
    <col min="11253" max="11253" width="5.75" style="9" customWidth="1"/>
    <col min="11254" max="11254" width="4.875" style="9" customWidth="1"/>
    <col min="11255" max="11255" width="6.5" style="9" customWidth="1"/>
    <col min="11256" max="11256" width="4.375" style="9" customWidth="1"/>
    <col min="11257" max="11257" width="6.125" style="9" customWidth="1"/>
    <col min="11258" max="11259" width="9" style="9"/>
    <col min="11260" max="11266" width="9" style="9" hidden="1" customWidth="1"/>
    <col min="11267" max="11267" width="9" style="9" customWidth="1"/>
    <col min="11268" max="11502" width="9" style="9"/>
    <col min="11503" max="11503" width="9" style="9" customWidth="1"/>
    <col min="11504" max="11504" width="5.5" style="9" customWidth="1"/>
    <col min="11505" max="11505" width="34.375" style="9" customWidth="1"/>
    <col min="11506" max="11506" width="39" style="9" customWidth="1"/>
    <col min="11507" max="11507" width="9" style="9" hidden="1" customWidth="1"/>
    <col min="11508" max="11508" width="4.125" style="9" customWidth="1"/>
    <col min="11509" max="11509" width="5.75" style="9" customWidth="1"/>
    <col min="11510" max="11510" width="4.875" style="9" customWidth="1"/>
    <col min="11511" max="11511" width="6.5" style="9" customWidth="1"/>
    <col min="11512" max="11512" width="4.375" style="9" customWidth="1"/>
    <col min="11513" max="11513" width="6.125" style="9" customWidth="1"/>
    <col min="11514" max="11515" width="9" style="9"/>
    <col min="11516" max="11522" width="9" style="9" hidden="1" customWidth="1"/>
    <col min="11523" max="11523" width="9" style="9" customWidth="1"/>
    <col min="11524" max="11758" width="9" style="9"/>
    <col min="11759" max="11759" width="9" style="9" customWidth="1"/>
    <col min="11760" max="11760" width="5.5" style="9" customWidth="1"/>
    <col min="11761" max="11761" width="34.375" style="9" customWidth="1"/>
    <col min="11762" max="11762" width="39" style="9" customWidth="1"/>
    <col min="11763" max="11763" width="9" style="9" hidden="1" customWidth="1"/>
    <col min="11764" max="11764" width="4.125" style="9" customWidth="1"/>
    <col min="11765" max="11765" width="5.75" style="9" customWidth="1"/>
    <col min="11766" max="11766" width="4.875" style="9" customWidth="1"/>
    <col min="11767" max="11767" width="6.5" style="9" customWidth="1"/>
    <col min="11768" max="11768" width="4.375" style="9" customWidth="1"/>
    <col min="11769" max="11769" width="6.125" style="9" customWidth="1"/>
    <col min="11770" max="11771" width="9" style="9"/>
    <col min="11772" max="11778" width="9" style="9" hidden="1" customWidth="1"/>
    <col min="11779" max="11779" width="9" style="9" customWidth="1"/>
    <col min="11780" max="12014" width="9" style="9"/>
    <col min="12015" max="12015" width="9" style="9" customWidth="1"/>
    <col min="12016" max="12016" width="5.5" style="9" customWidth="1"/>
    <col min="12017" max="12017" width="34.375" style="9" customWidth="1"/>
    <col min="12018" max="12018" width="39" style="9" customWidth="1"/>
    <col min="12019" max="12019" width="9" style="9" hidden="1" customWidth="1"/>
    <col min="12020" max="12020" width="4.125" style="9" customWidth="1"/>
    <col min="12021" max="12021" width="5.75" style="9" customWidth="1"/>
    <col min="12022" max="12022" width="4.875" style="9" customWidth="1"/>
    <col min="12023" max="12023" width="6.5" style="9" customWidth="1"/>
    <col min="12024" max="12024" width="4.375" style="9" customWidth="1"/>
    <col min="12025" max="12025" width="6.125" style="9" customWidth="1"/>
    <col min="12026" max="12027" width="9" style="9"/>
    <col min="12028" max="12034" width="9" style="9" hidden="1" customWidth="1"/>
    <col min="12035" max="12035" width="9" style="9" customWidth="1"/>
    <col min="12036" max="12270" width="9" style="9"/>
    <col min="12271" max="12271" width="9" style="9" customWidth="1"/>
    <col min="12272" max="12272" width="5.5" style="9" customWidth="1"/>
    <col min="12273" max="12273" width="34.375" style="9" customWidth="1"/>
    <col min="12274" max="12274" width="39" style="9" customWidth="1"/>
    <col min="12275" max="12275" width="9" style="9" hidden="1" customWidth="1"/>
    <col min="12276" max="12276" width="4.125" style="9" customWidth="1"/>
    <col min="12277" max="12277" width="5.75" style="9" customWidth="1"/>
    <col min="12278" max="12278" width="4.875" style="9" customWidth="1"/>
    <col min="12279" max="12279" width="6.5" style="9" customWidth="1"/>
    <col min="12280" max="12280" width="4.375" style="9" customWidth="1"/>
    <col min="12281" max="12281" width="6.125" style="9" customWidth="1"/>
    <col min="12282" max="12283" width="9" style="9"/>
    <col min="12284" max="12290" width="9" style="9" hidden="1" customWidth="1"/>
    <col min="12291" max="12291" width="9" style="9" customWidth="1"/>
    <col min="12292" max="12526" width="9" style="9"/>
    <col min="12527" max="12527" width="9" style="9" customWidth="1"/>
    <col min="12528" max="12528" width="5.5" style="9" customWidth="1"/>
    <col min="12529" max="12529" width="34.375" style="9" customWidth="1"/>
    <col min="12530" max="12530" width="39" style="9" customWidth="1"/>
    <col min="12531" max="12531" width="9" style="9" hidden="1" customWidth="1"/>
    <col min="12532" max="12532" width="4.125" style="9" customWidth="1"/>
    <col min="12533" max="12533" width="5.75" style="9" customWidth="1"/>
    <col min="12534" max="12534" width="4.875" style="9" customWidth="1"/>
    <col min="12535" max="12535" width="6.5" style="9" customWidth="1"/>
    <col min="12536" max="12536" width="4.375" style="9" customWidth="1"/>
    <col min="12537" max="12537" width="6.125" style="9" customWidth="1"/>
    <col min="12538" max="12539" width="9" style="9"/>
    <col min="12540" max="12546" width="9" style="9" hidden="1" customWidth="1"/>
    <col min="12547" max="12547" width="9" style="9" customWidth="1"/>
    <col min="12548" max="12782" width="9" style="9"/>
    <col min="12783" max="12783" width="9" style="9" customWidth="1"/>
    <col min="12784" max="12784" width="5.5" style="9" customWidth="1"/>
    <col min="12785" max="12785" width="34.375" style="9" customWidth="1"/>
    <col min="12786" max="12786" width="39" style="9" customWidth="1"/>
    <col min="12787" max="12787" width="9" style="9" hidden="1" customWidth="1"/>
    <col min="12788" max="12788" width="4.125" style="9" customWidth="1"/>
    <col min="12789" max="12789" width="5.75" style="9" customWidth="1"/>
    <col min="12790" max="12790" width="4.875" style="9" customWidth="1"/>
    <col min="12791" max="12791" width="6.5" style="9" customWidth="1"/>
    <col min="12792" max="12792" width="4.375" style="9" customWidth="1"/>
    <col min="12793" max="12793" width="6.125" style="9" customWidth="1"/>
    <col min="12794" max="12795" width="9" style="9"/>
    <col min="12796" max="12802" width="9" style="9" hidden="1" customWidth="1"/>
    <col min="12803" max="12803" width="9" style="9" customWidth="1"/>
    <col min="12804" max="13038" width="9" style="9"/>
    <col min="13039" max="13039" width="9" style="9" customWidth="1"/>
    <col min="13040" max="13040" width="5.5" style="9" customWidth="1"/>
    <col min="13041" max="13041" width="34.375" style="9" customWidth="1"/>
    <col min="13042" max="13042" width="39" style="9" customWidth="1"/>
    <col min="13043" max="13043" width="9" style="9" hidden="1" customWidth="1"/>
    <col min="13044" max="13044" width="4.125" style="9" customWidth="1"/>
    <col min="13045" max="13045" width="5.75" style="9" customWidth="1"/>
    <col min="13046" max="13046" width="4.875" style="9" customWidth="1"/>
    <col min="13047" max="13047" width="6.5" style="9" customWidth="1"/>
    <col min="13048" max="13048" width="4.375" style="9" customWidth="1"/>
    <col min="13049" max="13049" width="6.125" style="9" customWidth="1"/>
    <col min="13050" max="13051" width="9" style="9"/>
    <col min="13052" max="13058" width="9" style="9" hidden="1" customWidth="1"/>
    <col min="13059" max="13059" width="9" style="9" customWidth="1"/>
    <col min="13060" max="13294" width="9" style="9"/>
    <col min="13295" max="13295" width="9" style="9" customWidth="1"/>
    <col min="13296" max="13296" width="5.5" style="9" customWidth="1"/>
    <col min="13297" max="13297" width="34.375" style="9" customWidth="1"/>
    <col min="13298" max="13298" width="39" style="9" customWidth="1"/>
    <col min="13299" max="13299" width="9" style="9" hidden="1" customWidth="1"/>
    <col min="13300" max="13300" width="4.125" style="9" customWidth="1"/>
    <col min="13301" max="13301" width="5.75" style="9" customWidth="1"/>
    <col min="13302" max="13302" width="4.875" style="9" customWidth="1"/>
    <col min="13303" max="13303" width="6.5" style="9" customWidth="1"/>
    <col min="13304" max="13304" width="4.375" style="9" customWidth="1"/>
    <col min="13305" max="13305" width="6.125" style="9" customWidth="1"/>
    <col min="13306" max="13307" width="9" style="9"/>
    <col min="13308" max="13314" width="9" style="9" hidden="1" customWidth="1"/>
    <col min="13315" max="13315" width="9" style="9" customWidth="1"/>
    <col min="13316" max="13550" width="9" style="9"/>
    <col min="13551" max="13551" width="9" style="9" customWidth="1"/>
    <col min="13552" max="13552" width="5.5" style="9" customWidth="1"/>
    <col min="13553" max="13553" width="34.375" style="9" customWidth="1"/>
    <col min="13554" max="13554" width="39" style="9" customWidth="1"/>
    <col min="13555" max="13555" width="9" style="9" hidden="1" customWidth="1"/>
    <col min="13556" max="13556" width="4.125" style="9" customWidth="1"/>
    <col min="13557" max="13557" width="5.75" style="9" customWidth="1"/>
    <col min="13558" max="13558" width="4.875" style="9" customWidth="1"/>
    <col min="13559" max="13559" width="6.5" style="9" customWidth="1"/>
    <col min="13560" max="13560" width="4.375" style="9" customWidth="1"/>
    <col min="13561" max="13561" width="6.125" style="9" customWidth="1"/>
    <col min="13562" max="13563" width="9" style="9"/>
    <col min="13564" max="13570" width="9" style="9" hidden="1" customWidth="1"/>
    <col min="13571" max="13571" width="9" style="9" customWidth="1"/>
    <col min="13572" max="13806" width="9" style="9"/>
    <col min="13807" max="13807" width="9" style="9" customWidth="1"/>
    <col min="13808" max="13808" width="5.5" style="9" customWidth="1"/>
    <col min="13809" max="13809" width="34.375" style="9" customWidth="1"/>
    <col min="13810" max="13810" width="39" style="9" customWidth="1"/>
    <col min="13811" max="13811" width="9" style="9" hidden="1" customWidth="1"/>
    <col min="13812" max="13812" width="4.125" style="9" customWidth="1"/>
    <col min="13813" max="13813" width="5.75" style="9" customWidth="1"/>
    <col min="13814" max="13814" width="4.875" style="9" customWidth="1"/>
    <col min="13815" max="13815" width="6.5" style="9" customWidth="1"/>
    <col min="13816" max="13816" width="4.375" style="9" customWidth="1"/>
    <col min="13817" max="13817" width="6.125" style="9" customWidth="1"/>
    <col min="13818" max="13819" width="9" style="9"/>
    <col min="13820" max="13826" width="9" style="9" hidden="1" customWidth="1"/>
    <col min="13827" max="13827" width="9" style="9" customWidth="1"/>
    <col min="13828" max="14062" width="9" style="9"/>
    <col min="14063" max="14063" width="9" style="9" customWidth="1"/>
    <col min="14064" max="14064" width="5.5" style="9" customWidth="1"/>
    <col min="14065" max="14065" width="34.375" style="9" customWidth="1"/>
    <col min="14066" max="14066" width="39" style="9" customWidth="1"/>
    <col min="14067" max="14067" width="9" style="9" hidden="1" customWidth="1"/>
    <col min="14068" max="14068" width="4.125" style="9" customWidth="1"/>
    <col min="14069" max="14069" width="5.75" style="9" customWidth="1"/>
    <col min="14070" max="14070" width="4.875" style="9" customWidth="1"/>
    <col min="14071" max="14071" width="6.5" style="9" customWidth="1"/>
    <col min="14072" max="14072" width="4.375" style="9" customWidth="1"/>
    <col min="14073" max="14073" width="6.125" style="9" customWidth="1"/>
    <col min="14074" max="14075" width="9" style="9"/>
    <col min="14076" max="14082" width="9" style="9" hidden="1" customWidth="1"/>
    <col min="14083" max="14083" width="9" style="9" customWidth="1"/>
    <col min="14084" max="14318" width="9" style="9"/>
    <col min="14319" max="14319" width="9" style="9" customWidth="1"/>
    <col min="14320" max="14320" width="5.5" style="9" customWidth="1"/>
    <col min="14321" max="14321" width="34.375" style="9" customWidth="1"/>
    <col min="14322" max="14322" width="39" style="9" customWidth="1"/>
    <col min="14323" max="14323" width="9" style="9" hidden="1" customWidth="1"/>
    <col min="14324" max="14324" width="4.125" style="9" customWidth="1"/>
    <col min="14325" max="14325" width="5.75" style="9" customWidth="1"/>
    <col min="14326" max="14326" width="4.875" style="9" customWidth="1"/>
    <col min="14327" max="14327" width="6.5" style="9" customWidth="1"/>
    <col min="14328" max="14328" width="4.375" style="9" customWidth="1"/>
    <col min="14329" max="14329" width="6.125" style="9" customWidth="1"/>
    <col min="14330" max="14331" width="9" style="9"/>
    <col min="14332" max="14338" width="9" style="9" hidden="1" customWidth="1"/>
    <col min="14339" max="14339" width="9" style="9" customWidth="1"/>
    <col min="14340" max="14574" width="9" style="9"/>
    <col min="14575" max="14575" width="9" style="9" customWidth="1"/>
    <col min="14576" max="14576" width="5.5" style="9" customWidth="1"/>
    <col min="14577" max="14577" width="34.375" style="9" customWidth="1"/>
    <col min="14578" max="14578" width="39" style="9" customWidth="1"/>
    <col min="14579" max="14579" width="9" style="9" hidden="1" customWidth="1"/>
    <col min="14580" max="14580" width="4.125" style="9" customWidth="1"/>
    <col min="14581" max="14581" width="5.75" style="9" customWidth="1"/>
    <col min="14582" max="14582" width="4.875" style="9" customWidth="1"/>
    <col min="14583" max="14583" width="6.5" style="9" customWidth="1"/>
    <col min="14584" max="14584" width="4.375" style="9" customWidth="1"/>
    <col min="14585" max="14585" width="6.125" style="9" customWidth="1"/>
    <col min="14586" max="14587" width="9" style="9"/>
    <col min="14588" max="14594" width="9" style="9" hidden="1" customWidth="1"/>
    <col min="14595" max="14595" width="9" style="9" customWidth="1"/>
    <col min="14596" max="14830" width="9" style="9"/>
    <col min="14831" max="14831" width="9" style="9" customWidth="1"/>
    <col min="14832" max="14832" width="5.5" style="9" customWidth="1"/>
    <col min="14833" max="14833" width="34.375" style="9" customWidth="1"/>
    <col min="14834" max="14834" width="39" style="9" customWidth="1"/>
    <col min="14835" max="14835" width="9" style="9" hidden="1" customWidth="1"/>
    <col min="14836" max="14836" width="4.125" style="9" customWidth="1"/>
    <col min="14837" max="14837" width="5.75" style="9" customWidth="1"/>
    <col min="14838" max="14838" width="4.875" style="9" customWidth="1"/>
    <col min="14839" max="14839" width="6.5" style="9" customWidth="1"/>
    <col min="14840" max="14840" width="4.375" style="9" customWidth="1"/>
    <col min="14841" max="14841" width="6.125" style="9" customWidth="1"/>
    <col min="14842" max="14843" width="9" style="9"/>
    <col min="14844" max="14850" width="9" style="9" hidden="1" customWidth="1"/>
    <col min="14851" max="14851" width="9" style="9" customWidth="1"/>
    <col min="14852" max="15086" width="9" style="9"/>
    <col min="15087" max="15087" width="9" style="9" customWidth="1"/>
    <col min="15088" max="15088" width="5.5" style="9" customWidth="1"/>
    <col min="15089" max="15089" width="34.375" style="9" customWidth="1"/>
    <col min="15090" max="15090" width="39" style="9" customWidth="1"/>
    <col min="15091" max="15091" width="9" style="9" hidden="1" customWidth="1"/>
    <col min="15092" max="15092" width="4.125" style="9" customWidth="1"/>
    <col min="15093" max="15093" width="5.75" style="9" customWidth="1"/>
    <col min="15094" max="15094" width="4.875" style="9" customWidth="1"/>
    <col min="15095" max="15095" width="6.5" style="9" customWidth="1"/>
    <col min="15096" max="15096" width="4.375" style="9" customWidth="1"/>
    <col min="15097" max="15097" width="6.125" style="9" customWidth="1"/>
    <col min="15098" max="15099" width="9" style="9"/>
    <col min="15100" max="15106" width="9" style="9" hidden="1" customWidth="1"/>
    <col min="15107" max="15107" width="9" style="9" customWidth="1"/>
    <col min="15108" max="15342" width="9" style="9"/>
    <col min="15343" max="15343" width="9" style="9" customWidth="1"/>
    <col min="15344" max="15344" width="5.5" style="9" customWidth="1"/>
    <col min="15345" max="15345" width="34.375" style="9" customWidth="1"/>
    <col min="15346" max="15346" width="39" style="9" customWidth="1"/>
    <col min="15347" max="15347" width="9" style="9" hidden="1" customWidth="1"/>
    <col min="15348" max="15348" width="4.125" style="9" customWidth="1"/>
    <col min="15349" max="15349" width="5.75" style="9" customWidth="1"/>
    <col min="15350" max="15350" width="4.875" style="9" customWidth="1"/>
    <col min="15351" max="15351" width="6.5" style="9" customWidth="1"/>
    <col min="15352" max="15352" width="4.375" style="9" customWidth="1"/>
    <col min="15353" max="15353" width="6.125" style="9" customWidth="1"/>
    <col min="15354" max="15355" width="9" style="9"/>
    <col min="15356" max="15362" width="9" style="9" hidden="1" customWidth="1"/>
    <col min="15363" max="15363" width="9" style="9" customWidth="1"/>
    <col min="15364" max="15598" width="9" style="9"/>
    <col min="15599" max="15599" width="9" style="9" customWidth="1"/>
    <col min="15600" max="15600" width="5.5" style="9" customWidth="1"/>
    <col min="15601" max="15601" width="34.375" style="9" customWidth="1"/>
    <col min="15602" max="15602" width="39" style="9" customWidth="1"/>
    <col min="15603" max="15603" width="9" style="9" hidden="1" customWidth="1"/>
    <col min="15604" max="15604" width="4.125" style="9" customWidth="1"/>
    <col min="15605" max="15605" width="5.75" style="9" customWidth="1"/>
    <col min="15606" max="15606" width="4.875" style="9" customWidth="1"/>
    <col min="15607" max="15607" width="6.5" style="9" customWidth="1"/>
    <col min="15608" max="15608" width="4.375" style="9" customWidth="1"/>
    <col min="15609" max="15609" width="6.125" style="9" customWidth="1"/>
    <col min="15610" max="15611" width="9" style="9"/>
    <col min="15612" max="15618" width="9" style="9" hidden="1" customWidth="1"/>
    <col min="15619" max="15619" width="9" style="9" customWidth="1"/>
    <col min="15620" max="15854" width="9" style="9"/>
    <col min="15855" max="15855" width="9" style="9" customWidth="1"/>
    <col min="15856" max="15856" width="5.5" style="9" customWidth="1"/>
    <col min="15857" max="15857" width="34.375" style="9" customWidth="1"/>
    <col min="15858" max="15858" width="39" style="9" customWidth="1"/>
    <col min="15859" max="15859" width="9" style="9" hidden="1" customWidth="1"/>
    <col min="15860" max="15860" width="4.125" style="9" customWidth="1"/>
    <col min="15861" max="15861" width="5.75" style="9" customWidth="1"/>
    <col min="15862" max="15862" width="4.875" style="9" customWidth="1"/>
    <col min="15863" max="15863" width="6.5" style="9" customWidth="1"/>
    <col min="15864" max="15864" width="4.375" style="9" customWidth="1"/>
    <col min="15865" max="15865" width="6.125" style="9" customWidth="1"/>
    <col min="15866" max="15867" width="9" style="9"/>
    <col min="15868" max="15874" width="9" style="9" hidden="1" customWidth="1"/>
    <col min="15875" max="15875" width="9" style="9" customWidth="1"/>
    <col min="15876" max="16110" width="9" style="9"/>
    <col min="16111" max="16111" width="9" style="9" customWidth="1"/>
    <col min="16112" max="16112" width="5.5" style="9" customWidth="1"/>
    <col min="16113" max="16113" width="34.375" style="9" customWidth="1"/>
    <col min="16114" max="16114" width="39" style="9" customWidth="1"/>
    <col min="16115" max="16115" width="9" style="9" hidden="1" customWidth="1"/>
    <col min="16116" max="16116" width="4.125" style="9" customWidth="1"/>
    <col min="16117" max="16117" width="5.75" style="9" customWidth="1"/>
    <col min="16118" max="16118" width="4.875" style="9" customWidth="1"/>
    <col min="16119" max="16119" width="6.5" style="9" customWidth="1"/>
    <col min="16120" max="16120" width="4.375" style="9" customWidth="1"/>
    <col min="16121" max="16121" width="6.125" style="9" customWidth="1"/>
    <col min="16122" max="16123" width="9" style="9"/>
    <col min="16124" max="16130" width="9" style="9" hidden="1" customWidth="1"/>
    <col min="16131" max="16131" width="9" style="9" customWidth="1"/>
    <col min="16132" max="16384" width="9" style="9"/>
  </cols>
  <sheetData>
    <row r="1" s="1" customFormat="1" ht="13.5" customHeight="1" spans="1:12">
      <c r="A1" s="10" t="s">
        <v>708</v>
      </c>
      <c r="B1" s="11"/>
      <c r="C1" s="11"/>
      <c r="D1" s="11"/>
      <c r="E1" s="11"/>
      <c r="F1" s="11"/>
      <c r="G1" s="42" t="s">
        <v>9</v>
      </c>
      <c r="H1" s="42"/>
      <c r="I1" s="42"/>
      <c r="J1" s="42"/>
      <c r="K1" s="42"/>
      <c r="L1" s="42"/>
    </row>
    <row r="2" s="1" customFormat="1" ht="15.75" customHeight="1" spans="1:12">
      <c r="A2" s="10"/>
      <c r="B2" s="11"/>
      <c r="C2" s="11"/>
      <c r="D2" s="11"/>
      <c r="E2" s="11"/>
      <c r="F2" s="11"/>
      <c r="G2" s="42"/>
      <c r="H2" s="42"/>
      <c r="I2" s="42"/>
      <c r="J2" s="42"/>
      <c r="K2" s="42"/>
      <c r="L2" s="42"/>
    </row>
    <row r="3" s="1" customFormat="1" ht="18" customHeight="1" spans="1:12">
      <c r="A3" s="10"/>
      <c r="B3" s="11"/>
      <c r="C3" s="11"/>
      <c r="D3" s="11"/>
      <c r="E3" s="11"/>
      <c r="F3" s="11"/>
      <c r="G3" s="43" t="s">
        <v>10</v>
      </c>
      <c r="H3" s="44"/>
      <c r="I3" s="44"/>
      <c r="J3" s="44"/>
      <c r="K3" s="66"/>
      <c r="L3" s="67">
        <f>COUNTIF($F17:$F111,"有效")</f>
        <v>95</v>
      </c>
    </row>
    <row r="4" s="1" customFormat="1" ht="16.5" customHeight="1" spans="1:12">
      <c r="A4" s="10"/>
      <c r="B4" s="11"/>
      <c r="C4" s="11"/>
      <c r="D4" s="11"/>
      <c r="E4" s="11"/>
      <c r="F4" s="11"/>
      <c r="G4" s="45" t="s">
        <v>11</v>
      </c>
      <c r="H4" s="46"/>
      <c r="I4" s="46"/>
      <c r="J4" s="46"/>
      <c r="K4" s="68"/>
      <c r="L4" s="69" t="e">
        <f>COUNTIF($H112:$H115,"n")/COUNTIF($F112:$F115,"有效")</f>
        <v>#DIV/0!</v>
      </c>
    </row>
    <row r="5" s="1" customFormat="1" ht="17.25" customHeight="1" spans="1:12">
      <c r="A5" s="10"/>
      <c r="B5" s="11"/>
      <c r="C5" s="11"/>
      <c r="D5" s="11"/>
      <c r="E5" s="11"/>
      <c r="F5" s="11"/>
      <c r="G5" s="45"/>
      <c r="H5" s="46"/>
      <c r="I5" s="46"/>
      <c r="J5" s="46"/>
      <c r="K5" s="68"/>
      <c r="L5" s="70"/>
    </row>
    <row r="6" s="1" customFormat="1" ht="16.5" customHeight="1" spans="1:12">
      <c r="A6" s="10"/>
      <c r="B6" s="11"/>
      <c r="C6" s="11"/>
      <c r="D6" s="11"/>
      <c r="E6" s="11"/>
      <c r="F6" s="11"/>
      <c r="G6" s="47" t="s">
        <v>12</v>
      </c>
      <c r="H6" s="48"/>
      <c r="I6" s="48"/>
      <c r="J6" s="48"/>
      <c r="K6" s="71"/>
      <c r="L6" s="69" t="e">
        <f>COUNTIF($I112:$I117,"n")/COUNTIF($F112:$F117,"有效")</f>
        <v>#DIV/0!</v>
      </c>
    </row>
    <row r="7" s="2" customFormat="1" ht="16.5" customHeight="1" spans="1:12">
      <c r="A7" s="10"/>
      <c r="B7" s="11"/>
      <c r="C7" s="11"/>
      <c r="D7" s="11"/>
      <c r="E7" s="11"/>
      <c r="F7" s="11"/>
      <c r="G7" s="49" t="s">
        <v>13</v>
      </c>
      <c r="H7" s="50"/>
      <c r="I7" s="50"/>
      <c r="J7" s="50"/>
      <c r="K7" s="72"/>
      <c r="L7" s="69" t="e">
        <f>COUNTIF($J112:$J118,"n")/COUNTIF($F112:$F118,"有效")</f>
        <v>#DIV/0!</v>
      </c>
    </row>
    <row r="8" s="1" customFormat="1" ht="17.25" customHeight="1" spans="1:12">
      <c r="A8" s="10"/>
      <c r="B8" s="11"/>
      <c r="C8" s="11"/>
      <c r="D8" s="11"/>
      <c r="E8" s="11"/>
      <c r="F8" s="11"/>
      <c r="G8" s="49"/>
      <c r="H8" s="50"/>
      <c r="I8" s="50"/>
      <c r="J8" s="50"/>
      <c r="K8" s="72"/>
      <c r="L8" s="70"/>
    </row>
    <row r="9" s="1" customFormat="1" ht="17.25" hidden="1" customHeight="1" spans="1:10">
      <c r="A9" s="12"/>
      <c r="B9" s="13"/>
      <c r="C9" s="14"/>
      <c r="D9" s="15"/>
      <c r="E9" s="15"/>
      <c r="F9" s="19"/>
      <c r="G9" s="19"/>
      <c r="H9" s="19"/>
      <c r="I9" s="19"/>
      <c r="J9" s="19"/>
    </row>
    <row r="10" s="1" customFormat="1" ht="17.25" hidden="1" customHeight="1" spans="1:10">
      <c r="A10" s="16" t="s">
        <v>14</v>
      </c>
      <c r="B10" s="17">
        <f ca="1">TODAY()-(WEEKDAY(TODAY(),2)-1)</f>
        <v>43038</v>
      </c>
      <c r="C10" s="18"/>
      <c r="D10" s="19"/>
      <c r="E10" s="19"/>
      <c r="F10" s="51"/>
      <c r="G10" s="51"/>
      <c r="H10" s="51"/>
      <c r="I10" s="51"/>
      <c r="J10" s="16"/>
    </row>
    <row r="11" s="1" customFormat="1" ht="12" hidden="1" spans="1:10">
      <c r="A11" s="16" t="s">
        <v>15</v>
      </c>
      <c r="B11" s="20" t="e">
        <f>SUM(#REF!)/2</f>
        <v>#REF!</v>
      </c>
      <c r="C11" s="21"/>
      <c r="D11" s="19"/>
      <c r="E11" s="19"/>
      <c r="F11" s="51"/>
      <c r="G11" s="51"/>
      <c r="H11" s="52"/>
      <c r="I11" s="52"/>
      <c r="J11" s="16"/>
    </row>
    <row r="12" s="1" customFormat="1" ht="12" hidden="1" outlineLevel="1" spans="1:10">
      <c r="A12" s="16" t="s">
        <v>16</v>
      </c>
      <c r="B12" s="20" t="e">
        <f>SUM(#REF!)/2</f>
        <v>#REF!</v>
      </c>
      <c r="C12" s="21"/>
      <c r="D12" s="19"/>
      <c r="E12" s="19"/>
      <c r="F12" s="53"/>
      <c r="G12" s="53"/>
      <c r="H12" s="53"/>
      <c r="I12" s="53"/>
      <c r="J12" s="16"/>
    </row>
    <row r="13" s="1" customFormat="1" hidden="1" outlineLevel="1" spans="1:10">
      <c r="A13" s="16" t="s">
        <v>17</v>
      </c>
      <c r="B13" s="17">
        <f ca="1">TODAY()</f>
        <v>43039</v>
      </c>
      <c r="C13" s="18"/>
      <c r="D13" s="19"/>
      <c r="E13" s="19"/>
      <c r="F13" s="53"/>
      <c r="G13" s="53"/>
      <c r="H13" s="53"/>
      <c r="I13" s="53"/>
      <c r="J13" s="16"/>
    </row>
    <row r="14" s="1" customFormat="1" ht="12" spans="1:12">
      <c r="A14" s="22" t="s">
        <v>18</v>
      </c>
      <c r="B14" s="22" t="s">
        <v>19</v>
      </c>
      <c r="C14" s="22" t="s">
        <v>20</v>
      </c>
      <c r="D14" s="22" t="s">
        <v>21</v>
      </c>
      <c r="E14" s="54" t="s">
        <v>22</v>
      </c>
      <c r="F14" s="55" t="s">
        <v>23</v>
      </c>
      <c r="G14" s="54" t="s">
        <v>24</v>
      </c>
      <c r="H14" s="56" t="s">
        <v>11</v>
      </c>
      <c r="I14" s="73" t="s">
        <v>25</v>
      </c>
      <c r="J14" s="74" t="s">
        <v>13</v>
      </c>
      <c r="K14" s="75" t="s">
        <v>26</v>
      </c>
      <c r="L14" s="76" t="s">
        <v>27</v>
      </c>
    </row>
    <row r="15" s="3" customFormat="1" ht="12" spans="1:12">
      <c r="A15" s="23" t="s">
        <v>28</v>
      </c>
      <c r="B15" s="24"/>
      <c r="C15" s="24"/>
      <c r="D15" s="23" t="s">
        <v>709</v>
      </c>
      <c r="E15" s="57"/>
      <c r="F15" s="23"/>
      <c r="G15" s="23"/>
      <c r="H15" s="58"/>
      <c r="I15" s="77"/>
      <c r="J15" s="78"/>
      <c r="K15" s="79"/>
      <c r="L15" s="79"/>
    </row>
    <row r="16" s="4" customFormat="1" ht="12" spans="1:235">
      <c r="A16" s="25"/>
      <c r="B16" s="26">
        <v>1</v>
      </c>
      <c r="C16" s="27"/>
      <c r="D16" s="28" t="s">
        <v>710</v>
      </c>
      <c r="E16" s="26"/>
      <c r="F16" s="59"/>
      <c r="G16" s="60"/>
      <c r="H16" s="60"/>
      <c r="I16" s="60"/>
      <c r="J16" s="60"/>
      <c r="K16" s="80"/>
      <c r="L16" s="59"/>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row>
    <row r="17" s="5" customFormat="1" ht="20.25" customHeight="1" outlineLevel="1" spans="1:235">
      <c r="A17" s="29" t="s">
        <v>711</v>
      </c>
      <c r="B17" s="30">
        <v>1</v>
      </c>
      <c r="C17" s="31" t="s">
        <v>711</v>
      </c>
      <c r="D17" s="32"/>
      <c r="E17" s="32"/>
      <c r="F17" s="61" t="s">
        <v>35</v>
      </c>
      <c r="G17" s="62" t="s">
        <v>36</v>
      </c>
      <c r="H17" s="63" t="str">
        <f>IF(AND($F17="有效",$K17="P"),"n","")</f>
        <v/>
      </c>
      <c r="I17" s="81" t="str">
        <f t="shared" ref="I17:I111" si="0">IF(AND($F17="有效",$K17="N"),"n","")</f>
        <v/>
      </c>
      <c r="J17" s="82" t="str">
        <f t="shared" ref="J17:J111" si="1">IF(AND($F17="有效",$K17="F"),"n","")</f>
        <v/>
      </c>
      <c r="K17" s="83"/>
      <c r="L17" s="84"/>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row>
    <row r="18" s="5" customFormat="1" ht="17.25" customHeight="1" outlineLevel="1" spans="1:235">
      <c r="A18" s="29"/>
      <c r="B18" s="30">
        <v>2</v>
      </c>
      <c r="C18" s="33"/>
      <c r="D18" s="32"/>
      <c r="E18" s="32"/>
      <c r="F18" s="61" t="s">
        <v>35</v>
      </c>
      <c r="G18" s="62" t="s">
        <v>36</v>
      </c>
      <c r="H18" s="63" t="str">
        <f t="shared" ref="H18:H111" si="2">IF(AND($F18="有效",$K18="P"),"n","")</f>
        <v/>
      </c>
      <c r="I18" s="81" t="str">
        <f t="shared" si="0"/>
        <v/>
      </c>
      <c r="J18" s="82" t="str">
        <f t="shared" si="1"/>
        <v/>
      </c>
      <c r="K18" s="83"/>
      <c r="L18" s="84"/>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row>
    <row r="19" s="5" customFormat="1" ht="24.75" customHeight="1" outlineLevel="1" spans="1:235">
      <c r="A19" s="29"/>
      <c r="B19" s="30">
        <v>3</v>
      </c>
      <c r="C19" s="33"/>
      <c r="D19" s="31"/>
      <c r="E19" s="32"/>
      <c r="F19" s="61" t="s">
        <v>35</v>
      </c>
      <c r="G19" s="62" t="s">
        <v>36</v>
      </c>
      <c r="H19" s="63" t="str">
        <f t="shared" si="2"/>
        <v/>
      </c>
      <c r="I19" s="81" t="str">
        <f t="shared" si="0"/>
        <v/>
      </c>
      <c r="J19" s="82" t="str">
        <f t="shared" si="1"/>
        <v/>
      </c>
      <c r="K19" s="83"/>
      <c r="L19" s="84"/>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row>
    <row r="20" s="5" customFormat="1" ht="18" customHeight="1" outlineLevel="1" spans="1:235">
      <c r="A20" s="29"/>
      <c r="B20" s="30">
        <v>4</v>
      </c>
      <c r="C20" s="33"/>
      <c r="D20" s="32"/>
      <c r="E20" s="32"/>
      <c r="F20" s="61" t="s">
        <v>35</v>
      </c>
      <c r="G20" s="62" t="s">
        <v>36</v>
      </c>
      <c r="H20" s="63" t="str">
        <f t="shared" si="2"/>
        <v/>
      </c>
      <c r="I20" s="81" t="str">
        <f t="shared" si="0"/>
        <v/>
      </c>
      <c r="J20" s="82" t="str">
        <f t="shared" si="1"/>
        <v/>
      </c>
      <c r="K20" s="83"/>
      <c r="L20" s="84"/>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row>
    <row r="21" s="5" customFormat="1" ht="20.25" customHeight="1" outlineLevel="1" spans="1:235">
      <c r="A21" s="29"/>
      <c r="B21" s="30">
        <v>5</v>
      </c>
      <c r="C21" s="34"/>
      <c r="D21" s="32"/>
      <c r="E21" s="32"/>
      <c r="F21" s="61" t="s">
        <v>35</v>
      </c>
      <c r="G21" s="62" t="s">
        <v>36</v>
      </c>
      <c r="H21" s="63" t="str">
        <f t="shared" si="2"/>
        <v/>
      </c>
      <c r="I21" s="81" t="str">
        <f t="shared" si="0"/>
        <v/>
      </c>
      <c r="J21" s="82" t="str">
        <f t="shared" si="1"/>
        <v/>
      </c>
      <c r="K21" s="83"/>
      <c r="L21" s="84"/>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row>
    <row r="22" s="5" customFormat="1" ht="25.5" customHeight="1" outlineLevel="1" spans="1:235">
      <c r="A22" s="29"/>
      <c r="B22" s="30">
        <v>6</v>
      </c>
      <c r="C22" s="31" t="s">
        <v>712</v>
      </c>
      <c r="D22" s="32"/>
      <c r="E22" s="64"/>
      <c r="F22" s="61" t="s">
        <v>35</v>
      </c>
      <c r="G22" s="62" t="s">
        <v>36</v>
      </c>
      <c r="H22" s="63" t="str">
        <f t="shared" si="2"/>
        <v/>
      </c>
      <c r="I22" s="81" t="str">
        <f t="shared" si="0"/>
        <v/>
      </c>
      <c r="J22" s="82" t="str">
        <f t="shared" si="1"/>
        <v/>
      </c>
      <c r="K22" s="83"/>
      <c r="L22" s="84"/>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row>
    <row r="23" s="5" customFormat="1" ht="18.75" customHeight="1" outlineLevel="1" spans="1:235">
      <c r="A23" s="29"/>
      <c r="B23" s="30">
        <v>7</v>
      </c>
      <c r="C23" s="34"/>
      <c r="D23" s="32"/>
      <c r="E23" s="64"/>
      <c r="F23" s="61" t="s">
        <v>35</v>
      </c>
      <c r="G23" s="62" t="s">
        <v>36</v>
      </c>
      <c r="H23" s="63" t="str">
        <f t="shared" si="2"/>
        <v/>
      </c>
      <c r="I23" s="81" t="str">
        <f t="shared" si="0"/>
        <v/>
      </c>
      <c r="J23" s="82" t="str">
        <f t="shared" si="1"/>
        <v/>
      </c>
      <c r="K23" s="83"/>
      <c r="L23" s="84"/>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row>
    <row r="24" s="5" customFormat="1" ht="32.25" customHeight="1" outlineLevel="1" spans="1:235">
      <c r="A24" s="35" t="s">
        <v>713</v>
      </c>
      <c r="B24" s="30">
        <v>8</v>
      </c>
      <c r="C24" s="36" t="s">
        <v>714</v>
      </c>
      <c r="D24" s="32"/>
      <c r="E24" s="64"/>
      <c r="F24" s="61" t="s">
        <v>35</v>
      </c>
      <c r="G24" s="62" t="s">
        <v>36</v>
      </c>
      <c r="H24" s="63"/>
      <c r="I24" s="81"/>
      <c r="J24" s="82"/>
      <c r="K24" s="83" t="s">
        <v>715</v>
      </c>
      <c r="L24" s="85"/>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row>
    <row r="25" s="5" customFormat="1" ht="21" customHeight="1" outlineLevel="1" spans="1:235">
      <c r="A25" s="35"/>
      <c r="B25" s="30">
        <v>9</v>
      </c>
      <c r="C25" s="37"/>
      <c r="D25" s="31"/>
      <c r="E25" s="64"/>
      <c r="F25" s="61" t="s">
        <v>35</v>
      </c>
      <c r="G25" s="62" t="s">
        <v>36</v>
      </c>
      <c r="H25" s="63"/>
      <c r="I25" s="81"/>
      <c r="J25" s="82"/>
      <c r="K25" s="83" t="s">
        <v>715</v>
      </c>
      <c r="L25" s="85"/>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row>
    <row r="26" s="5" customFormat="1" ht="22.5" customHeight="1" outlineLevel="1" spans="1:235">
      <c r="A26" s="35"/>
      <c r="B26" s="30">
        <v>10</v>
      </c>
      <c r="C26" s="37"/>
      <c r="D26" s="31"/>
      <c r="E26" s="64"/>
      <c r="F26" s="61" t="s">
        <v>35</v>
      </c>
      <c r="G26" s="62" t="s">
        <v>36</v>
      </c>
      <c r="H26" s="63"/>
      <c r="I26" s="81"/>
      <c r="J26" s="82" t="str">
        <f t="shared" ref="J26:J35" si="3">IF(AND($F26="有效",$K26="F"),"n","")</f>
        <v>n</v>
      </c>
      <c r="K26" s="83" t="s">
        <v>716</v>
      </c>
      <c r="L26" s="85" t="s">
        <v>717</v>
      </c>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row>
    <row r="27" s="5" customFormat="1" ht="21" customHeight="1" outlineLevel="1" spans="1:235">
      <c r="A27" s="35"/>
      <c r="B27" s="30">
        <v>11</v>
      </c>
      <c r="C27" s="37"/>
      <c r="D27" s="31"/>
      <c r="E27" s="64"/>
      <c r="F27" s="61" t="s">
        <v>35</v>
      </c>
      <c r="G27" s="62" t="s">
        <v>36</v>
      </c>
      <c r="H27" s="63"/>
      <c r="I27" s="81"/>
      <c r="J27" s="82"/>
      <c r="K27" s="83" t="s">
        <v>715</v>
      </c>
      <c r="L27" s="85"/>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row>
    <row r="28" s="5" customFormat="1" ht="21" customHeight="1" outlineLevel="1" spans="1:235">
      <c r="A28" s="35"/>
      <c r="B28" s="30">
        <v>12</v>
      </c>
      <c r="C28" s="37"/>
      <c r="D28" s="31"/>
      <c r="E28" s="64"/>
      <c r="F28" s="61" t="s">
        <v>35</v>
      </c>
      <c r="G28" s="62" t="s">
        <v>36</v>
      </c>
      <c r="H28" s="63" t="str">
        <f t="shared" ref="H28:H52" si="4">IF(AND($F28="有效",$K28="P"),"n","")</f>
        <v>n</v>
      </c>
      <c r="I28" s="81"/>
      <c r="J28" s="82"/>
      <c r="K28" s="83" t="s">
        <v>715</v>
      </c>
      <c r="L28" s="85"/>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row>
    <row r="29" s="5" customFormat="1" ht="19.5" customHeight="1" outlineLevel="1" spans="1:235">
      <c r="A29" s="35"/>
      <c r="B29" s="30">
        <v>13</v>
      </c>
      <c r="C29" s="37"/>
      <c r="D29" s="31"/>
      <c r="E29" s="64"/>
      <c r="F29" s="61" t="s">
        <v>35</v>
      </c>
      <c r="G29" s="62" t="s">
        <v>36</v>
      </c>
      <c r="H29" s="63" t="str">
        <f>IF(AND($F29="无效",$K29="P"),"n","")</f>
        <v/>
      </c>
      <c r="I29" s="81"/>
      <c r="J29" s="82" t="str">
        <f t="shared" si="3"/>
        <v>n</v>
      </c>
      <c r="K29" s="83" t="s">
        <v>716</v>
      </c>
      <c r="L29" s="85" t="s">
        <v>717</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row>
    <row r="30" s="5" customFormat="1" ht="33.75" customHeight="1" outlineLevel="1" spans="1:235">
      <c r="A30" s="35"/>
      <c r="B30" s="30">
        <v>14</v>
      </c>
      <c r="C30" s="37"/>
      <c r="D30" s="38"/>
      <c r="E30" s="65"/>
      <c r="F30" s="61" t="s">
        <v>35</v>
      </c>
      <c r="G30" s="62" t="s">
        <v>36</v>
      </c>
      <c r="H30" s="63" t="str">
        <f t="shared" si="4"/>
        <v/>
      </c>
      <c r="I30" s="81"/>
      <c r="J30" s="82" t="str">
        <f t="shared" si="3"/>
        <v>n</v>
      </c>
      <c r="K30" s="83" t="s">
        <v>716</v>
      </c>
      <c r="L30" s="85" t="s">
        <v>718</v>
      </c>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row>
    <row r="31" s="5" customFormat="1" ht="16.5" customHeight="1" outlineLevel="1" spans="1:235">
      <c r="A31" s="35"/>
      <c r="B31" s="30">
        <v>15</v>
      </c>
      <c r="C31" s="37"/>
      <c r="D31" s="39"/>
      <c r="E31" s="65"/>
      <c r="F31" s="61" t="s">
        <v>35</v>
      </c>
      <c r="G31" s="62" t="s">
        <v>36</v>
      </c>
      <c r="H31" s="63" t="str">
        <f t="shared" si="4"/>
        <v>n</v>
      </c>
      <c r="I31" s="81"/>
      <c r="J31" s="82" t="str">
        <f t="shared" si="3"/>
        <v/>
      </c>
      <c r="K31" s="83" t="s">
        <v>715</v>
      </c>
      <c r="L31" s="85"/>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row>
    <row r="32" s="5" customFormat="1" ht="14.25" customHeight="1" outlineLevel="1" spans="1:235">
      <c r="A32" s="35"/>
      <c r="B32" s="30">
        <v>16</v>
      </c>
      <c r="C32" s="37"/>
      <c r="D32" s="39"/>
      <c r="E32" s="65"/>
      <c r="F32" s="61" t="s">
        <v>35</v>
      </c>
      <c r="G32" s="62" t="s">
        <v>36</v>
      </c>
      <c r="H32" s="63" t="str">
        <f t="shared" si="4"/>
        <v>n</v>
      </c>
      <c r="I32" s="81"/>
      <c r="J32" s="82" t="str">
        <f t="shared" si="3"/>
        <v/>
      </c>
      <c r="K32" s="83" t="s">
        <v>715</v>
      </c>
      <c r="L32" s="85"/>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row>
    <row r="33" s="5" customFormat="1" ht="15.75" customHeight="1" outlineLevel="1" spans="1:235">
      <c r="A33" s="35"/>
      <c r="B33" s="30">
        <v>17</v>
      </c>
      <c r="C33" s="37"/>
      <c r="D33" s="39"/>
      <c r="E33" s="65"/>
      <c r="F33" s="61" t="s">
        <v>35</v>
      </c>
      <c r="G33" s="62" t="s">
        <v>36</v>
      </c>
      <c r="H33" s="63" t="str">
        <f t="shared" si="4"/>
        <v>n</v>
      </c>
      <c r="I33" s="81"/>
      <c r="J33" s="82" t="str">
        <f t="shared" si="3"/>
        <v/>
      </c>
      <c r="K33" s="83" t="s">
        <v>715</v>
      </c>
      <c r="L33" s="85"/>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row>
    <row r="34" s="5" customFormat="1" ht="15" customHeight="1" outlineLevel="1" spans="1:235">
      <c r="A34" s="35"/>
      <c r="B34" s="30">
        <v>18</v>
      </c>
      <c r="C34" s="37"/>
      <c r="D34" s="39"/>
      <c r="E34" s="65"/>
      <c r="F34" s="61" t="s">
        <v>35</v>
      </c>
      <c r="G34" s="62" t="s">
        <v>36</v>
      </c>
      <c r="H34" s="63" t="str">
        <f t="shared" si="4"/>
        <v>n</v>
      </c>
      <c r="I34" s="81"/>
      <c r="J34" s="82" t="str">
        <f t="shared" si="3"/>
        <v/>
      </c>
      <c r="K34" s="83" t="s">
        <v>715</v>
      </c>
      <c r="L34" s="85"/>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row>
    <row r="35" s="5" customFormat="1" ht="16.5" customHeight="1" outlineLevel="1" spans="1:235">
      <c r="A35" s="35"/>
      <c r="B35" s="30">
        <v>19</v>
      </c>
      <c r="C35" s="37"/>
      <c r="D35" s="39"/>
      <c r="E35" s="65"/>
      <c r="F35" s="61" t="s">
        <v>35</v>
      </c>
      <c r="G35" s="62" t="s">
        <v>36</v>
      </c>
      <c r="H35" s="63" t="str">
        <f t="shared" si="4"/>
        <v>n</v>
      </c>
      <c r="I35" s="81"/>
      <c r="J35" s="82" t="str">
        <f t="shared" si="3"/>
        <v/>
      </c>
      <c r="K35" s="83" t="s">
        <v>715</v>
      </c>
      <c r="L35" s="85"/>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row>
    <row r="36" s="5" customFormat="1" ht="21" customHeight="1" outlineLevel="1" spans="1:235">
      <c r="A36" s="35"/>
      <c r="B36" s="30">
        <v>20</v>
      </c>
      <c r="C36" s="37"/>
      <c r="D36" s="38"/>
      <c r="E36" s="65"/>
      <c r="F36" s="61" t="s">
        <v>35</v>
      </c>
      <c r="G36" s="62" t="s">
        <v>36</v>
      </c>
      <c r="H36" s="63" t="str">
        <f t="shared" si="4"/>
        <v/>
      </c>
      <c r="I36" s="81"/>
      <c r="J36" s="82"/>
      <c r="K36" s="83" t="s">
        <v>716</v>
      </c>
      <c r="L36" s="85" t="s">
        <v>719</v>
      </c>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row>
    <row r="37" s="5" customFormat="1" ht="21" customHeight="1" outlineLevel="1" spans="1:235">
      <c r="A37" s="35"/>
      <c r="B37" s="30">
        <v>21</v>
      </c>
      <c r="C37" s="37"/>
      <c r="D37" s="39"/>
      <c r="E37" s="65"/>
      <c r="F37" s="61" t="s">
        <v>35</v>
      </c>
      <c r="G37" s="62" t="s">
        <v>36</v>
      </c>
      <c r="H37" s="63" t="str">
        <f t="shared" si="4"/>
        <v>n</v>
      </c>
      <c r="I37" s="81"/>
      <c r="J37" s="82"/>
      <c r="K37" s="83" t="s">
        <v>715</v>
      </c>
      <c r="L37" s="85"/>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row>
    <row r="38" s="5" customFormat="1" ht="21" customHeight="1" outlineLevel="1" spans="1:235">
      <c r="A38" s="35"/>
      <c r="B38" s="30">
        <v>22</v>
      </c>
      <c r="C38" s="37"/>
      <c r="D38" s="39"/>
      <c r="E38" s="65"/>
      <c r="F38" s="61" t="s">
        <v>35</v>
      </c>
      <c r="G38" s="62" t="s">
        <v>36</v>
      </c>
      <c r="H38" s="63" t="str">
        <f t="shared" si="4"/>
        <v>n</v>
      </c>
      <c r="I38" s="81"/>
      <c r="J38" s="82"/>
      <c r="K38" s="83" t="s">
        <v>715</v>
      </c>
      <c r="L38" s="85"/>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row>
    <row r="39" s="5" customFormat="1" ht="21" customHeight="1" outlineLevel="1" spans="1:235">
      <c r="A39" s="35"/>
      <c r="B39" s="30">
        <v>23</v>
      </c>
      <c r="C39" s="37"/>
      <c r="D39" s="39"/>
      <c r="E39" s="65"/>
      <c r="F39" s="61" t="s">
        <v>35</v>
      </c>
      <c r="G39" s="62" t="s">
        <v>36</v>
      </c>
      <c r="H39" s="63" t="str">
        <f t="shared" si="4"/>
        <v>n</v>
      </c>
      <c r="I39" s="81"/>
      <c r="J39" s="82"/>
      <c r="K39" s="83" t="s">
        <v>715</v>
      </c>
      <c r="L39" s="85"/>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row>
    <row r="40" s="5" customFormat="1" ht="21" customHeight="1" outlineLevel="1" spans="1:235">
      <c r="A40" s="35"/>
      <c r="B40" s="30">
        <v>24</v>
      </c>
      <c r="C40" s="37"/>
      <c r="D40" s="39"/>
      <c r="E40" s="65"/>
      <c r="F40" s="61" t="s">
        <v>35</v>
      </c>
      <c r="G40" s="62" t="s">
        <v>36</v>
      </c>
      <c r="H40" s="63" t="str">
        <f t="shared" si="4"/>
        <v>n</v>
      </c>
      <c r="I40" s="81"/>
      <c r="J40" s="82"/>
      <c r="K40" s="83" t="s">
        <v>715</v>
      </c>
      <c r="L40" s="85"/>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row>
    <row r="41" s="5" customFormat="1" ht="21" customHeight="1" outlineLevel="1" spans="1:235">
      <c r="A41" s="35"/>
      <c r="B41" s="30">
        <v>25</v>
      </c>
      <c r="C41" s="37"/>
      <c r="D41" s="39"/>
      <c r="E41" s="65"/>
      <c r="F41" s="61" t="s">
        <v>35</v>
      </c>
      <c r="G41" s="62" t="s">
        <v>36</v>
      </c>
      <c r="H41" s="63" t="str">
        <f t="shared" si="4"/>
        <v>n</v>
      </c>
      <c r="I41" s="81"/>
      <c r="J41" s="82"/>
      <c r="K41" s="83" t="s">
        <v>715</v>
      </c>
      <c r="L41" s="85"/>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row>
    <row r="42" s="5" customFormat="1" ht="27" customHeight="1" outlineLevel="1" spans="1:235">
      <c r="A42" s="35"/>
      <c r="B42" s="30">
        <v>26</v>
      </c>
      <c r="C42" s="37"/>
      <c r="D42" s="38"/>
      <c r="E42" s="65"/>
      <c r="F42" s="61" t="s">
        <v>35</v>
      </c>
      <c r="G42" s="62" t="s">
        <v>36</v>
      </c>
      <c r="H42" s="63" t="str">
        <f t="shared" si="4"/>
        <v>n</v>
      </c>
      <c r="I42" s="81" t="str">
        <f>IF(AND($F42="有效",$K42="N"),"n","")</f>
        <v/>
      </c>
      <c r="J42" s="82" t="str">
        <f>IF(AND($F42="有效",$K42="F"),"n","")</f>
        <v/>
      </c>
      <c r="K42" s="83" t="s">
        <v>715</v>
      </c>
      <c r="L42" s="85"/>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row>
    <row r="43" s="5" customFormat="1" ht="27" customHeight="1" outlineLevel="1" spans="1:235">
      <c r="A43" s="35"/>
      <c r="B43" s="30">
        <v>27</v>
      </c>
      <c r="C43" s="37"/>
      <c r="D43" s="39"/>
      <c r="E43" s="65"/>
      <c r="F43" s="61" t="s">
        <v>35</v>
      </c>
      <c r="G43" s="62" t="s">
        <v>36</v>
      </c>
      <c r="H43" s="63" t="str">
        <f t="shared" si="4"/>
        <v>n</v>
      </c>
      <c r="I43" s="81"/>
      <c r="J43" s="82"/>
      <c r="K43" s="83" t="s">
        <v>715</v>
      </c>
      <c r="L43" s="85"/>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row>
    <row r="44" s="5" customFormat="1" ht="27" customHeight="1" outlineLevel="1" spans="1:235">
      <c r="A44" s="35"/>
      <c r="B44" s="30">
        <v>28</v>
      </c>
      <c r="C44" s="37"/>
      <c r="D44" s="39"/>
      <c r="E44" s="65"/>
      <c r="F44" s="61" t="s">
        <v>35</v>
      </c>
      <c r="G44" s="62" t="s">
        <v>36</v>
      </c>
      <c r="H44" s="63" t="str">
        <f t="shared" si="4"/>
        <v>n</v>
      </c>
      <c r="I44" s="81"/>
      <c r="J44" s="82"/>
      <c r="K44" s="83" t="s">
        <v>715</v>
      </c>
      <c r="L44" s="85"/>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row>
    <row r="45" s="5" customFormat="1" ht="27" customHeight="1" outlineLevel="1" spans="1:235">
      <c r="A45" s="35"/>
      <c r="B45" s="30">
        <v>29</v>
      </c>
      <c r="C45" s="37"/>
      <c r="D45" s="39"/>
      <c r="E45" s="65"/>
      <c r="F45" s="61" t="s">
        <v>35</v>
      </c>
      <c r="G45" s="62" t="s">
        <v>36</v>
      </c>
      <c r="H45" s="63" t="str">
        <f t="shared" si="4"/>
        <v>n</v>
      </c>
      <c r="I45" s="81"/>
      <c r="J45" s="82"/>
      <c r="K45" s="83" t="s">
        <v>715</v>
      </c>
      <c r="L45" s="85"/>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row>
    <row r="46" s="5" customFormat="1" ht="26.25" customHeight="1" outlineLevel="1" spans="1:235">
      <c r="A46" s="35"/>
      <c r="B46" s="30">
        <v>30</v>
      </c>
      <c r="C46" s="37"/>
      <c r="D46" s="40"/>
      <c r="E46" s="65"/>
      <c r="F46" s="61" t="s">
        <v>35</v>
      </c>
      <c r="G46" s="62" t="s">
        <v>36</v>
      </c>
      <c r="H46" s="63" t="str">
        <f t="shared" si="4"/>
        <v>n</v>
      </c>
      <c r="I46" s="81" t="str">
        <f t="shared" ref="I46:I52" si="5">IF(AND($F46="有效",$K46="N"),"n","")</f>
        <v/>
      </c>
      <c r="J46" s="82" t="str">
        <f>IF(AND($F46="有效",$K46="F"),"n","")</f>
        <v/>
      </c>
      <c r="K46" s="83" t="s">
        <v>715</v>
      </c>
      <c r="L46" s="85"/>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row>
    <row r="47" s="5" customFormat="1" ht="26.25" customHeight="1" outlineLevel="1" spans="1:235">
      <c r="A47" s="35"/>
      <c r="B47" s="30">
        <v>31</v>
      </c>
      <c r="C47" s="37"/>
      <c r="D47" s="39"/>
      <c r="E47" s="65"/>
      <c r="F47" s="61" t="s">
        <v>35</v>
      </c>
      <c r="G47" s="62" t="s">
        <v>36</v>
      </c>
      <c r="H47" s="63" t="str">
        <f t="shared" si="4"/>
        <v>n</v>
      </c>
      <c r="I47" s="81"/>
      <c r="J47" s="82"/>
      <c r="K47" s="83" t="s">
        <v>715</v>
      </c>
      <c r="L47" s="85"/>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row>
    <row r="48" s="5" customFormat="1" ht="26.25" customHeight="1" outlineLevel="1" spans="1:235">
      <c r="A48" s="35"/>
      <c r="B48" s="30">
        <v>32</v>
      </c>
      <c r="C48" s="37"/>
      <c r="D48" s="39"/>
      <c r="E48" s="65"/>
      <c r="F48" s="61" t="s">
        <v>35</v>
      </c>
      <c r="G48" s="62" t="s">
        <v>36</v>
      </c>
      <c r="H48" s="63" t="str">
        <f t="shared" si="4"/>
        <v>n</v>
      </c>
      <c r="I48" s="81"/>
      <c r="J48" s="82"/>
      <c r="K48" s="83" t="s">
        <v>715</v>
      </c>
      <c r="L48" s="85"/>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row>
    <row r="49" s="5" customFormat="1" ht="26.25" customHeight="1" outlineLevel="1" spans="1:235">
      <c r="A49" s="35"/>
      <c r="B49" s="30">
        <v>33</v>
      </c>
      <c r="C49" s="37"/>
      <c r="D49" s="39"/>
      <c r="E49" s="65"/>
      <c r="F49" s="61" t="s">
        <v>35</v>
      </c>
      <c r="G49" s="62" t="s">
        <v>36</v>
      </c>
      <c r="H49" s="63" t="str">
        <f t="shared" si="4"/>
        <v>n</v>
      </c>
      <c r="I49" s="81"/>
      <c r="J49" s="82"/>
      <c r="K49" s="83" t="s">
        <v>715</v>
      </c>
      <c r="L49" s="85"/>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row>
    <row r="50" s="5" customFormat="1" ht="26.25" customHeight="1" outlineLevel="1" spans="1:235">
      <c r="A50" s="35"/>
      <c r="B50" s="30">
        <v>34</v>
      </c>
      <c r="C50" s="41"/>
      <c r="D50" s="39"/>
      <c r="E50" s="65"/>
      <c r="F50" s="61" t="s">
        <v>35</v>
      </c>
      <c r="G50" s="62" t="s">
        <v>36</v>
      </c>
      <c r="H50" s="63" t="str">
        <f t="shared" si="4"/>
        <v>n</v>
      </c>
      <c r="I50" s="81" t="str">
        <f t="shared" si="5"/>
        <v/>
      </c>
      <c r="J50" s="82" t="str">
        <f>IF(AND($F50="有效",$K50="F"),"n","")</f>
        <v/>
      </c>
      <c r="K50" s="83" t="s">
        <v>715</v>
      </c>
      <c r="L50" s="85"/>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row>
    <row r="51" s="5" customFormat="1" ht="27.75" customHeight="1" outlineLevel="1" spans="1:235">
      <c r="A51" s="35"/>
      <c r="B51" s="30">
        <v>35</v>
      </c>
      <c r="C51" s="36" t="s">
        <v>720</v>
      </c>
      <c r="D51" s="32"/>
      <c r="E51" s="64"/>
      <c r="F51" s="61" t="s">
        <v>35</v>
      </c>
      <c r="G51" s="62" t="s">
        <v>36</v>
      </c>
      <c r="H51" s="63" t="str">
        <f t="shared" si="4"/>
        <v/>
      </c>
      <c r="I51" s="81" t="str">
        <f t="shared" si="5"/>
        <v/>
      </c>
      <c r="J51" s="82"/>
      <c r="K51" s="83" t="s">
        <v>716</v>
      </c>
      <c r="L51" s="85" t="s">
        <v>721</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row>
    <row r="52" s="5" customFormat="1" ht="27.75" customHeight="1" outlineLevel="1" spans="1:235">
      <c r="A52" s="35"/>
      <c r="B52" s="30">
        <v>36</v>
      </c>
      <c r="C52" s="37"/>
      <c r="D52" s="31"/>
      <c r="E52" s="64"/>
      <c r="F52" s="61" t="s">
        <v>35</v>
      </c>
      <c r="G52" s="62" t="s">
        <v>36</v>
      </c>
      <c r="H52" s="63" t="str">
        <f t="shared" si="4"/>
        <v/>
      </c>
      <c r="I52" s="81" t="str">
        <f t="shared" si="5"/>
        <v/>
      </c>
      <c r="J52" s="82"/>
      <c r="K52" s="83"/>
      <c r="L52" s="85"/>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row>
    <row r="53" s="5" customFormat="1" ht="27.75" customHeight="1" outlineLevel="1" spans="1:235">
      <c r="A53" s="35"/>
      <c r="B53" s="30">
        <v>37</v>
      </c>
      <c r="C53" s="37"/>
      <c r="D53" s="31"/>
      <c r="E53" s="64"/>
      <c r="F53" s="61" t="s">
        <v>35</v>
      </c>
      <c r="G53" s="62" t="s">
        <v>36</v>
      </c>
      <c r="H53" s="63"/>
      <c r="I53" s="81"/>
      <c r="J53" s="82"/>
      <c r="K53" s="83"/>
      <c r="L53" s="85"/>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row>
    <row r="54" s="5" customFormat="1" ht="27.75" customHeight="1" outlineLevel="1" spans="1:235">
      <c r="A54" s="35"/>
      <c r="B54" s="30">
        <v>38</v>
      </c>
      <c r="C54" s="37"/>
      <c r="D54" s="31"/>
      <c r="E54" s="64"/>
      <c r="F54" s="61" t="s">
        <v>35</v>
      </c>
      <c r="G54" s="62" t="s">
        <v>36</v>
      </c>
      <c r="H54" s="63"/>
      <c r="I54" s="81"/>
      <c r="J54" s="82"/>
      <c r="K54" s="83"/>
      <c r="L54" s="85"/>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row>
    <row r="55" s="5" customFormat="1" ht="27.75" customHeight="1" outlineLevel="1" spans="1:235">
      <c r="A55" s="35"/>
      <c r="B55" s="30">
        <v>39</v>
      </c>
      <c r="C55" s="37"/>
      <c r="D55" s="31"/>
      <c r="E55" s="64"/>
      <c r="F55" s="61" t="s">
        <v>35</v>
      </c>
      <c r="G55" s="62" t="s">
        <v>36</v>
      </c>
      <c r="H55" s="63"/>
      <c r="I55" s="81"/>
      <c r="J55" s="82"/>
      <c r="K55" s="83"/>
      <c r="L55" s="85"/>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row>
    <row r="56" s="5" customFormat="1" ht="27.75" customHeight="1" outlineLevel="1" spans="1:235">
      <c r="A56" s="35"/>
      <c r="B56" s="30">
        <v>40</v>
      </c>
      <c r="C56" s="37"/>
      <c r="D56" s="31"/>
      <c r="E56" s="64"/>
      <c r="F56" s="61" t="s">
        <v>35</v>
      </c>
      <c r="G56" s="62" t="s">
        <v>36</v>
      </c>
      <c r="H56" s="63"/>
      <c r="I56" s="81"/>
      <c r="J56" s="82"/>
      <c r="K56" s="83"/>
      <c r="L56" s="85"/>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row>
    <row r="57" s="5" customFormat="1" ht="27.75" customHeight="1" outlineLevel="1" spans="1:235">
      <c r="A57" s="35"/>
      <c r="B57" s="30">
        <v>41</v>
      </c>
      <c r="C57" s="37"/>
      <c r="D57" s="38"/>
      <c r="E57" s="65"/>
      <c r="F57" s="61" t="s">
        <v>35</v>
      </c>
      <c r="G57" s="62" t="s">
        <v>36</v>
      </c>
      <c r="H57" s="63"/>
      <c r="I57" s="81"/>
      <c r="J57" s="82"/>
      <c r="K57" s="83"/>
      <c r="L57" s="85"/>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row>
    <row r="58" s="5" customFormat="1" ht="27.75" customHeight="1" outlineLevel="1" spans="1:235">
      <c r="A58" s="35"/>
      <c r="B58" s="30">
        <v>42</v>
      </c>
      <c r="C58" s="37"/>
      <c r="D58" s="39"/>
      <c r="E58" s="65"/>
      <c r="F58" s="61" t="s">
        <v>35</v>
      </c>
      <c r="G58" s="62" t="s">
        <v>36</v>
      </c>
      <c r="H58" s="63"/>
      <c r="I58" s="81"/>
      <c r="J58" s="82"/>
      <c r="K58" s="83"/>
      <c r="L58" s="85"/>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row>
    <row r="59" s="5" customFormat="1" ht="27.75" customHeight="1" outlineLevel="1" spans="1:235">
      <c r="A59" s="35"/>
      <c r="B59" s="30">
        <v>43</v>
      </c>
      <c r="C59" s="37"/>
      <c r="D59" s="39"/>
      <c r="E59" s="65"/>
      <c r="F59" s="61" t="s">
        <v>35</v>
      </c>
      <c r="G59" s="62" t="s">
        <v>36</v>
      </c>
      <c r="H59" s="63"/>
      <c r="I59" s="81"/>
      <c r="J59" s="82"/>
      <c r="K59" s="83"/>
      <c r="L59" s="85"/>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row>
    <row r="60" s="5" customFormat="1" ht="27.75" customHeight="1" outlineLevel="1" spans="1:235">
      <c r="A60" s="35"/>
      <c r="B60" s="30">
        <v>44</v>
      </c>
      <c r="C60" s="37"/>
      <c r="D60" s="39"/>
      <c r="E60" s="65"/>
      <c r="F60" s="61" t="s">
        <v>35</v>
      </c>
      <c r="G60" s="62" t="s">
        <v>36</v>
      </c>
      <c r="H60" s="63"/>
      <c r="I60" s="81"/>
      <c r="J60" s="82"/>
      <c r="K60" s="83"/>
      <c r="L60" s="85"/>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row>
    <row r="61" s="5" customFormat="1" ht="27.75" customHeight="1" outlineLevel="1" spans="1:235">
      <c r="A61" s="35"/>
      <c r="B61" s="30">
        <v>45</v>
      </c>
      <c r="C61" s="37"/>
      <c r="D61" s="39"/>
      <c r="E61" s="65"/>
      <c r="F61" s="61" t="s">
        <v>35</v>
      </c>
      <c r="G61" s="62" t="s">
        <v>36</v>
      </c>
      <c r="H61" s="63"/>
      <c r="I61" s="81"/>
      <c r="J61" s="82"/>
      <c r="K61" s="83"/>
      <c r="L61" s="85"/>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row>
    <row r="62" s="5" customFormat="1" ht="27.75" customHeight="1" outlineLevel="1" spans="1:235">
      <c r="A62" s="35"/>
      <c r="B62" s="30">
        <v>46</v>
      </c>
      <c r="C62" s="37"/>
      <c r="D62" s="39"/>
      <c r="E62" s="65"/>
      <c r="F62" s="61" t="s">
        <v>35</v>
      </c>
      <c r="G62" s="62" t="s">
        <v>36</v>
      </c>
      <c r="H62" s="63"/>
      <c r="I62" s="81"/>
      <c r="J62" s="82"/>
      <c r="K62" s="83"/>
      <c r="L62" s="85"/>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row>
    <row r="63" s="5" customFormat="1" ht="27.75" customHeight="1" outlineLevel="1" spans="1:235">
      <c r="A63" s="35"/>
      <c r="B63" s="30">
        <v>47</v>
      </c>
      <c r="C63" s="37"/>
      <c r="D63" s="38"/>
      <c r="E63" s="65"/>
      <c r="F63" s="61" t="s">
        <v>35</v>
      </c>
      <c r="G63" s="62" t="s">
        <v>36</v>
      </c>
      <c r="H63" s="63"/>
      <c r="I63" s="81"/>
      <c r="J63" s="82"/>
      <c r="K63" s="83"/>
      <c r="L63" s="85"/>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row>
    <row r="64" s="5" customFormat="1" ht="27.75" customHeight="1" outlineLevel="1" spans="1:235">
      <c r="A64" s="35"/>
      <c r="B64" s="30">
        <v>48</v>
      </c>
      <c r="C64" s="37"/>
      <c r="D64" s="39"/>
      <c r="E64" s="65"/>
      <c r="F64" s="61" t="s">
        <v>35</v>
      </c>
      <c r="G64" s="62" t="s">
        <v>36</v>
      </c>
      <c r="H64" s="63"/>
      <c r="I64" s="81"/>
      <c r="J64" s="82"/>
      <c r="K64" s="83"/>
      <c r="L64" s="85"/>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row>
    <row r="65" s="5" customFormat="1" ht="27.75" customHeight="1" outlineLevel="1" spans="1:235">
      <c r="A65" s="35"/>
      <c r="B65" s="30">
        <v>49</v>
      </c>
      <c r="C65" s="37"/>
      <c r="D65" s="39"/>
      <c r="E65" s="65"/>
      <c r="F65" s="61" t="s">
        <v>35</v>
      </c>
      <c r="G65" s="62" t="s">
        <v>36</v>
      </c>
      <c r="H65" s="63"/>
      <c r="I65" s="81"/>
      <c r="J65" s="82"/>
      <c r="K65" s="83"/>
      <c r="L65" s="85"/>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row>
    <row r="66" s="5" customFormat="1" ht="27.75" customHeight="1" outlineLevel="1" spans="1:235">
      <c r="A66" s="35"/>
      <c r="B66" s="30">
        <v>50</v>
      </c>
      <c r="C66" s="37"/>
      <c r="D66" s="39"/>
      <c r="E66" s="65"/>
      <c r="F66" s="61" t="s">
        <v>35</v>
      </c>
      <c r="G66" s="62" t="s">
        <v>36</v>
      </c>
      <c r="H66" s="63"/>
      <c r="I66" s="81"/>
      <c r="J66" s="82"/>
      <c r="K66" s="83"/>
      <c r="L66" s="85"/>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row>
    <row r="67" s="5" customFormat="1" ht="27.75" customHeight="1" outlineLevel="1" spans="1:235">
      <c r="A67" s="35"/>
      <c r="B67" s="30">
        <v>51</v>
      </c>
      <c r="C67" s="37"/>
      <c r="D67" s="39"/>
      <c r="E67" s="65"/>
      <c r="F67" s="61" t="s">
        <v>35</v>
      </c>
      <c r="G67" s="62" t="s">
        <v>36</v>
      </c>
      <c r="H67" s="63"/>
      <c r="I67" s="81"/>
      <c r="J67" s="82"/>
      <c r="K67" s="83"/>
      <c r="L67" s="85"/>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row>
    <row r="68" s="5" customFormat="1" ht="27.75" customHeight="1" outlineLevel="1" spans="1:235">
      <c r="A68" s="35"/>
      <c r="B68" s="30">
        <v>52</v>
      </c>
      <c r="C68" s="37"/>
      <c r="D68" s="39"/>
      <c r="E68" s="65"/>
      <c r="F68" s="61" t="s">
        <v>35</v>
      </c>
      <c r="G68" s="62" t="s">
        <v>36</v>
      </c>
      <c r="H68" s="63"/>
      <c r="I68" s="81"/>
      <c r="J68" s="82"/>
      <c r="K68" s="83"/>
      <c r="L68" s="85"/>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row>
    <row r="69" s="5" customFormat="1" ht="27.75" customHeight="1" outlineLevel="1" spans="1:235">
      <c r="A69" s="35"/>
      <c r="B69" s="30">
        <v>53</v>
      </c>
      <c r="C69" s="37"/>
      <c r="D69" s="38"/>
      <c r="E69" s="65"/>
      <c r="F69" s="61" t="s">
        <v>35</v>
      </c>
      <c r="G69" s="62" t="s">
        <v>36</v>
      </c>
      <c r="H69" s="63"/>
      <c r="I69" s="81"/>
      <c r="J69" s="82"/>
      <c r="K69" s="83"/>
      <c r="L69" s="85"/>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row>
    <row r="70" s="5" customFormat="1" ht="27.75" customHeight="1" outlineLevel="1" spans="1:235">
      <c r="A70" s="35"/>
      <c r="B70" s="30">
        <v>54</v>
      </c>
      <c r="C70" s="37"/>
      <c r="D70" s="39"/>
      <c r="E70" s="65"/>
      <c r="F70" s="61" t="s">
        <v>35</v>
      </c>
      <c r="G70" s="62" t="s">
        <v>36</v>
      </c>
      <c r="H70" s="63"/>
      <c r="I70" s="81"/>
      <c r="J70" s="82"/>
      <c r="K70" s="83"/>
      <c r="L70" s="85"/>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row>
    <row r="71" s="5" customFormat="1" ht="27.75" customHeight="1" outlineLevel="1" spans="1:235">
      <c r="A71" s="35"/>
      <c r="B71" s="30">
        <v>55</v>
      </c>
      <c r="C71" s="37"/>
      <c r="D71" s="39"/>
      <c r="E71" s="65"/>
      <c r="F71" s="61" t="s">
        <v>35</v>
      </c>
      <c r="G71" s="62" t="s">
        <v>36</v>
      </c>
      <c r="H71" s="63"/>
      <c r="I71" s="81"/>
      <c r="J71" s="82"/>
      <c r="K71" s="83"/>
      <c r="L71" s="85"/>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row>
    <row r="72" s="5" customFormat="1" ht="27.75" customHeight="1" outlineLevel="1" spans="1:235">
      <c r="A72" s="35"/>
      <c r="B72" s="30">
        <v>56</v>
      </c>
      <c r="C72" s="37"/>
      <c r="D72" s="39"/>
      <c r="E72" s="65"/>
      <c r="F72" s="61" t="s">
        <v>35</v>
      </c>
      <c r="G72" s="62" t="s">
        <v>36</v>
      </c>
      <c r="H72" s="63"/>
      <c r="I72" s="81"/>
      <c r="J72" s="82"/>
      <c r="K72" s="83"/>
      <c r="L72" s="85"/>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row>
    <row r="73" s="5" customFormat="1" ht="27.75" customHeight="1" outlineLevel="1" spans="1:235">
      <c r="A73" s="35"/>
      <c r="B73" s="30">
        <v>57</v>
      </c>
      <c r="C73" s="37"/>
      <c r="D73" s="40"/>
      <c r="E73" s="65"/>
      <c r="F73" s="61" t="s">
        <v>35</v>
      </c>
      <c r="G73" s="62" t="s">
        <v>36</v>
      </c>
      <c r="H73" s="63"/>
      <c r="I73" s="81"/>
      <c r="J73" s="82"/>
      <c r="K73" s="83"/>
      <c r="L73" s="85"/>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row>
    <row r="74" s="5" customFormat="1" ht="27.75" customHeight="1" outlineLevel="1" spans="1:235">
      <c r="A74" s="35"/>
      <c r="B74" s="30">
        <v>58</v>
      </c>
      <c r="C74" s="37"/>
      <c r="D74" s="39"/>
      <c r="E74" s="65"/>
      <c r="F74" s="61" t="s">
        <v>35</v>
      </c>
      <c r="G74" s="62" t="s">
        <v>36</v>
      </c>
      <c r="H74" s="63"/>
      <c r="I74" s="81"/>
      <c r="J74" s="82"/>
      <c r="K74" s="83"/>
      <c r="L74" s="85"/>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row>
    <row r="75" s="5" customFormat="1" ht="27.75" customHeight="1" outlineLevel="1" spans="1:235">
      <c r="A75" s="35"/>
      <c r="B75" s="30">
        <v>59</v>
      </c>
      <c r="C75" s="37"/>
      <c r="D75" s="39"/>
      <c r="E75" s="65"/>
      <c r="F75" s="61" t="s">
        <v>35</v>
      </c>
      <c r="G75" s="62" t="s">
        <v>36</v>
      </c>
      <c r="H75" s="63"/>
      <c r="I75" s="81"/>
      <c r="J75" s="82"/>
      <c r="K75" s="83"/>
      <c r="L75" s="85"/>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row>
    <row r="76" s="5" customFormat="1" ht="27.75" customHeight="1" outlineLevel="1" spans="1:235">
      <c r="A76" s="35"/>
      <c r="B76" s="30">
        <v>60</v>
      </c>
      <c r="C76" s="37"/>
      <c r="D76" s="39"/>
      <c r="E76" s="65"/>
      <c r="F76" s="61" t="s">
        <v>35</v>
      </c>
      <c r="G76" s="62" t="s">
        <v>36</v>
      </c>
      <c r="H76" s="63"/>
      <c r="I76" s="81"/>
      <c r="J76" s="82"/>
      <c r="K76" s="83"/>
      <c r="L76" s="85"/>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row>
    <row r="77" s="5" customFormat="1" ht="28.5" customHeight="1" outlineLevel="1" spans="1:235">
      <c r="A77" s="35"/>
      <c r="B77" s="30">
        <v>61</v>
      </c>
      <c r="C77" s="41"/>
      <c r="D77" s="39"/>
      <c r="E77" s="65"/>
      <c r="F77" s="61" t="s">
        <v>35</v>
      </c>
      <c r="G77" s="62" t="s">
        <v>36</v>
      </c>
      <c r="H77" s="63" t="str">
        <f>IF(AND($F77="有效",$K77="P"),"n","")</f>
        <v/>
      </c>
      <c r="I77" s="81" t="str">
        <f>IF(AND($F77="有效",$K77="N"),"n","")</f>
        <v/>
      </c>
      <c r="J77" s="82"/>
      <c r="K77" s="83"/>
      <c r="L77" s="85"/>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row>
    <row r="78" s="5" customFormat="1" ht="24.75" customHeight="1" outlineLevel="1" spans="1:235">
      <c r="A78" s="35"/>
      <c r="B78" s="30">
        <v>62</v>
      </c>
      <c r="C78" s="36" t="s">
        <v>722</v>
      </c>
      <c r="D78" s="32"/>
      <c r="E78" s="64"/>
      <c r="F78" s="61" t="s">
        <v>35</v>
      </c>
      <c r="G78" s="62" t="s">
        <v>36</v>
      </c>
      <c r="H78" s="63" t="str">
        <f>IF(AND($F78="有效",$K78="P"),"n","")</f>
        <v/>
      </c>
      <c r="I78" s="81" t="str">
        <f>IF(AND($F78="有效",$K78="N"),"n","")</f>
        <v/>
      </c>
      <c r="J78" s="82"/>
      <c r="K78" s="83"/>
      <c r="L78" s="85"/>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row>
    <row r="79" s="5" customFormat="1" ht="24.75" customHeight="1" outlineLevel="1" spans="1:235">
      <c r="A79" s="35"/>
      <c r="B79" s="30">
        <v>63</v>
      </c>
      <c r="C79" s="37"/>
      <c r="D79" s="31"/>
      <c r="E79" s="64"/>
      <c r="F79" s="61" t="s">
        <v>35</v>
      </c>
      <c r="G79" s="62" t="s">
        <v>36</v>
      </c>
      <c r="H79" s="63"/>
      <c r="I79" s="81"/>
      <c r="J79" s="82"/>
      <c r="K79" s="83"/>
      <c r="L79" s="85"/>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row>
    <row r="80" s="5" customFormat="1" ht="24.75" customHeight="1" outlineLevel="1" spans="1:235">
      <c r="A80" s="35"/>
      <c r="B80" s="30">
        <v>64</v>
      </c>
      <c r="C80" s="37"/>
      <c r="D80" s="31"/>
      <c r="E80" s="64"/>
      <c r="F80" s="61" t="s">
        <v>35</v>
      </c>
      <c r="G80" s="62" t="s">
        <v>36</v>
      </c>
      <c r="H80" s="63"/>
      <c r="I80" s="81"/>
      <c r="J80" s="82"/>
      <c r="K80" s="83"/>
      <c r="L80" s="85"/>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row>
    <row r="81" s="5" customFormat="1" ht="24.75" customHeight="1" outlineLevel="1" spans="1:235">
      <c r="A81" s="35"/>
      <c r="B81" s="30">
        <v>65</v>
      </c>
      <c r="C81" s="37"/>
      <c r="D81" s="31"/>
      <c r="E81" s="64"/>
      <c r="F81" s="61" t="s">
        <v>35</v>
      </c>
      <c r="G81" s="62" t="s">
        <v>36</v>
      </c>
      <c r="H81" s="63"/>
      <c r="I81" s="81"/>
      <c r="J81" s="82"/>
      <c r="K81" s="83"/>
      <c r="L81" s="85"/>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row>
    <row r="82" s="5" customFormat="1" ht="24.75" customHeight="1" outlineLevel="1" spans="1:235">
      <c r="A82" s="35"/>
      <c r="B82" s="30">
        <v>66</v>
      </c>
      <c r="C82" s="37"/>
      <c r="D82" s="31"/>
      <c r="E82" s="64"/>
      <c r="F82" s="61" t="s">
        <v>35</v>
      </c>
      <c r="G82" s="62" t="s">
        <v>36</v>
      </c>
      <c r="H82" s="63"/>
      <c r="I82" s="81"/>
      <c r="J82" s="82"/>
      <c r="K82" s="83"/>
      <c r="L82" s="85"/>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row>
    <row r="83" s="5" customFormat="1" ht="24.75" customHeight="1" outlineLevel="1" spans="1:235">
      <c r="A83" s="35"/>
      <c r="B83" s="30">
        <v>67</v>
      </c>
      <c r="C83" s="37"/>
      <c r="D83" s="31"/>
      <c r="E83" s="64"/>
      <c r="F83" s="61" t="s">
        <v>35</v>
      </c>
      <c r="G83" s="62" t="s">
        <v>36</v>
      </c>
      <c r="H83" s="63"/>
      <c r="I83" s="81"/>
      <c r="J83" s="82"/>
      <c r="K83" s="83"/>
      <c r="L83" s="85"/>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row>
    <row r="84" s="5" customFormat="1" ht="30" customHeight="1" outlineLevel="1" spans="1:235">
      <c r="A84" s="35"/>
      <c r="B84" s="30">
        <v>68</v>
      </c>
      <c r="C84" s="37"/>
      <c r="D84" s="38"/>
      <c r="E84" s="65"/>
      <c r="F84" s="61" t="s">
        <v>35</v>
      </c>
      <c r="G84" s="62" t="s">
        <v>36</v>
      </c>
      <c r="H84" s="63"/>
      <c r="I84" s="81"/>
      <c r="J84" s="82"/>
      <c r="K84" s="83" t="s">
        <v>716</v>
      </c>
      <c r="L84" s="85" t="s">
        <v>723</v>
      </c>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row>
    <row r="85" s="5" customFormat="1" ht="21.75" customHeight="1" outlineLevel="1" spans="1:235">
      <c r="A85" s="35"/>
      <c r="B85" s="30"/>
      <c r="C85" s="37"/>
      <c r="D85" s="31"/>
      <c r="E85" s="65"/>
      <c r="F85" s="61" t="s">
        <v>35</v>
      </c>
      <c r="G85" s="62" t="s">
        <v>36</v>
      </c>
      <c r="H85" s="63"/>
      <c r="I85" s="81"/>
      <c r="J85" s="82"/>
      <c r="K85" s="83" t="s">
        <v>715</v>
      </c>
      <c r="L85" s="85"/>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row>
    <row r="86" s="5" customFormat="1" ht="24.75" customHeight="1" outlineLevel="1" spans="1:235">
      <c r="A86" s="35"/>
      <c r="B86" s="30">
        <v>69</v>
      </c>
      <c r="C86" s="37"/>
      <c r="D86" s="39"/>
      <c r="E86" s="65"/>
      <c r="F86" s="61" t="s">
        <v>35</v>
      </c>
      <c r="G86" s="62" t="s">
        <v>36</v>
      </c>
      <c r="H86" s="63"/>
      <c r="I86" s="81"/>
      <c r="J86" s="82"/>
      <c r="K86" s="83" t="s">
        <v>715</v>
      </c>
      <c r="L86" s="85"/>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row>
    <row r="87" s="5" customFormat="1" ht="24.75" customHeight="1" outlineLevel="1" spans="1:235">
      <c r="A87" s="35"/>
      <c r="B87" s="30">
        <v>70</v>
      </c>
      <c r="C87" s="37"/>
      <c r="D87" s="39"/>
      <c r="E87" s="65"/>
      <c r="F87" s="61" t="s">
        <v>35</v>
      </c>
      <c r="G87" s="62" t="s">
        <v>36</v>
      </c>
      <c r="H87" s="63"/>
      <c r="I87" s="81"/>
      <c r="J87" s="82"/>
      <c r="K87" s="83" t="s">
        <v>715</v>
      </c>
      <c r="L87" s="85"/>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row>
    <row r="88" s="5" customFormat="1" ht="24.75" customHeight="1" outlineLevel="1" spans="1:235">
      <c r="A88" s="35"/>
      <c r="B88" s="30">
        <v>71</v>
      </c>
      <c r="C88" s="37"/>
      <c r="D88" s="39"/>
      <c r="E88" s="65"/>
      <c r="F88" s="61" t="s">
        <v>35</v>
      </c>
      <c r="G88" s="62" t="s">
        <v>36</v>
      </c>
      <c r="H88" s="63"/>
      <c r="I88" s="81"/>
      <c r="J88" s="82"/>
      <c r="K88" s="83" t="s">
        <v>715</v>
      </c>
      <c r="L88" s="85"/>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row>
    <row r="89" s="5" customFormat="1" ht="24.75" customHeight="1" outlineLevel="1" spans="1:235">
      <c r="A89" s="35"/>
      <c r="B89" s="30">
        <v>72</v>
      </c>
      <c r="C89" s="37"/>
      <c r="D89" s="39"/>
      <c r="E89" s="65"/>
      <c r="F89" s="61" t="s">
        <v>35</v>
      </c>
      <c r="G89" s="62" t="s">
        <v>36</v>
      </c>
      <c r="H89" s="63"/>
      <c r="I89" s="81"/>
      <c r="J89" s="82"/>
      <c r="K89" s="83" t="s">
        <v>715</v>
      </c>
      <c r="L89" s="85"/>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row>
    <row r="90" s="5" customFormat="1" ht="24.75" customHeight="1" outlineLevel="1" spans="1:235">
      <c r="A90" s="35"/>
      <c r="B90" s="30">
        <v>73</v>
      </c>
      <c r="C90" s="37"/>
      <c r="D90" s="39"/>
      <c r="E90" s="65"/>
      <c r="F90" s="61" t="s">
        <v>35</v>
      </c>
      <c r="G90" s="62" t="s">
        <v>36</v>
      </c>
      <c r="H90" s="63"/>
      <c r="I90" s="81"/>
      <c r="J90" s="82"/>
      <c r="K90" s="83" t="s">
        <v>715</v>
      </c>
      <c r="L90" s="85"/>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row>
    <row r="91" s="5" customFormat="1" ht="34.5" customHeight="1" outlineLevel="1" spans="1:235">
      <c r="A91" s="35"/>
      <c r="B91" s="30">
        <v>74</v>
      </c>
      <c r="C91" s="37"/>
      <c r="D91" s="38"/>
      <c r="E91" s="65"/>
      <c r="F91" s="61" t="s">
        <v>35</v>
      </c>
      <c r="G91" s="62" t="s">
        <v>36</v>
      </c>
      <c r="H91" s="63"/>
      <c r="I91" s="81"/>
      <c r="J91" s="82"/>
      <c r="K91" s="83" t="s">
        <v>716</v>
      </c>
      <c r="L91" s="85" t="s">
        <v>724</v>
      </c>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row>
    <row r="92" s="5" customFormat="1" ht="34.5" customHeight="1" outlineLevel="1" spans="1:235">
      <c r="A92" s="35"/>
      <c r="B92" s="30"/>
      <c r="C92" s="37"/>
      <c r="D92" s="31"/>
      <c r="E92" s="65"/>
      <c r="F92" s="61" t="s">
        <v>35</v>
      </c>
      <c r="G92" s="62" t="s">
        <v>36</v>
      </c>
      <c r="H92" s="63"/>
      <c r="I92" s="81"/>
      <c r="J92" s="82"/>
      <c r="K92" s="83" t="s">
        <v>725</v>
      </c>
      <c r="L92" s="85"/>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row>
    <row r="93" s="5" customFormat="1" ht="24.75" customHeight="1" outlineLevel="1" spans="1:235">
      <c r="A93" s="35"/>
      <c r="B93" s="30">
        <v>75</v>
      </c>
      <c r="C93" s="37"/>
      <c r="D93" s="39"/>
      <c r="E93" s="65"/>
      <c r="F93" s="61" t="s">
        <v>35</v>
      </c>
      <c r="G93" s="62" t="s">
        <v>36</v>
      </c>
      <c r="H93" s="63"/>
      <c r="I93" s="81"/>
      <c r="J93" s="82"/>
      <c r="K93" s="83" t="s">
        <v>725</v>
      </c>
      <c r="L93" s="85"/>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row>
    <row r="94" s="5" customFormat="1" ht="24.75" customHeight="1" outlineLevel="1" spans="1:235">
      <c r="A94" s="35"/>
      <c r="B94" s="30">
        <v>76</v>
      </c>
      <c r="C94" s="37"/>
      <c r="D94" s="39"/>
      <c r="E94" s="65"/>
      <c r="F94" s="61" t="s">
        <v>35</v>
      </c>
      <c r="G94" s="62" t="s">
        <v>36</v>
      </c>
      <c r="H94" s="63"/>
      <c r="I94" s="81"/>
      <c r="J94" s="82"/>
      <c r="K94" s="83" t="s">
        <v>725</v>
      </c>
      <c r="L94" s="85"/>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row>
    <row r="95" s="5" customFormat="1" ht="24.75" customHeight="1" outlineLevel="1" spans="1:235">
      <c r="A95" s="35"/>
      <c r="B95" s="30">
        <v>77</v>
      </c>
      <c r="C95" s="37"/>
      <c r="D95" s="39"/>
      <c r="E95" s="65"/>
      <c r="F95" s="61" t="s">
        <v>35</v>
      </c>
      <c r="G95" s="62" t="s">
        <v>36</v>
      </c>
      <c r="H95" s="63"/>
      <c r="I95" s="81"/>
      <c r="J95" s="82"/>
      <c r="K95" s="83" t="s">
        <v>725</v>
      </c>
      <c r="L95" s="85"/>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row>
    <row r="96" s="5" customFormat="1" ht="24.75" customHeight="1" outlineLevel="1" spans="1:235">
      <c r="A96" s="35"/>
      <c r="B96" s="30">
        <v>78</v>
      </c>
      <c r="C96" s="37"/>
      <c r="D96" s="39"/>
      <c r="E96" s="65"/>
      <c r="F96" s="61" t="s">
        <v>35</v>
      </c>
      <c r="G96" s="62" t="s">
        <v>36</v>
      </c>
      <c r="H96" s="63"/>
      <c r="I96" s="81"/>
      <c r="J96" s="82"/>
      <c r="K96" s="83" t="s">
        <v>725</v>
      </c>
      <c r="L96" s="85"/>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row>
    <row r="97" s="5" customFormat="1" ht="24.75" customHeight="1" outlineLevel="1" spans="1:235">
      <c r="A97" s="35"/>
      <c r="B97" s="30">
        <v>79</v>
      </c>
      <c r="C97" s="37"/>
      <c r="D97" s="39"/>
      <c r="E97" s="65"/>
      <c r="F97" s="61" t="s">
        <v>35</v>
      </c>
      <c r="G97" s="62" t="s">
        <v>36</v>
      </c>
      <c r="H97" s="63"/>
      <c r="I97" s="81"/>
      <c r="J97" s="82"/>
      <c r="K97" s="83" t="s">
        <v>725</v>
      </c>
      <c r="L97" s="85"/>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row>
    <row r="98" s="5" customFormat="1" ht="24.75" customHeight="1" outlineLevel="1" spans="1:235">
      <c r="A98" s="35"/>
      <c r="B98" s="30">
        <v>80</v>
      </c>
      <c r="C98" s="37"/>
      <c r="D98" s="38"/>
      <c r="E98" s="65"/>
      <c r="F98" s="61" t="s">
        <v>35</v>
      </c>
      <c r="G98" s="62" t="s">
        <v>36</v>
      </c>
      <c r="H98" s="63"/>
      <c r="I98" s="81"/>
      <c r="J98" s="82"/>
      <c r="K98" s="83" t="s">
        <v>725</v>
      </c>
      <c r="L98" s="85"/>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row>
    <row r="99" s="5" customFormat="1" ht="24.75" customHeight="1" outlineLevel="1" spans="1:235">
      <c r="A99" s="35"/>
      <c r="B99" s="30"/>
      <c r="C99" s="37"/>
      <c r="D99" s="31"/>
      <c r="E99" s="65"/>
      <c r="F99" s="61" t="s">
        <v>35</v>
      </c>
      <c r="G99" s="62" t="s">
        <v>36</v>
      </c>
      <c r="H99" s="63"/>
      <c r="I99" s="81"/>
      <c r="J99" s="82"/>
      <c r="K99" s="83" t="s">
        <v>725</v>
      </c>
      <c r="L99" s="85"/>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row>
    <row r="100" s="5" customFormat="1" ht="24.75" customHeight="1" outlineLevel="1" spans="1:235">
      <c r="A100" s="35"/>
      <c r="B100" s="30">
        <v>81</v>
      </c>
      <c r="C100" s="37"/>
      <c r="D100" s="39"/>
      <c r="E100" s="65"/>
      <c r="F100" s="61" t="s">
        <v>35</v>
      </c>
      <c r="G100" s="62" t="s">
        <v>36</v>
      </c>
      <c r="H100" s="63"/>
      <c r="I100" s="81"/>
      <c r="J100" s="82"/>
      <c r="K100" s="83" t="s">
        <v>725</v>
      </c>
      <c r="L100" s="85"/>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row>
    <row r="101" s="5" customFormat="1" ht="24.75" customHeight="1" outlineLevel="1" spans="1:235">
      <c r="A101" s="35"/>
      <c r="B101" s="30">
        <v>82</v>
      </c>
      <c r="C101" s="37"/>
      <c r="D101" s="39"/>
      <c r="E101" s="65"/>
      <c r="F101" s="61" t="s">
        <v>35</v>
      </c>
      <c r="G101" s="62" t="s">
        <v>36</v>
      </c>
      <c r="H101" s="63"/>
      <c r="I101" s="81"/>
      <c r="J101" s="82"/>
      <c r="K101" s="83" t="s">
        <v>725</v>
      </c>
      <c r="L101" s="85"/>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row>
    <row r="102" s="5" customFormat="1" ht="24.75" customHeight="1" outlineLevel="1" spans="1:235">
      <c r="A102" s="35"/>
      <c r="B102" s="30">
        <v>83</v>
      </c>
      <c r="C102" s="37"/>
      <c r="D102" s="39"/>
      <c r="E102" s="65"/>
      <c r="F102" s="61" t="s">
        <v>35</v>
      </c>
      <c r="G102" s="62" t="s">
        <v>36</v>
      </c>
      <c r="H102" s="63"/>
      <c r="I102" s="81"/>
      <c r="J102" s="82"/>
      <c r="K102" s="83" t="s">
        <v>725</v>
      </c>
      <c r="L102" s="85"/>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row>
    <row r="103" s="5" customFormat="1" ht="24.75" customHeight="1" outlineLevel="1" spans="1:235">
      <c r="A103" s="35"/>
      <c r="B103" s="30">
        <v>84</v>
      </c>
      <c r="C103" s="37"/>
      <c r="D103" s="40"/>
      <c r="E103" s="65"/>
      <c r="F103" s="61" t="s">
        <v>35</v>
      </c>
      <c r="G103" s="62" t="s">
        <v>36</v>
      </c>
      <c r="H103" s="63"/>
      <c r="I103" s="81"/>
      <c r="J103" s="82"/>
      <c r="K103" s="83" t="s">
        <v>725</v>
      </c>
      <c r="L103" s="85"/>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row>
    <row r="104" s="5" customFormat="1" ht="24.75" customHeight="1" outlineLevel="1" spans="1:235">
      <c r="A104" s="35"/>
      <c r="B104" s="30"/>
      <c r="C104" s="37"/>
      <c r="D104" s="31"/>
      <c r="E104" s="65"/>
      <c r="F104" s="61" t="s">
        <v>35</v>
      </c>
      <c r="G104" s="62" t="s">
        <v>36</v>
      </c>
      <c r="H104" s="63"/>
      <c r="I104" s="81"/>
      <c r="J104" s="82"/>
      <c r="K104" s="83" t="s">
        <v>725</v>
      </c>
      <c r="L104" s="85"/>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row>
    <row r="105" s="5" customFormat="1" ht="24.75" customHeight="1" outlineLevel="1" spans="1:235">
      <c r="A105" s="35"/>
      <c r="B105" s="30">
        <v>85</v>
      </c>
      <c r="C105" s="37"/>
      <c r="D105" s="39"/>
      <c r="E105" s="65"/>
      <c r="F105" s="61" t="s">
        <v>35</v>
      </c>
      <c r="G105" s="62" t="s">
        <v>36</v>
      </c>
      <c r="H105" s="63"/>
      <c r="I105" s="81"/>
      <c r="J105" s="82"/>
      <c r="K105" s="83" t="s">
        <v>725</v>
      </c>
      <c r="L105" s="85"/>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row>
    <row r="106" s="5" customFormat="1" ht="24.75" customHeight="1" outlineLevel="1" spans="1:235">
      <c r="A106" s="35"/>
      <c r="B106" s="30">
        <v>86</v>
      </c>
      <c r="C106" s="37"/>
      <c r="D106" s="39"/>
      <c r="E106" s="65"/>
      <c r="F106" s="61" t="s">
        <v>35</v>
      </c>
      <c r="G106" s="62" t="s">
        <v>36</v>
      </c>
      <c r="H106" s="63"/>
      <c r="I106" s="81"/>
      <c r="J106" s="82"/>
      <c r="K106" s="83" t="s">
        <v>725</v>
      </c>
      <c r="L106" s="85"/>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row>
    <row r="107" s="5" customFormat="1" ht="24.75" customHeight="1" outlineLevel="1" spans="1:235">
      <c r="A107" s="35"/>
      <c r="B107" s="30">
        <v>87</v>
      </c>
      <c r="C107" s="37"/>
      <c r="D107" s="39"/>
      <c r="E107" s="65"/>
      <c r="F107" s="61" t="s">
        <v>35</v>
      </c>
      <c r="G107" s="62" t="s">
        <v>36</v>
      </c>
      <c r="H107" s="63"/>
      <c r="I107" s="81"/>
      <c r="J107" s="82"/>
      <c r="K107" s="83" t="s">
        <v>725</v>
      </c>
      <c r="L107" s="85"/>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row>
    <row r="108" s="5" customFormat="1" ht="24.75" customHeight="1" outlineLevel="1" spans="1:235">
      <c r="A108" s="35"/>
      <c r="B108" s="30">
        <v>88</v>
      </c>
      <c r="C108" s="37"/>
      <c r="D108" s="39"/>
      <c r="E108" s="65"/>
      <c r="F108" s="61" t="s">
        <v>35</v>
      </c>
      <c r="G108" s="62" t="s">
        <v>36</v>
      </c>
      <c r="H108" s="63"/>
      <c r="I108" s="81"/>
      <c r="J108" s="82"/>
      <c r="K108" s="83" t="s">
        <v>725</v>
      </c>
      <c r="L108" s="85"/>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row>
    <row r="109" s="5" customFormat="1" ht="27" customHeight="1" outlineLevel="1" spans="1:235">
      <c r="A109" s="86" t="s">
        <v>726</v>
      </c>
      <c r="B109" s="30">
        <v>94</v>
      </c>
      <c r="C109" s="87" t="s">
        <v>727</v>
      </c>
      <c r="D109" s="31"/>
      <c r="E109" s="64"/>
      <c r="F109" s="61" t="s">
        <v>35</v>
      </c>
      <c r="G109" s="62" t="s">
        <v>36</v>
      </c>
      <c r="H109" s="63" t="str">
        <f t="shared" ref="H109:H111" si="6">IF(AND($F109="有效",$K109="P"),"n","")</f>
        <v/>
      </c>
      <c r="I109" s="81" t="str">
        <f t="shared" ref="I109:I111" si="7">IF(AND($F109="有效",$K109="N"),"n","")</f>
        <v/>
      </c>
      <c r="J109" s="82" t="str">
        <f t="shared" ref="J109:J111" si="8">IF(AND($F109="有效",$K109="F"),"n","")</f>
        <v/>
      </c>
      <c r="K109" s="83"/>
      <c r="L109" s="85"/>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row>
    <row r="110" s="5" customFormat="1" ht="24" customHeight="1" outlineLevel="1" spans="1:235">
      <c r="A110" s="86"/>
      <c r="B110" s="30">
        <v>95</v>
      </c>
      <c r="C110" s="35"/>
      <c r="D110" s="31"/>
      <c r="E110" s="64"/>
      <c r="F110" s="61" t="s">
        <v>35</v>
      </c>
      <c r="G110" s="62" t="s">
        <v>36</v>
      </c>
      <c r="H110" s="63" t="str">
        <f t="shared" si="6"/>
        <v/>
      </c>
      <c r="I110" s="81" t="str">
        <f t="shared" si="7"/>
        <v/>
      </c>
      <c r="J110" s="82" t="str">
        <f t="shared" si="8"/>
        <v/>
      </c>
      <c r="K110" s="83"/>
      <c r="L110" s="85"/>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row>
    <row r="111" s="5" customFormat="1" ht="21" customHeight="1" outlineLevel="1" spans="1:235">
      <c r="A111" s="86"/>
      <c r="B111" s="30">
        <v>96</v>
      </c>
      <c r="C111" s="88"/>
      <c r="D111" s="32"/>
      <c r="E111" s="64"/>
      <c r="F111" s="61" t="s">
        <v>35</v>
      </c>
      <c r="G111" s="62" t="s">
        <v>36</v>
      </c>
      <c r="H111" s="63" t="str">
        <f t="shared" si="6"/>
        <v/>
      </c>
      <c r="I111" s="81" t="str">
        <f t="shared" si="7"/>
        <v/>
      </c>
      <c r="J111" s="82" t="str">
        <f t="shared" si="8"/>
        <v/>
      </c>
      <c r="K111" s="83"/>
      <c r="L111" s="85"/>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row>
  </sheetData>
  <mergeCells count="18">
    <mergeCell ref="G3:K3"/>
    <mergeCell ref="G6:K6"/>
    <mergeCell ref="F16:K16"/>
    <mergeCell ref="A17:A23"/>
    <mergeCell ref="A24:A108"/>
    <mergeCell ref="A109:A111"/>
    <mergeCell ref="C17:C21"/>
    <mergeCell ref="C22:C23"/>
    <mergeCell ref="C24:C50"/>
    <mergeCell ref="C51:C77"/>
    <mergeCell ref="C78:C108"/>
    <mergeCell ref="C109:C111"/>
    <mergeCell ref="L4:L5"/>
    <mergeCell ref="L7:L8"/>
    <mergeCell ref="A1:F8"/>
    <mergeCell ref="G1:L2"/>
    <mergeCell ref="G4:K5"/>
    <mergeCell ref="G7:K8"/>
  </mergeCells>
  <conditionalFormatting sqref="M7:IB8 M1:HV6 K9:L14 M9:ID111 K17:L111">
    <cfRule type="cellIs" dxfId="23" priority="1" stopIfTrue="1" operator="equal">
      <formula>"p"</formula>
    </cfRule>
    <cfRule type="cellIs" dxfId="24" priority="2" stopIfTrue="1" operator="equal">
      <formula>"f"</formula>
    </cfRule>
    <cfRule type="cellIs" dxfId="25" priority="3" stopIfTrue="1" operator="equal">
      <formula>"b"</formula>
    </cfRule>
  </conditionalFormatting>
  <conditionalFormatting sqref="F17:F111">
    <cfRule type="cellIs" dxfId="26" priority="4" stopIfTrue="1" operator="equal">
      <formula>"有效"</formula>
    </cfRule>
    <cfRule type="cellIs" dxfId="27" priority="5" stopIfTrue="1" operator="equal">
      <formula>"忽略"</formula>
    </cfRule>
    <cfRule type="cellIs" dxfId="28" priority="6" stopIfTrue="1" operator="equal">
      <formula>"有效"</formula>
    </cfRule>
  </conditionalFormatting>
  <conditionalFormatting sqref="G17:G111">
    <cfRule type="cellIs" dxfId="29" priority="7" stopIfTrue="1" operator="equal">
      <formula>"建议"</formula>
    </cfRule>
    <cfRule type="cellIs" dxfId="30" priority="8" stopIfTrue="1" operator="equal">
      <formula>"可选"</formula>
    </cfRule>
    <cfRule type="cellIs" dxfId="31" priority="9" stopIfTrue="1" operator="equal">
      <formula>"必做"</formula>
    </cfRule>
  </conditionalFormatting>
  <dataValidations count="9">
    <dataValidation type="list" allowBlank="1" errorTitle="IO Connection" error="Please select a value from the list." sqref="J65492:J65493 J131028:J131029 J196564:J196565 J262100:J262101 J327636:J327637 J393172:J393173 J458708:J458709 J524244:J524245 J589780:J589781 J655316:J655317 J720852:J720853 J786388:J786389 J851924:J851925 J917460:J917461 J982996:J982997 IF3:IF4 IN65492:IN65493 IN131028:IN131029 IN196564:IN196565 IN262100:IN262101 IN327636:IN327637 IN393172:IN393173 IN458708:IN458709 IN524244:IN524245 IN589780:IN589781 IN655316:IN655317 IN720852:IN720853 IN786388:IN786389 IN851924:IN851925 IN917460:IN917461 IN982996:IN982997 SB3:SB4 SJ65492:SJ65493 SJ131028:SJ131029 SJ196564:SJ196565 SJ262100:SJ262101 SJ327636:SJ327637 SJ393172:SJ393173 SJ458708:SJ458709 SJ524244:SJ524245 SJ589780:SJ589781 SJ655316:SJ655317 SJ720852:SJ720853 SJ786388:SJ786389 SJ851924:SJ851925 SJ917460:SJ917461 SJ982996:SJ982997 ABX3:ABX4 ACF65492:ACF65493 ACF131028:ACF131029 ACF196564:ACF196565 ACF262100:ACF262101 ACF327636:ACF327637 ACF393172:ACF393173 ACF458708:ACF458709 ACF524244:ACF524245 ACF589780:ACF589781 ACF655316:ACF655317 ACF720852:ACF720853 ACF786388:ACF786389 ACF851924:ACF851925 ACF917460:ACF917461 ACF982996:ACF982997 ALT3:ALT4 AMB65492:AMB65493 AMB131028:AMB131029 AMB196564:AMB196565 AMB262100:AMB262101 AMB327636:AMB327637 AMB393172:AMB393173 AMB458708:AMB458709 AMB524244:AMB524245 AMB589780:AMB589781 AMB655316:AMB655317 AMB720852:AMB720853 AMB786388:AMB786389 AMB851924:AMB851925 AMB917460:AMB917461 AMB982996:AMB982997 AVP3:AVP4 AVX65492:AVX65493 AVX131028:AVX131029 AVX196564:AVX196565 AVX262100:AVX262101 AVX327636:AVX327637 AVX393172:AVX393173 AVX458708:AVX458709 AVX524244:AVX524245 AVX589780:AVX589781 AVX655316:AVX655317 AVX720852:AVX720853 AVX786388:AVX786389 AVX851924:AVX851925 AVX917460:AVX917461 AVX982996:AVX982997 BFL3:BFL4 BFT65492:BFT65493 BFT131028:BFT131029 BFT196564:BFT196565 BFT262100:BFT262101 BFT327636:BFT327637 BFT393172:BFT393173 BFT458708:BFT458709 BFT524244:BFT524245 BFT589780:BFT589781 BFT655316:BFT655317 BFT720852:BFT720853 BFT786388:BFT786389 BFT851924:BFT851925 BFT917460:BFT917461 BFT982996:BFT982997 BPH3:BPH4 BPP65492:BPP65493 BPP131028:BPP131029 BPP196564:BPP196565 BPP262100:BPP262101 BPP327636:BPP327637 BPP393172:BPP393173 BPP458708:BPP458709 BPP524244:BPP524245 BPP589780:BPP589781 BPP655316:BPP655317 BPP720852:BPP720853 BPP786388:BPP786389 BPP851924:BPP851925 BPP917460:BPP917461 BPP982996:BPP982997 BZD3:BZD4 BZL65492:BZL65493 BZL131028:BZL131029 BZL196564:BZL196565 BZL262100:BZL262101 BZL327636:BZL327637 BZL393172:BZL393173 BZL458708:BZL458709 BZL524244:BZL524245 BZL589780:BZL589781 BZL655316:BZL655317 BZL720852:BZL720853 BZL786388:BZL786389 BZL851924:BZL851925 BZL917460:BZL917461 BZL982996:BZL982997 CIZ3:CIZ4 CJH65492:CJH65493 CJH131028:CJH131029 CJH196564:CJH196565 CJH262100:CJH262101 CJH327636:CJH327637 CJH393172:CJH393173 CJH458708:CJH458709 CJH524244:CJH524245 CJH589780:CJH589781 CJH655316:CJH655317 CJH720852:CJH720853 CJH786388:CJH786389 CJH851924:CJH851925 CJH917460:CJH917461 CJH982996:CJH982997 CSV3:CSV4 CTD65492:CTD65493 CTD131028:CTD131029 CTD196564:CTD196565 CTD262100:CTD262101 CTD327636:CTD327637 CTD393172:CTD393173 CTD458708:CTD458709 CTD524244:CTD524245 CTD589780:CTD589781 CTD655316:CTD655317 CTD720852:CTD720853 CTD786388:CTD786389 CTD851924:CTD851925 CTD917460:CTD917461 CTD982996:CTD982997 DCR3:DCR4 DCZ65492:DCZ65493 DCZ131028:DCZ131029 DCZ196564:DCZ196565 DCZ262100:DCZ262101 DCZ327636:DCZ327637 DCZ393172:DCZ393173 DCZ458708:DCZ458709 DCZ524244:DCZ524245 DCZ589780:DCZ589781 DCZ655316:DCZ655317 DCZ720852:DCZ720853 DCZ786388:DCZ786389 DCZ851924:DCZ851925 DCZ917460:DCZ917461 DCZ982996:DCZ982997 DMN3:DMN4 DMV65492:DMV65493 DMV131028:DMV131029 DMV196564:DMV196565 DMV262100:DMV262101 DMV327636:DMV327637 DMV393172:DMV393173 DMV458708:DMV458709 DMV524244:DMV524245 DMV589780:DMV589781 DMV655316:DMV655317 DMV720852:DMV720853 DMV786388:DMV786389 DMV851924:DMV851925 DMV917460:DMV917461 DMV982996:DMV982997 DWJ3:DWJ4 DWR65492:DWR65493 DWR131028:DWR131029 DWR196564:DWR196565 DWR262100:DWR262101 DWR327636:DWR327637 DWR393172:DWR393173 DWR458708:DWR458709 DWR524244:DWR524245 DWR589780:DWR589781 DWR655316:DWR655317 DWR720852:DWR720853 DWR786388:DWR786389 DWR851924:DWR851925 DWR917460:DWR917461 DWR982996:DWR982997 EGF3:EGF4 EGN65492:EGN65493 EGN131028:EGN131029 EGN196564:EGN196565 EGN262100:EGN262101 EGN327636:EGN327637 EGN393172:EGN393173 EGN458708:EGN458709 EGN524244:EGN524245 EGN589780:EGN589781 EGN655316:EGN655317 EGN720852:EGN720853 EGN786388:EGN786389 EGN851924:EGN851925 EGN917460:EGN917461 EGN982996:EGN982997 EQB3:EQB4 EQJ65492:EQJ65493 EQJ131028:EQJ131029 EQJ196564:EQJ196565 EQJ262100:EQJ262101 EQJ327636:EQJ327637 EQJ393172:EQJ393173 EQJ458708:EQJ458709 EQJ524244:EQJ524245 EQJ589780:EQJ589781 EQJ655316:EQJ655317 EQJ720852:EQJ720853 EQJ786388:EQJ786389 EQJ851924:EQJ851925 EQJ917460:EQJ917461 EQJ982996:EQJ982997 EZX3:EZX4 FAF65492:FAF65493 FAF131028:FAF131029 FAF196564:FAF196565 FAF262100:FAF262101 FAF327636:FAF327637 FAF393172:FAF393173 FAF458708:FAF458709 FAF524244:FAF524245 FAF589780:FAF589781 FAF655316:FAF655317 FAF720852:FAF720853 FAF786388:FAF786389 FAF851924:FAF851925 FAF917460:FAF917461 FAF982996:FAF982997 FJT3:FJT4 FKB65492:FKB65493 FKB131028:FKB131029 FKB196564:FKB196565 FKB262100:FKB262101 FKB327636:FKB327637 FKB393172:FKB393173 FKB458708:FKB458709 FKB524244:FKB524245 FKB589780:FKB589781 FKB655316:FKB655317 FKB720852:FKB720853 FKB786388:FKB786389 FKB851924:FKB851925 FKB917460:FKB917461 FKB982996:FKB982997 FTP3:FTP4 FTX65492:FTX65493 FTX131028:FTX131029 FTX196564:FTX196565 FTX262100:FTX262101 FTX327636:FTX327637 FTX393172:FTX393173 FTX458708:FTX458709 FTX524244:FTX524245 FTX589780:FTX589781 FTX655316:FTX655317 FTX720852:FTX720853 FTX786388:FTX786389 FTX851924:FTX851925 FTX917460:FTX917461 FTX982996:FTX982997 GDL3:GDL4 GDT65492:GDT65493 GDT131028:GDT131029 GDT196564:GDT196565 GDT262100:GDT262101 GDT327636:GDT327637 GDT393172:GDT393173 GDT458708:GDT458709 GDT524244:GDT524245 GDT589780:GDT589781 GDT655316:GDT655317 GDT720852:GDT720853 GDT786388:GDT786389 GDT851924:GDT851925 GDT917460:GDT917461 GDT982996:GDT982997 GNH3:GNH4 GNP65492:GNP65493 GNP131028:GNP131029 GNP196564:GNP196565 GNP262100:GNP262101 GNP327636:GNP327637 GNP393172:GNP393173 GNP458708:GNP458709 GNP524244:GNP524245 GNP589780:GNP589781 GNP655316:GNP655317 GNP720852:GNP720853 GNP786388:GNP786389 GNP851924:GNP851925 GNP917460:GNP917461 GNP982996:GNP982997 GXD3:GXD4 GXL65492:GXL65493 GXL131028:GXL131029 GXL196564:GXL196565 GXL262100:GXL262101 GXL327636:GXL327637 GXL393172:GXL393173 GXL458708:GXL458709 GXL524244:GXL524245 GXL589780:GXL589781 GXL655316:GXL655317 GXL720852:GXL720853 GXL786388:GXL786389 GXL851924:GXL851925 GXL917460:GXL917461 GXL982996:GXL982997 HGZ3:HGZ4 HHH65492:HHH65493 HHH131028:HHH131029 HHH196564:HHH196565 HHH262100:HHH262101 HHH327636:HHH327637 HHH393172:HHH393173 HHH458708:HHH458709 HHH524244:HHH524245 HHH589780:HHH589781 HHH655316:HHH655317 HHH720852:HHH720853 HHH786388:HHH786389 HHH851924:HHH851925 HHH917460:HHH917461 HHH982996:HHH982997 HQV3:HQV4 HRD65492:HRD65493 HRD131028:HRD131029 HRD196564:HRD196565 HRD262100:HRD262101 HRD327636:HRD327637 HRD393172:HRD393173 HRD458708:HRD458709 HRD524244:HRD524245 HRD589780:HRD589781 HRD655316:HRD655317 HRD720852:HRD720853 HRD786388:HRD786389 HRD851924:HRD851925 HRD917460:HRD917461 HRD982996:HRD982997 IAR3:IAR4 IAZ65492:IAZ65493 IAZ131028:IAZ131029 IAZ196564:IAZ196565 IAZ262100:IAZ262101 IAZ327636:IAZ327637 IAZ393172:IAZ393173 IAZ458708:IAZ458709 IAZ524244:IAZ524245 IAZ589780:IAZ589781 IAZ655316:IAZ655317 IAZ720852:IAZ720853 IAZ786388:IAZ786389 IAZ851924:IAZ851925 IAZ917460:IAZ917461 IAZ982996:IAZ982997 IKN3:IKN4 IKV65492:IKV65493 IKV131028:IKV131029 IKV196564:IKV196565 IKV262100:IKV262101 IKV327636:IKV327637 IKV393172:IKV393173 IKV458708:IKV458709 IKV524244:IKV524245 IKV589780:IKV589781 IKV655316:IKV655317 IKV720852:IKV720853 IKV786388:IKV786389 IKV851924:IKV851925 IKV917460:IKV917461 IKV982996:IKV982997 IUJ3:IUJ4 IUR65492:IUR65493 IUR131028:IUR131029 IUR196564:IUR196565 IUR262100:IUR262101 IUR327636:IUR327637 IUR393172:IUR393173 IUR458708:IUR458709 IUR524244:IUR524245 IUR589780:IUR589781 IUR655316:IUR655317 IUR720852:IUR720853 IUR786388:IUR786389 IUR851924:IUR851925 IUR917460:IUR917461 IUR982996:IUR982997 JEF3:JEF4 JEN65492:JEN65493 JEN131028:JEN131029 JEN196564:JEN196565 JEN262100:JEN262101 JEN327636:JEN327637 JEN393172:JEN393173 JEN458708:JEN458709 JEN524244:JEN524245 JEN589780:JEN589781 JEN655316:JEN655317 JEN720852:JEN720853 JEN786388:JEN786389 JEN851924:JEN851925 JEN917460:JEN917461 JEN982996:JEN982997 JOB3:JOB4 JOJ65492:JOJ65493 JOJ131028:JOJ131029 JOJ196564:JOJ196565 JOJ262100:JOJ262101 JOJ327636:JOJ327637 JOJ393172:JOJ393173 JOJ458708:JOJ458709 JOJ524244:JOJ524245 JOJ589780:JOJ589781 JOJ655316:JOJ655317 JOJ720852:JOJ720853 JOJ786388:JOJ786389 JOJ851924:JOJ851925 JOJ917460:JOJ917461 JOJ982996:JOJ982997 JXX3:JXX4 JYF65492:JYF65493 JYF131028:JYF131029 JYF196564:JYF196565 JYF262100:JYF262101 JYF327636:JYF327637 JYF393172:JYF393173 JYF458708:JYF458709 JYF524244:JYF524245 JYF589780:JYF589781 JYF655316:JYF655317 JYF720852:JYF720853 JYF786388:JYF786389 JYF851924:JYF851925 JYF917460:JYF917461 JYF982996:JYF982997 KHT3:KHT4 KIB65492:KIB65493 KIB131028:KIB131029 KIB196564:KIB196565 KIB262100:KIB262101 KIB327636:KIB327637 KIB393172:KIB393173 KIB458708:KIB458709 KIB524244:KIB524245 KIB589780:KIB589781 KIB655316:KIB655317 KIB720852:KIB720853 KIB786388:KIB786389 KIB851924:KIB851925 KIB917460:KIB917461 KIB982996:KIB982997 KRP3:KRP4 KRX65492:KRX65493 KRX131028:KRX131029 KRX196564:KRX196565 KRX262100:KRX262101 KRX327636:KRX327637 KRX393172:KRX393173 KRX458708:KRX458709 KRX524244:KRX524245 KRX589780:KRX589781 KRX655316:KRX655317 KRX720852:KRX720853 KRX786388:KRX786389 KRX851924:KRX851925 KRX917460:KRX917461 KRX982996:KRX982997 LBL3:LBL4 LBT65492:LBT65493 LBT131028:LBT131029 LBT196564:LBT196565 LBT262100:LBT262101 LBT327636:LBT327637 LBT393172:LBT393173 LBT458708:LBT458709 LBT524244:LBT524245 LBT589780:LBT589781 LBT655316:LBT655317 LBT720852:LBT720853 LBT786388:LBT786389 LBT851924:LBT851925 LBT917460:LBT917461 LBT982996:LBT982997 LLH3:LLH4 LLP65492:LLP65493 LLP131028:LLP131029 LLP196564:LLP196565 LLP262100:LLP262101 LLP327636:LLP327637 LLP393172:LLP393173 LLP458708:LLP458709 LLP524244:LLP524245 LLP589780:LLP589781 LLP655316:LLP655317 LLP720852:LLP720853 LLP786388:LLP786389 LLP851924:LLP851925 LLP917460:LLP917461 LLP982996:LLP982997 LVD3:LVD4 LVL65492:LVL65493 LVL131028:LVL131029 LVL196564:LVL196565 LVL262100:LVL262101 LVL327636:LVL327637 LVL393172:LVL393173 LVL458708:LVL458709 LVL524244:LVL524245 LVL589780:LVL589781 LVL655316:LVL655317 LVL720852:LVL720853 LVL786388:LVL786389 LVL851924:LVL851925 LVL917460:LVL917461 LVL982996:LVL982997 MEZ3:MEZ4 MFH65492:MFH65493 MFH131028:MFH131029 MFH196564:MFH196565 MFH262100:MFH262101 MFH327636:MFH327637 MFH393172:MFH393173 MFH458708:MFH458709 MFH524244:MFH524245 MFH589780:MFH589781 MFH655316:MFH655317 MFH720852:MFH720853 MFH786388:MFH786389 MFH851924:MFH851925 MFH917460:MFH917461 MFH982996:MFH982997 MOV3:MOV4 MPD65492:MPD65493 MPD131028:MPD131029 MPD196564:MPD196565 MPD262100:MPD262101 MPD327636:MPD327637 MPD393172:MPD393173 MPD458708:MPD458709 MPD524244:MPD524245 MPD589780:MPD589781 MPD655316:MPD655317 MPD720852:MPD720853 MPD786388:MPD786389 MPD851924:MPD851925 MPD917460:MPD917461 MPD982996:MPD982997 MYR3:MYR4 MYZ65492:MYZ65493 MYZ131028:MYZ131029 MYZ196564:MYZ196565 MYZ262100:MYZ262101 MYZ327636:MYZ327637 MYZ393172:MYZ393173 MYZ458708:MYZ458709 MYZ524244:MYZ524245 MYZ589780:MYZ589781 MYZ655316:MYZ655317 MYZ720852:MYZ720853 MYZ786388:MYZ786389 MYZ851924:MYZ851925 MYZ917460:MYZ917461 MYZ982996:MYZ982997 NIN3:NIN4 NIV65492:NIV65493 NIV131028:NIV131029 NIV196564:NIV196565 NIV262100:NIV262101 NIV327636:NIV327637 NIV393172:NIV393173 NIV458708:NIV458709 NIV524244:NIV524245 NIV589780:NIV589781 NIV655316:NIV655317 NIV720852:NIV720853 NIV786388:NIV786389 NIV851924:NIV851925 NIV917460:NIV917461 NIV982996:NIV982997 NSJ3:NSJ4 NSR65492:NSR65493 NSR131028:NSR131029 NSR196564:NSR196565 NSR262100:NSR262101 NSR327636:NSR327637 NSR393172:NSR393173 NSR458708:NSR458709 NSR524244:NSR524245 NSR589780:NSR589781 NSR655316:NSR655317 NSR720852:NSR720853 NSR786388:NSR786389 NSR851924:NSR851925 NSR917460:NSR917461 NSR982996:NSR982997 OCF3:OCF4 OCN65492:OCN65493 OCN131028:OCN131029 OCN196564:OCN196565 OCN262100:OCN262101 OCN327636:OCN327637 OCN393172:OCN393173 OCN458708:OCN458709 OCN524244:OCN524245 OCN589780:OCN589781 OCN655316:OCN655317 OCN720852:OCN720853 OCN786388:OCN786389 OCN851924:OCN851925 OCN917460:OCN917461 OCN982996:OCN982997 OMB3:OMB4 OMJ65492:OMJ65493 OMJ131028:OMJ131029 OMJ196564:OMJ196565 OMJ262100:OMJ262101 OMJ327636:OMJ327637 OMJ393172:OMJ393173 OMJ458708:OMJ458709 OMJ524244:OMJ524245 OMJ589780:OMJ589781 OMJ655316:OMJ655317 OMJ720852:OMJ720853 OMJ786388:OMJ786389 OMJ851924:OMJ851925 OMJ917460:OMJ917461 OMJ982996:OMJ982997 OVX3:OVX4 OWF65492:OWF65493 OWF131028:OWF131029 OWF196564:OWF196565 OWF262100:OWF262101 OWF327636:OWF327637 OWF393172:OWF393173 OWF458708:OWF458709 OWF524244:OWF524245 OWF589780:OWF589781 OWF655316:OWF655317 OWF720852:OWF720853 OWF786388:OWF786389 OWF851924:OWF851925 OWF917460:OWF917461 OWF982996:OWF982997 PFT3:PFT4 PGB65492:PGB65493 PGB131028:PGB131029 PGB196564:PGB196565 PGB262100:PGB262101 PGB327636:PGB327637 PGB393172:PGB393173 PGB458708:PGB458709 PGB524244:PGB524245 PGB589780:PGB589781 PGB655316:PGB655317 PGB720852:PGB720853 PGB786388:PGB786389 PGB851924:PGB851925 PGB917460:PGB917461 PGB982996:PGB982997 PPP3:PPP4 PPX65492:PPX65493 PPX131028:PPX131029 PPX196564:PPX196565 PPX262100:PPX262101 PPX327636:PPX327637 PPX393172:PPX393173 PPX458708:PPX458709 PPX524244:PPX524245 PPX589780:PPX589781 PPX655316:PPX655317 PPX720852:PPX720853 PPX786388:PPX786389 PPX851924:PPX851925 PPX917460:PPX917461 PPX982996:PPX982997 PZL3:PZL4 PZT65492:PZT65493 PZT131028:PZT131029 PZT196564:PZT196565 PZT262100:PZT262101 PZT327636:PZT327637 PZT393172:PZT393173 PZT458708:PZT458709 PZT524244:PZT524245 PZT589780:PZT589781 PZT655316:PZT655317 PZT720852:PZT720853 PZT786388:PZT786389 PZT851924:PZT851925 PZT917460:PZT917461 PZT982996:PZT982997 QJH3:QJH4 QJP65492:QJP65493 QJP131028:QJP131029 QJP196564:QJP196565 QJP262100:QJP262101 QJP327636:QJP327637 QJP393172:QJP393173 QJP458708:QJP458709 QJP524244:QJP524245 QJP589780:QJP589781 QJP655316:QJP655317 QJP720852:QJP720853 QJP786388:QJP786389 QJP851924:QJP851925 QJP917460:QJP917461 QJP982996:QJP982997 QTD3:QTD4 QTL65492:QTL65493 QTL131028:QTL131029 QTL196564:QTL196565 QTL262100:QTL262101 QTL327636:QTL327637 QTL393172:QTL393173 QTL458708:QTL458709 QTL524244:QTL524245 QTL589780:QTL589781 QTL655316:QTL655317 QTL720852:QTL720853 QTL786388:QTL786389 QTL851924:QTL851925 QTL917460:QTL917461 QTL982996:QTL982997 RCZ3:RCZ4 RDH65492:RDH65493 RDH131028:RDH131029 RDH196564:RDH196565 RDH262100:RDH262101 RDH327636:RDH327637 RDH393172:RDH393173 RDH458708:RDH458709 RDH524244:RDH524245 RDH589780:RDH589781 RDH655316:RDH655317 RDH720852:RDH720853 RDH786388:RDH786389 RDH851924:RDH851925 RDH917460:RDH917461 RDH982996:RDH982997 RMV3:RMV4 RND65492:RND65493 RND131028:RND131029 RND196564:RND196565 RND262100:RND262101 RND327636:RND327637 RND393172:RND393173 RND458708:RND458709 RND524244:RND524245 RND589780:RND589781 RND655316:RND655317 RND720852:RND720853 RND786388:RND786389 RND851924:RND851925 RND917460:RND917461 RND982996:RND982997 RWR3:RWR4 RWZ65492:RWZ65493 RWZ131028:RWZ131029 RWZ196564:RWZ196565 RWZ262100:RWZ262101 RWZ327636:RWZ327637 RWZ393172:RWZ393173 RWZ458708:RWZ458709 RWZ524244:RWZ524245 RWZ589780:RWZ589781 RWZ655316:RWZ655317 RWZ720852:RWZ720853 RWZ786388:RWZ786389 RWZ851924:RWZ851925 RWZ917460:RWZ917461 RWZ982996:RWZ982997 SGN3:SGN4 SGV65492:SGV65493 SGV131028:SGV131029 SGV196564:SGV196565 SGV262100:SGV262101 SGV327636:SGV327637 SGV393172:SGV393173 SGV458708:SGV458709 SGV524244:SGV524245 SGV589780:SGV589781 SGV655316:SGV655317 SGV720852:SGV720853 SGV786388:SGV786389 SGV851924:SGV851925 SGV917460:SGV917461 SGV982996:SGV982997 SQJ3:SQJ4 SQR65492:SQR65493 SQR131028:SQR131029 SQR196564:SQR196565 SQR262100:SQR262101 SQR327636:SQR327637 SQR393172:SQR393173 SQR458708:SQR458709 SQR524244:SQR524245 SQR589780:SQR589781 SQR655316:SQR655317 SQR720852:SQR720853 SQR786388:SQR786389 SQR851924:SQR851925 SQR917460:SQR917461 SQR982996:SQR982997 TAF3:TAF4 TAN65492:TAN65493 TAN131028:TAN131029 TAN196564:TAN196565 TAN262100:TAN262101 TAN327636:TAN327637 TAN393172:TAN393173 TAN458708:TAN458709 TAN524244:TAN524245 TAN589780:TAN589781 TAN655316:TAN655317 TAN720852:TAN720853 TAN786388:TAN786389 TAN851924:TAN851925 TAN917460:TAN917461 TAN982996:TAN982997 TKB3:TKB4 TKJ65492:TKJ65493 TKJ131028:TKJ131029 TKJ196564:TKJ196565 TKJ262100:TKJ262101 TKJ327636:TKJ327637 TKJ393172:TKJ393173 TKJ458708:TKJ458709 TKJ524244:TKJ524245 TKJ589780:TKJ589781 TKJ655316:TKJ655317 TKJ720852:TKJ720853 TKJ786388:TKJ786389 TKJ851924:TKJ851925 TKJ917460:TKJ917461 TKJ982996:TKJ982997 TTX3:TTX4 TUF65492:TUF65493 TUF131028:TUF131029 TUF196564:TUF196565 TUF262100:TUF262101 TUF327636:TUF327637 TUF393172:TUF393173 TUF458708:TUF458709 TUF524244:TUF524245 TUF589780:TUF589781 TUF655316:TUF655317 TUF720852:TUF720853 TUF786388:TUF786389 TUF851924:TUF851925 TUF917460:TUF917461 TUF982996:TUF982997 UDT3:UDT4 UEB65492:UEB65493 UEB131028:UEB131029 UEB196564:UEB196565 UEB262100:UEB262101 UEB327636:UEB327637 UEB393172:UEB393173 UEB458708:UEB458709 UEB524244:UEB524245 UEB589780:UEB589781 UEB655316:UEB655317 UEB720852:UEB720853 UEB786388:UEB786389 UEB851924:UEB851925 UEB917460:UEB917461 UEB982996:UEB982997 UNP3:UNP4 UNX65492:UNX65493 UNX131028:UNX131029 UNX196564:UNX196565 UNX262100:UNX262101 UNX327636:UNX327637 UNX393172:UNX393173 UNX458708:UNX458709 UNX524244:UNX524245 UNX589780:UNX589781 UNX655316:UNX655317 UNX720852:UNX720853 UNX786388:UNX786389 UNX851924:UNX851925 UNX917460:UNX917461 UNX982996:UNX982997 UXL3:UXL4 UXT65492:UXT65493 UXT131028:UXT131029 UXT196564:UXT196565 UXT262100:UXT262101 UXT327636:UXT327637 UXT393172:UXT393173 UXT458708:UXT458709 UXT524244:UXT524245 UXT589780:UXT589781 UXT655316:UXT655317 UXT720852:UXT720853 UXT786388:UXT786389 UXT851924:UXT851925 UXT917460:UXT917461 UXT982996:UXT982997 VHH3:VHH4 VHP65492:VHP65493 VHP131028:VHP131029 VHP196564:VHP196565 VHP262100:VHP262101 VHP327636:VHP327637 VHP393172:VHP393173 VHP458708:VHP458709 VHP524244:VHP524245 VHP589780:VHP589781 VHP655316:VHP655317 VHP720852:VHP720853 VHP786388:VHP786389 VHP851924:VHP851925 VHP917460:VHP917461 VHP982996:VHP982997 VRD3:VRD4 VRL65492:VRL65493 VRL131028:VRL131029 VRL196564:VRL196565 VRL262100:VRL262101 VRL327636:VRL327637 VRL393172:VRL393173 VRL458708:VRL458709 VRL524244:VRL524245 VRL589780:VRL589781 VRL655316:VRL655317 VRL720852:VRL720853 VRL786388:VRL786389 VRL851924:VRL851925 VRL917460:VRL917461 VRL982996:VRL982997 WAZ3:WAZ4 WBH65492:WBH65493 WBH131028:WBH131029 WBH196564:WBH196565 WBH262100:WBH262101 WBH327636:WBH327637 WBH393172:WBH393173 WBH458708:WBH458709 WBH524244:WBH524245 WBH589780:WBH589781 WBH655316:WBH655317 WBH720852:WBH720853 WBH786388:WBH786389 WBH851924:WBH851925 WBH917460:WBH917461 WBH982996:WBH982997 WKV3:WKV4 WLD65492:WLD65493 WLD131028:WLD131029 WLD196564:WLD196565 WLD262100:WLD262101 WLD327636:WLD327637 WLD393172:WLD393173 WLD458708:WLD458709 WLD524244:WLD524245 WLD589780:WLD589781 WLD655316:WLD655317 WLD720852:WLD720853 WLD786388:WLD786389 WLD851924:WLD851925 WLD917460:WLD917461 WLD982996:WLD982997 WUR3:WUR4 WUZ65492:WUZ65493 WUZ131028:WUZ131029 WUZ196564:WUZ196565 WUZ262100:WUZ262101 WUZ327636:WUZ327637 WUZ393172:WUZ393173 WUZ458708:WUZ458709 WUZ524244:WUZ524245 WUZ589780:WUZ589781 WUZ655316:WUZ655317 WUZ720852:WUZ720853 WUZ786388:WUZ786389 WUZ851924:WUZ851925 WUZ917460:WUZ917461 WUZ982996:WUZ982997" errorStyle="warning">
      <formula1>#REF!</formula1>
    </dataValidation>
    <dataValidation type="list" allowBlank="1" showInputMessage="1" showErrorMessage="1" sqref="G17:G111">
      <formula1>"必做,可选,建议"</formula1>
    </dataValidation>
    <dataValidation type="list" allowBlank="1" showInputMessage="1" showErrorMessage="1" sqref="F17:F111">
      <formula1>"有效,忽略"</formula1>
    </dataValidation>
    <dataValidation type="list" allowBlank="1" errorTitle="OS Version" error="Please select a value from the list." sqref="J65490 IN65490 SJ65490 ACF65490 AMB65490 AVX65490 BFT65490 BPP65490 BZL65490 CJH65490 CTD65490 DCZ65490 DMV65490 DWR65490 EGN65490 EQJ65490 FAF65490 FKB65490 FTX65490 GDT65490 GNP65490 GXL65490 HHH65490 HRD65490 IAZ65490 IKV65490 IUR65490 JEN65490 JOJ65490 JYF65490 KIB65490 KRX65490 LBT65490 LLP65490 LVL65490 MFH65490 MPD65490 MYZ65490 NIV65490 NSR65490 OCN65490 OMJ65490 OWF65490 PGB65490 PPX65490 PZT65490 QJP65490 QTL65490 RDH65490 RND65490 RWZ65490 SGV65490 SQR65490 TAN65490 TKJ65490 TUF65490 UEB65490 UNX65490 UXT65490 VHP65490 VRL65490 WBH65490 WLD65490 WUZ65490 J131026 IN131026 SJ131026 ACF131026 AMB131026 AVX131026 BFT131026 BPP131026 BZL131026 CJH131026 CTD131026 DCZ131026 DMV131026 DWR131026 EGN131026 EQJ131026 FAF131026 FKB131026 FTX131026 GDT131026 GNP131026 GXL131026 HHH131026 HRD131026 IAZ131026 IKV131026 IUR131026 JEN131026 JOJ131026 JYF131026 KIB131026 KRX131026 LBT131026 LLP131026 LVL131026 MFH131026 MPD131026 MYZ131026 NIV131026 NSR131026 OCN131026 OMJ131026 OWF131026 PGB131026 PPX131026 PZT131026 QJP131026 QTL131026 RDH131026 RND131026 RWZ131026 SGV131026 SQR131026 TAN131026 TKJ131026 TUF131026 UEB131026 UNX131026 UXT131026 VHP131026 VRL131026 WBH131026 WLD131026 WUZ131026 J196562 IN196562 SJ196562 ACF196562 AMB196562 AVX196562 BFT196562 BPP196562 BZL196562 CJH196562 CTD196562 DCZ196562 DMV196562 DWR196562 EGN196562 EQJ196562 FAF196562 FKB196562 FTX196562 GDT196562 GNP196562 GXL196562 HHH196562 HRD196562 IAZ196562 IKV196562 IUR196562 JEN196562 JOJ196562 JYF196562 KIB196562 KRX196562 LBT196562 LLP196562 LVL196562 MFH196562 MPD196562 MYZ196562 NIV196562 NSR196562 OCN196562 OMJ196562 OWF196562 PGB196562 PPX196562 PZT196562 QJP196562 QTL196562 RDH196562 RND196562 RWZ196562 SGV196562 SQR196562 TAN196562 TKJ196562 TUF196562 UEB196562 UNX196562 UXT196562 VHP196562 VRL196562 WBH196562 WLD196562 WUZ196562 J262098 IN262098 SJ262098 ACF262098 AMB262098 AVX262098 BFT262098 BPP262098 BZL262098 CJH262098 CTD262098 DCZ262098 DMV262098 DWR262098 EGN262098 EQJ262098 FAF262098 FKB262098 FTX262098 GDT262098 GNP262098 GXL262098 HHH262098 HRD262098 IAZ262098 IKV262098 IUR262098 JEN262098 JOJ262098 JYF262098 KIB262098 KRX262098 LBT262098 LLP262098 LVL262098 MFH262098 MPD262098 MYZ262098 NIV262098 NSR262098 OCN262098 OMJ262098 OWF262098 PGB262098 PPX262098 PZT262098 QJP262098 QTL262098 RDH262098 RND262098 RWZ262098 SGV262098 SQR262098 TAN262098 TKJ262098 TUF262098 UEB262098 UNX262098 UXT262098 VHP262098 VRL262098 WBH262098 WLD262098 WUZ262098 J327634 IN327634 SJ327634 ACF327634 AMB327634 AVX327634 BFT327634 BPP327634 BZL327634 CJH327634 CTD327634 DCZ327634 DMV327634 DWR327634 EGN327634 EQJ327634 FAF327634 FKB327634 FTX327634 GDT327634 GNP327634 GXL327634 HHH327634 HRD327634 IAZ327634 IKV327634 IUR327634 JEN327634 JOJ327634 JYF327634 KIB327634 KRX327634 LBT327634 LLP327634 LVL327634 MFH327634 MPD327634 MYZ327634 NIV327634 NSR327634 OCN327634 OMJ327634 OWF327634 PGB327634 PPX327634 PZT327634 QJP327634 QTL327634 RDH327634 RND327634 RWZ327634 SGV327634 SQR327634 TAN327634 TKJ327634 TUF327634 UEB327634 UNX327634 UXT327634 VHP327634 VRL327634 WBH327634 WLD327634 WUZ327634 J393170 IN393170 SJ393170 ACF393170 AMB393170 AVX393170 BFT393170 BPP393170 BZL393170 CJH393170 CTD393170 DCZ393170 DMV393170 DWR393170 EGN393170 EQJ393170 FAF393170 FKB393170 FTX393170 GDT393170 GNP393170 GXL393170 HHH393170 HRD393170 IAZ393170 IKV393170 IUR393170 JEN393170 JOJ393170 JYF393170 KIB393170 KRX393170 LBT393170 LLP393170 LVL393170 MFH393170 MPD393170 MYZ393170 NIV393170 NSR393170 OCN393170 OMJ393170 OWF393170 PGB393170 PPX393170 PZT393170 QJP393170 QTL393170 RDH393170 RND393170 RWZ393170 SGV393170 SQR393170 TAN393170 TKJ393170 TUF393170 UEB393170 UNX393170 UXT393170 VHP393170 VRL393170 WBH393170 WLD393170 WUZ393170 J458706 IN458706 SJ458706 ACF458706 AMB458706 AVX458706 BFT458706 BPP458706 BZL458706 CJH458706 CTD458706 DCZ458706 DMV458706 DWR458706 EGN458706 EQJ458706 FAF458706 FKB458706 FTX458706 GDT458706 GNP458706 GXL458706 HHH458706 HRD458706 IAZ458706 IKV458706 IUR458706 JEN458706 JOJ458706 JYF458706 KIB458706 KRX458706 LBT458706 LLP458706 LVL458706 MFH458706 MPD458706 MYZ458706 NIV458706 NSR458706 OCN458706 OMJ458706 OWF458706 PGB458706 PPX458706 PZT458706 QJP458706 QTL458706 RDH458706 RND458706 RWZ458706 SGV458706 SQR458706 TAN458706 TKJ458706 TUF458706 UEB458706 UNX458706 UXT458706 VHP458706 VRL458706 WBH458706 WLD458706 WUZ458706 J524242 IN524242 SJ524242 ACF524242 AMB524242 AVX524242 BFT524242 BPP524242 BZL524242 CJH524242 CTD524242 DCZ524242 DMV524242 DWR524242 EGN524242 EQJ524242 FAF524242 FKB524242 FTX524242 GDT524242 GNP524242 GXL524242 HHH524242 HRD524242 IAZ524242 IKV524242 IUR524242 JEN524242 JOJ524242 JYF524242 KIB524242 KRX524242 LBT524242 LLP524242 LVL524242 MFH524242 MPD524242 MYZ524242 NIV524242 NSR524242 OCN524242 OMJ524242 OWF524242 PGB524242 PPX524242 PZT524242 QJP524242 QTL524242 RDH524242 RND524242 RWZ524242 SGV524242 SQR524242 TAN524242 TKJ524242 TUF524242 UEB524242 UNX524242 UXT524242 VHP524242 VRL524242 WBH524242 WLD524242 WUZ524242 J589778 IN589778 SJ589778 ACF589778 AMB589778 AVX589778 BFT589778 BPP589778 BZL589778 CJH589778 CTD589778 DCZ589778 DMV589778 DWR589778 EGN589778 EQJ589778 FAF589778 FKB589778 FTX589778 GDT589778 GNP589778 GXL589778 HHH589778 HRD589778 IAZ589778 IKV589778 IUR589778 JEN589778 JOJ589778 JYF589778 KIB589778 KRX589778 LBT589778 LLP589778 LVL589778 MFH589778 MPD589778 MYZ589778 NIV589778 NSR589778 OCN589778 OMJ589778 OWF589778 PGB589778 PPX589778 PZT589778 QJP589778 QTL589778 RDH589778 RND589778 RWZ589778 SGV589778 SQR589778 TAN589778 TKJ589778 TUF589778 UEB589778 UNX589778 UXT589778 VHP589778 VRL589778 WBH589778 WLD589778 WUZ589778 J655314 IN655314 SJ655314 ACF655314 AMB655314 AVX655314 BFT655314 BPP655314 BZL655314 CJH655314 CTD655314 DCZ655314 DMV655314 DWR655314 EGN655314 EQJ655314 FAF655314 FKB655314 FTX655314 GDT655314 GNP655314 GXL655314 HHH655314 HRD655314 IAZ655314 IKV655314 IUR655314 JEN655314 JOJ655314 JYF655314 KIB655314 KRX655314 LBT655314 LLP655314 LVL655314 MFH655314 MPD655314 MYZ655314 NIV655314 NSR655314 OCN655314 OMJ655314 OWF655314 PGB655314 PPX655314 PZT655314 QJP655314 QTL655314 RDH655314 RND655314 RWZ655314 SGV655314 SQR655314 TAN655314 TKJ655314 TUF655314 UEB655314 UNX655314 UXT655314 VHP655314 VRL655314 WBH655314 WLD655314 WUZ655314 J720850 IN720850 SJ720850 ACF720850 AMB720850 AVX720850 BFT720850 BPP720850 BZL720850 CJH720850 CTD720850 DCZ720850 DMV720850 DWR720850 EGN720850 EQJ720850 FAF720850 FKB720850 FTX720850 GDT720850 GNP720850 GXL720850 HHH720850 HRD720850 IAZ720850 IKV720850 IUR720850 JEN720850 JOJ720850 JYF720850 KIB720850 KRX720850 LBT720850 LLP720850 LVL720850 MFH720850 MPD720850 MYZ720850 NIV720850 NSR720850 OCN720850 OMJ720850 OWF720850 PGB720850 PPX720850 PZT720850 QJP720850 QTL720850 RDH720850 RND720850 RWZ720850 SGV720850 SQR720850 TAN720850 TKJ720850 TUF720850 UEB720850 UNX720850 UXT720850 VHP720850 VRL720850 WBH720850 WLD720850 WUZ720850 J786386 IN786386 SJ786386 ACF786386 AMB786386 AVX786386 BFT786386 BPP786386 BZL786386 CJH786386 CTD786386 DCZ786386 DMV786386 DWR786386 EGN786386 EQJ786386 FAF786386 FKB786386 FTX786386 GDT786386 GNP786386 GXL786386 HHH786386 HRD786386 IAZ786386 IKV786386 IUR786386 JEN786386 JOJ786386 JYF786386 KIB786386 KRX786386 LBT786386 LLP786386 LVL786386 MFH786386 MPD786386 MYZ786386 NIV786386 NSR786386 OCN786386 OMJ786386 OWF786386 PGB786386 PPX786386 PZT786386 QJP786386 QTL786386 RDH786386 RND786386 RWZ786386 SGV786386 SQR786386 TAN786386 TKJ786386 TUF786386 UEB786386 UNX786386 UXT786386 VHP786386 VRL786386 WBH786386 WLD786386 WUZ786386 J851922 IN851922 SJ851922 ACF851922 AMB851922 AVX851922 BFT851922 BPP851922 BZL851922 CJH851922 CTD851922 DCZ851922 DMV851922 DWR851922 EGN851922 EQJ851922 FAF851922 FKB851922 FTX851922 GDT851922 GNP851922 GXL851922 HHH851922 HRD851922 IAZ851922 IKV851922 IUR851922 JEN851922 JOJ851922 JYF851922 KIB851922 KRX851922 LBT851922 LLP851922 LVL851922 MFH851922 MPD851922 MYZ851922 NIV851922 NSR851922 OCN851922 OMJ851922 OWF851922 PGB851922 PPX851922 PZT851922 QJP851922 QTL851922 RDH851922 RND851922 RWZ851922 SGV851922 SQR851922 TAN851922 TKJ851922 TUF851922 UEB851922 UNX851922 UXT851922 VHP851922 VRL851922 WBH851922 WLD851922 WUZ851922 J917458 IN917458 SJ917458 ACF917458 AMB917458 AVX917458 BFT917458 BPP917458 BZL917458 CJH917458 CTD917458 DCZ917458 DMV917458 DWR917458 EGN917458 EQJ917458 FAF917458 FKB917458 FTX917458 GDT917458 GNP917458 GXL917458 HHH917458 HRD917458 IAZ917458 IKV917458 IUR917458 JEN917458 JOJ917458 JYF917458 KIB917458 KRX917458 LBT917458 LLP917458 LVL917458 MFH917458 MPD917458 MYZ917458 NIV917458 NSR917458 OCN917458 OMJ917458 OWF917458 PGB917458 PPX917458 PZT917458 QJP917458 QTL917458 RDH917458 RND917458 RWZ917458 SGV917458 SQR917458 TAN917458 TKJ917458 TUF917458 UEB917458 UNX917458 UXT917458 VHP917458 VRL917458 WBH917458 WLD917458 WUZ917458 J982994 IN982994 SJ982994 ACF982994 AMB982994 AVX982994 BFT982994 BPP982994 BZL982994 CJH982994 CTD982994 DCZ982994 DMV982994 DWR982994 EGN982994 EQJ982994 FAF982994 FKB982994 FTX982994 GDT982994 GNP982994 GXL982994 HHH982994 HRD982994 IAZ982994 IKV982994 IUR982994 JEN982994 JOJ982994 JYF982994 KIB982994 KRX982994 LBT982994 LLP982994 LVL982994 MFH982994 MPD982994 MYZ982994 NIV982994 NSR982994 OCN982994 OMJ982994 OWF982994 PGB982994 PPX982994 PZT982994 QJP982994 QTL982994 RDH982994 RND982994 RWZ982994 SGV982994 SQR982994 TAN982994 TKJ982994 TUF982994 UEB982994 UNX982994 UXT982994 VHP982994 VRL982994 WBH982994 WLD982994 WUZ982994" errorStyle="warning">
      <formula1>#REF!</formula1>
    </dataValidation>
    <dataValidation type="list" allowBlank="1" errorTitle="PC Hardware" error="Please select a value from the list." sqref="IF1 IQ1:IR1 SB1 SM1:SN1 ABX1 ACI1:ACJ1 ALT1 AME1:AMF1 AVP1 AWA1:AWB1 BFL1 BFW1:BFX1 BPH1 BPS1:BPT1 BZD1 BZO1:BZP1 CIZ1 CJK1:CJL1 CSV1 CTG1:CTH1 DCR1 DDC1:DDD1 DMN1 DMY1:DMZ1 DWJ1 DWU1:DWV1 EGF1 EGQ1:EGR1 EQB1 EQM1:EQN1 EZX1 FAI1:FAJ1 FJT1 FKE1:FKF1 FTP1 FUA1:FUB1 GDL1 GDW1:GDX1 GNH1 GNS1:GNT1 GXD1 GXO1:GXP1 HGZ1 HHK1:HHL1 HQV1 HRG1:HRH1 IAR1 IBC1:IBD1 IKN1 IKY1:IKZ1 IUJ1 IUU1:IUV1 JEF1 JEQ1:JER1 JOB1 JOM1:JON1 JXX1 JYI1:JYJ1 KHT1 KIE1:KIF1 KRP1 KSA1:KSB1 LBL1 LBW1:LBX1 LLH1 LLS1:LLT1 LVD1 LVO1:LVP1 MEZ1 MFK1:MFL1 MOV1 MPG1:MPH1 MYR1 MZC1:MZD1 NIN1 NIY1:NIZ1 NSJ1 NSU1:NSV1 OCF1 OCQ1:OCR1 OMB1 OMM1:OMN1 OVX1 OWI1:OWJ1 PFT1 PGE1:PGF1 PPP1 PQA1:PQB1 PZL1 PZW1:PZX1 QJH1 QJS1:QJT1 QTD1 QTO1:QTP1 RCZ1 RDK1:RDL1 RMV1 RNG1:RNH1 RWR1 RXC1:RXD1 SGN1 SGY1:SGZ1 SQJ1 SQU1:SQV1 TAF1 TAQ1:TAR1 TKB1 TKM1:TKN1 TTX1 TUI1:TUJ1 UDT1 UEE1:UEF1 UNP1 UOA1:UOB1 UXL1 UXW1:UXX1 VHH1 VHS1:VHT1 VRD1 VRO1:VRP1 WAZ1 WBK1:WBL1 WKV1 WLG1:WLH1 WUR1 WVC1:WVD1 J65489 IN65489 IY65489:IZ65489 SJ65489 SU65489:SV65489 ACF65489 ACQ65489:ACR65489 AMB65489 AMM65489:AMN65489 AVX65489 AWI65489:AWJ65489 BFT65489 BGE65489:BGF65489 BPP65489 BQA65489:BQB65489 BZL65489 BZW65489:BZX65489 CJH65489 CJS65489:CJT65489 CTD65489 CTO65489:CTP65489 DCZ65489 DDK65489:DDL65489 DMV65489 DNG65489:DNH65489 DWR65489 DXC65489:DXD65489 EGN65489 EGY65489:EGZ65489 EQJ65489 EQU65489:EQV65489 FAF65489 FAQ65489:FAR65489 FKB65489 FKM65489:FKN65489 FTX65489 FUI65489:FUJ65489 GDT65489 GEE65489:GEF65489 GNP65489 GOA65489:GOB65489 GXL65489 GXW65489:GXX65489 HHH65489 HHS65489:HHT65489 HRD65489 HRO65489:HRP65489 IAZ65489 IBK65489:IBL65489 IKV65489 ILG65489:ILH65489 IUR65489 IVC65489:IVD65489 JEN65489 JEY65489:JEZ65489 JOJ65489 JOU65489:JOV65489 JYF65489 JYQ65489:JYR65489 KIB65489 KIM65489:KIN65489 KRX65489 KSI65489:KSJ65489 LBT65489 LCE65489:LCF65489 LLP65489 LMA65489:LMB65489 LVL65489 LVW65489:LVX65489 MFH65489 MFS65489:MFT65489 MPD65489 MPO65489:MPP65489 MYZ65489 MZK65489:MZL65489 NIV65489 NJG65489:NJH65489 NSR65489 NTC65489:NTD65489 OCN65489 OCY65489:OCZ65489 OMJ65489 OMU65489:OMV65489 OWF65489 OWQ65489:OWR65489 PGB65489 PGM65489:PGN65489 PPX65489 PQI65489:PQJ65489 PZT65489 QAE65489:QAF65489 QJP65489 QKA65489:QKB65489 QTL65489 QTW65489:QTX65489 RDH65489 RDS65489:RDT65489 RND65489 RNO65489:RNP65489 RWZ65489 RXK65489:RXL65489 SGV65489 SHG65489:SHH65489 SQR65489 SRC65489:SRD65489 TAN65489 TAY65489:TAZ65489 TKJ65489 TKU65489:TKV65489 TUF65489 TUQ65489:TUR65489 UEB65489 UEM65489:UEN65489 UNX65489 UOI65489:UOJ65489 UXT65489 UYE65489:UYF65489 VHP65489 VIA65489:VIB65489 VRL65489 VRW65489:VRX65489 WBH65489 WBS65489:WBT65489 WLD65489 WLO65489:WLP65489 WUZ65489 WVK65489:WVL65489 J131025 IN131025 IY131025:IZ131025 SJ131025 SU131025:SV131025 ACF131025 ACQ131025:ACR131025 AMB131025 AMM131025:AMN131025 AVX131025 AWI131025:AWJ131025 BFT131025 BGE131025:BGF131025 BPP131025 BQA131025:BQB131025 BZL131025 BZW131025:BZX131025 CJH131025 CJS131025:CJT131025 CTD131025 CTO131025:CTP131025 DCZ131025 DDK131025:DDL131025 DMV131025 DNG131025:DNH131025 DWR131025 DXC131025:DXD131025 EGN131025 EGY131025:EGZ131025 EQJ131025 EQU131025:EQV131025 FAF131025 FAQ131025:FAR131025 FKB131025 FKM131025:FKN131025 FTX131025 FUI131025:FUJ131025 GDT131025 GEE131025:GEF131025 GNP131025 GOA131025:GOB131025 GXL131025 GXW131025:GXX131025 HHH131025 HHS131025:HHT131025 HRD131025 HRO131025:HRP131025 IAZ131025 IBK131025:IBL131025 IKV131025 ILG131025:ILH131025 IUR131025 IVC131025:IVD131025 JEN131025 JEY131025:JEZ131025 JOJ131025 JOU131025:JOV131025 JYF131025 JYQ131025:JYR131025 KIB131025 KIM131025:KIN131025 KRX131025 KSI131025:KSJ131025 LBT131025 LCE131025:LCF131025 LLP131025 LMA131025:LMB131025 LVL131025 LVW131025:LVX131025 MFH131025 MFS131025:MFT131025 MPD131025 MPO131025:MPP131025 MYZ131025 MZK131025:MZL131025 NIV131025 NJG131025:NJH131025 NSR131025 NTC131025:NTD131025 OCN131025 OCY131025:OCZ131025 OMJ131025 OMU131025:OMV131025 OWF131025 OWQ131025:OWR131025 PGB131025 PGM131025:PGN131025 PPX131025 PQI131025:PQJ131025 PZT131025 QAE131025:QAF131025 QJP131025 QKA131025:QKB131025 QTL131025 QTW131025:QTX131025 RDH131025 RDS131025:RDT131025 RND131025 RNO131025:RNP131025 RWZ131025 RXK131025:RXL131025 SGV131025 SHG131025:SHH131025 SQR131025 SRC131025:SRD131025 TAN131025 TAY131025:TAZ131025 TKJ131025 TKU131025:TKV131025 TUF131025 TUQ131025:TUR131025 UEB131025 UEM131025:UEN131025 UNX131025 UOI131025:UOJ131025 UXT131025 UYE131025:UYF131025 VHP131025 VIA131025:VIB131025 VRL131025 VRW131025:VRX131025 WBH131025 WBS131025:WBT131025 WLD131025 WLO131025:WLP131025 WUZ131025 WVK131025:WVL131025 J196561 IN196561 IY196561:IZ196561 SJ196561 SU196561:SV196561 ACF196561 ACQ196561:ACR196561 AMB196561 AMM196561:AMN196561 AVX196561 AWI196561:AWJ196561 BFT196561 BGE196561:BGF196561 BPP196561 BQA196561:BQB196561 BZL196561 BZW196561:BZX196561 CJH196561 CJS196561:CJT196561 CTD196561 CTO196561:CTP196561 DCZ196561 DDK196561:DDL196561 DMV196561 DNG196561:DNH196561 DWR196561 DXC196561:DXD196561 EGN196561 EGY196561:EGZ196561 EQJ196561 EQU196561:EQV196561 FAF196561 FAQ196561:FAR196561 FKB196561 FKM196561:FKN196561 FTX196561 FUI196561:FUJ196561 GDT196561 GEE196561:GEF196561 GNP196561 GOA196561:GOB196561 GXL196561 GXW196561:GXX196561 HHH196561 HHS196561:HHT196561 HRD196561 HRO196561:HRP196561 IAZ196561 IBK196561:IBL196561 IKV196561 ILG196561:ILH196561 IUR196561 IVC196561:IVD196561 JEN196561 JEY196561:JEZ196561 JOJ196561 JOU196561:JOV196561 JYF196561 JYQ196561:JYR196561 KIB196561 KIM196561:KIN196561 KRX196561 KSI196561:KSJ196561 LBT196561 LCE196561:LCF196561 LLP196561 LMA196561:LMB196561 LVL196561 LVW196561:LVX196561 MFH196561 MFS196561:MFT196561 MPD196561 MPO196561:MPP196561 MYZ196561 MZK196561:MZL196561 NIV196561 NJG196561:NJH196561 NSR196561 NTC196561:NTD196561 OCN196561 OCY196561:OCZ196561 OMJ196561 OMU196561:OMV196561 OWF196561 OWQ196561:OWR196561 PGB196561 PGM196561:PGN196561 PPX196561 PQI196561:PQJ196561 PZT196561 QAE196561:QAF196561 QJP196561 QKA196561:QKB196561 QTL196561 QTW196561:QTX196561 RDH196561 RDS196561:RDT196561 RND196561 RNO196561:RNP196561 RWZ196561 RXK196561:RXL196561 SGV196561 SHG196561:SHH196561 SQR196561 SRC196561:SRD196561 TAN196561 TAY196561:TAZ196561 TKJ196561 TKU196561:TKV196561 TUF196561 TUQ196561:TUR196561 UEB196561 UEM196561:UEN196561 UNX196561 UOI196561:UOJ196561 UXT196561 UYE196561:UYF196561 VHP196561 VIA196561:VIB196561 VRL196561 VRW196561:VRX196561 WBH196561 WBS196561:WBT196561 WLD196561 WLO196561:WLP196561 WUZ196561 WVK196561:WVL196561 J262097 IN262097 IY262097:IZ262097 SJ262097 SU262097:SV262097 ACF262097 ACQ262097:ACR262097 AMB262097 AMM262097:AMN262097 AVX262097 AWI262097:AWJ262097 BFT262097 BGE262097:BGF262097 BPP262097 BQA262097:BQB262097 BZL262097 BZW262097:BZX262097 CJH262097 CJS262097:CJT262097 CTD262097 CTO262097:CTP262097 DCZ262097 DDK262097:DDL262097 DMV262097 DNG262097:DNH262097 DWR262097 DXC262097:DXD262097 EGN262097 EGY262097:EGZ262097 EQJ262097 EQU262097:EQV262097 FAF262097 FAQ262097:FAR262097 FKB262097 FKM262097:FKN262097 FTX262097 FUI262097:FUJ262097 GDT262097 GEE262097:GEF262097 GNP262097 GOA262097:GOB262097 GXL262097 GXW262097:GXX262097 HHH262097 HHS262097:HHT262097 HRD262097 HRO262097:HRP262097 IAZ262097 IBK262097:IBL262097 IKV262097 ILG262097:ILH262097 IUR262097 IVC262097:IVD262097 JEN262097 JEY262097:JEZ262097 JOJ262097 JOU262097:JOV262097 JYF262097 JYQ262097:JYR262097 KIB262097 KIM262097:KIN262097 KRX262097 KSI262097:KSJ262097 LBT262097 LCE262097:LCF262097 LLP262097 LMA262097:LMB262097 LVL262097 LVW262097:LVX262097 MFH262097 MFS262097:MFT262097 MPD262097 MPO262097:MPP262097 MYZ262097 MZK262097:MZL262097 NIV262097 NJG262097:NJH262097 NSR262097 NTC262097:NTD262097 OCN262097 OCY262097:OCZ262097 OMJ262097 OMU262097:OMV262097 OWF262097 OWQ262097:OWR262097 PGB262097 PGM262097:PGN262097 PPX262097 PQI262097:PQJ262097 PZT262097 QAE262097:QAF262097 QJP262097 QKA262097:QKB262097 QTL262097 QTW262097:QTX262097 RDH262097 RDS262097:RDT262097 RND262097 RNO262097:RNP262097 RWZ262097 RXK262097:RXL262097 SGV262097 SHG262097:SHH262097 SQR262097 SRC262097:SRD262097 TAN262097 TAY262097:TAZ262097 TKJ262097 TKU262097:TKV262097 TUF262097 TUQ262097:TUR262097 UEB262097 UEM262097:UEN262097 UNX262097 UOI262097:UOJ262097 UXT262097 UYE262097:UYF262097 VHP262097 VIA262097:VIB262097 VRL262097 VRW262097:VRX262097 WBH262097 WBS262097:WBT262097 WLD262097 WLO262097:WLP262097 WUZ262097 WVK262097:WVL262097 J327633 IN327633 IY327633:IZ327633 SJ327633 SU327633:SV327633 ACF327633 ACQ327633:ACR327633 AMB327633 AMM327633:AMN327633 AVX327633 AWI327633:AWJ327633 BFT327633 BGE327633:BGF327633 BPP327633 BQA327633:BQB327633 BZL327633 BZW327633:BZX327633 CJH327633 CJS327633:CJT327633 CTD327633 CTO327633:CTP327633 DCZ327633 DDK327633:DDL327633 DMV327633 DNG327633:DNH327633 DWR327633 DXC327633:DXD327633 EGN327633 EGY327633:EGZ327633 EQJ327633 EQU327633:EQV327633 FAF327633 FAQ327633:FAR327633 FKB327633 FKM327633:FKN327633 FTX327633 FUI327633:FUJ327633 GDT327633 GEE327633:GEF327633 GNP327633 GOA327633:GOB327633 GXL327633 GXW327633:GXX327633 HHH327633 HHS327633:HHT327633 HRD327633 HRO327633:HRP327633 IAZ327633 IBK327633:IBL327633 IKV327633 ILG327633:ILH327633 IUR327633 IVC327633:IVD327633 JEN327633 JEY327633:JEZ327633 JOJ327633 JOU327633:JOV327633 JYF327633 JYQ327633:JYR327633 KIB327633 KIM327633:KIN327633 KRX327633 KSI327633:KSJ327633 LBT327633 LCE327633:LCF327633 LLP327633 LMA327633:LMB327633 LVL327633 LVW327633:LVX327633 MFH327633 MFS327633:MFT327633 MPD327633 MPO327633:MPP327633 MYZ327633 MZK327633:MZL327633 NIV327633 NJG327633:NJH327633 NSR327633 NTC327633:NTD327633 OCN327633 OCY327633:OCZ327633 OMJ327633 OMU327633:OMV327633 OWF327633 OWQ327633:OWR327633 PGB327633 PGM327633:PGN327633 PPX327633 PQI327633:PQJ327633 PZT327633 QAE327633:QAF327633 QJP327633 QKA327633:QKB327633 QTL327633 QTW327633:QTX327633 RDH327633 RDS327633:RDT327633 RND327633 RNO327633:RNP327633 RWZ327633 RXK327633:RXL327633 SGV327633 SHG327633:SHH327633 SQR327633 SRC327633:SRD327633 TAN327633 TAY327633:TAZ327633 TKJ327633 TKU327633:TKV327633 TUF327633 TUQ327633:TUR327633 UEB327633 UEM327633:UEN327633 UNX327633 UOI327633:UOJ327633 UXT327633 UYE327633:UYF327633 VHP327633 VIA327633:VIB327633 VRL327633 VRW327633:VRX327633 WBH327633 WBS327633:WBT327633 WLD327633 WLO327633:WLP327633 WUZ327633 WVK327633:WVL327633 J393169 IN393169 IY393169:IZ393169 SJ393169 SU393169:SV393169 ACF393169 ACQ393169:ACR393169 AMB393169 AMM393169:AMN393169 AVX393169 AWI393169:AWJ393169 BFT393169 BGE393169:BGF393169 BPP393169 BQA393169:BQB393169 BZL393169 BZW393169:BZX393169 CJH393169 CJS393169:CJT393169 CTD393169 CTO393169:CTP393169 DCZ393169 DDK393169:DDL393169 DMV393169 DNG393169:DNH393169 DWR393169 DXC393169:DXD393169 EGN393169 EGY393169:EGZ393169 EQJ393169 EQU393169:EQV393169 FAF393169 FAQ393169:FAR393169 FKB393169 FKM393169:FKN393169 FTX393169 FUI393169:FUJ393169 GDT393169 GEE393169:GEF393169 GNP393169 GOA393169:GOB393169 GXL393169 GXW393169:GXX393169 HHH393169 HHS393169:HHT393169 HRD393169 HRO393169:HRP393169 IAZ393169 IBK393169:IBL393169 IKV393169 ILG393169:ILH393169 IUR393169 IVC393169:IVD393169 JEN393169 JEY393169:JEZ393169 JOJ393169 JOU393169:JOV393169 JYF393169 JYQ393169:JYR393169 KIB393169 KIM393169:KIN393169 KRX393169 KSI393169:KSJ393169 LBT393169 LCE393169:LCF393169 LLP393169 LMA393169:LMB393169 LVL393169 LVW393169:LVX393169 MFH393169 MFS393169:MFT393169 MPD393169 MPO393169:MPP393169 MYZ393169 MZK393169:MZL393169 NIV393169 NJG393169:NJH393169 NSR393169 NTC393169:NTD393169 OCN393169 OCY393169:OCZ393169 OMJ393169 OMU393169:OMV393169 OWF393169 OWQ393169:OWR393169 PGB393169 PGM393169:PGN393169 PPX393169 PQI393169:PQJ393169 PZT393169 QAE393169:QAF393169 QJP393169 QKA393169:QKB393169 QTL393169 QTW393169:QTX393169 RDH393169 RDS393169:RDT393169 RND393169 RNO393169:RNP393169 RWZ393169 RXK393169:RXL393169 SGV393169 SHG393169:SHH393169 SQR393169 SRC393169:SRD393169 TAN393169 TAY393169:TAZ393169 TKJ393169 TKU393169:TKV393169 TUF393169 TUQ393169:TUR393169 UEB393169 UEM393169:UEN393169 UNX393169 UOI393169:UOJ393169 UXT393169 UYE393169:UYF393169 VHP393169 VIA393169:VIB393169 VRL393169 VRW393169:VRX393169 WBH393169 WBS393169:WBT393169 WLD393169 WLO393169:WLP393169 WUZ393169 WVK393169:WVL393169 J458705 IN458705 IY458705:IZ458705 SJ458705 SU458705:SV458705 ACF458705 ACQ458705:ACR458705 AMB458705 AMM458705:AMN458705 AVX458705 AWI458705:AWJ458705 BFT458705 BGE458705:BGF458705 BPP458705 BQA458705:BQB458705 BZL458705 BZW458705:BZX458705 CJH458705 CJS458705:CJT458705 CTD458705 CTO458705:CTP458705 DCZ458705 DDK458705:DDL458705 DMV458705 DNG458705:DNH458705 DWR458705 DXC458705:DXD458705 EGN458705 EGY458705:EGZ458705 EQJ458705 EQU458705:EQV458705 FAF458705 FAQ458705:FAR458705 FKB458705 FKM458705:FKN458705 FTX458705 FUI458705:FUJ458705 GDT458705 GEE458705:GEF458705 GNP458705 GOA458705:GOB458705 GXL458705 GXW458705:GXX458705 HHH458705 HHS458705:HHT458705 HRD458705 HRO458705:HRP458705 IAZ458705 IBK458705:IBL458705 IKV458705 ILG458705:ILH458705 IUR458705 IVC458705:IVD458705 JEN458705 JEY458705:JEZ458705 JOJ458705 JOU458705:JOV458705 JYF458705 JYQ458705:JYR458705 KIB458705 KIM458705:KIN458705 KRX458705 KSI458705:KSJ458705 LBT458705 LCE458705:LCF458705 LLP458705 LMA458705:LMB458705 LVL458705 LVW458705:LVX458705 MFH458705 MFS458705:MFT458705 MPD458705 MPO458705:MPP458705 MYZ458705 MZK458705:MZL458705 NIV458705 NJG458705:NJH458705 NSR458705 NTC458705:NTD458705 OCN458705 OCY458705:OCZ458705 OMJ458705 OMU458705:OMV458705 OWF458705 OWQ458705:OWR458705 PGB458705 PGM458705:PGN458705 PPX458705 PQI458705:PQJ458705 PZT458705 QAE458705:QAF458705 QJP458705 QKA458705:QKB458705 QTL458705 QTW458705:QTX458705 RDH458705 RDS458705:RDT458705 RND458705 RNO458705:RNP458705 RWZ458705 RXK458705:RXL458705 SGV458705 SHG458705:SHH458705 SQR458705 SRC458705:SRD458705 TAN458705 TAY458705:TAZ458705 TKJ458705 TKU458705:TKV458705 TUF458705 TUQ458705:TUR458705 UEB458705 UEM458705:UEN458705 UNX458705 UOI458705:UOJ458705 UXT458705 UYE458705:UYF458705 VHP458705 VIA458705:VIB458705 VRL458705 VRW458705:VRX458705 WBH458705 WBS458705:WBT458705 WLD458705 WLO458705:WLP458705 WUZ458705 WVK458705:WVL458705 J524241 IN524241 IY524241:IZ524241 SJ524241 SU524241:SV524241 ACF524241 ACQ524241:ACR524241 AMB524241 AMM524241:AMN524241 AVX524241 AWI524241:AWJ524241 BFT524241 BGE524241:BGF524241 BPP524241 BQA524241:BQB524241 BZL524241 BZW524241:BZX524241 CJH524241 CJS524241:CJT524241 CTD524241 CTO524241:CTP524241 DCZ524241 DDK524241:DDL524241 DMV524241 DNG524241:DNH524241 DWR524241 DXC524241:DXD524241 EGN524241 EGY524241:EGZ524241 EQJ524241 EQU524241:EQV524241 FAF524241 FAQ524241:FAR524241 FKB524241 FKM524241:FKN524241 FTX524241 FUI524241:FUJ524241 GDT524241 GEE524241:GEF524241 GNP524241 GOA524241:GOB524241 GXL524241 GXW524241:GXX524241 HHH524241 HHS524241:HHT524241 HRD524241 HRO524241:HRP524241 IAZ524241 IBK524241:IBL524241 IKV524241 ILG524241:ILH524241 IUR524241 IVC524241:IVD524241 JEN524241 JEY524241:JEZ524241 JOJ524241 JOU524241:JOV524241 JYF524241 JYQ524241:JYR524241 KIB524241 KIM524241:KIN524241 KRX524241 KSI524241:KSJ524241 LBT524241 LCE524241:LCF524241 LLP524241 LMA524241:LMB524241 LVL524241 LVW524241:LVX524241 MFH524241 MFS524241:MFT524241 MPD524241 MPO524241:MPP524241 MYZ524241 MZK524241:MZL524241 NIV524241 NJG524241:NJH524241 NSR524241 NTC524241:NTD524241 OCN524241 OCY524241:OCZ524241 OMJ524241 OMU524241:OMV524241 OWF524241 OWQ524241:OWR524241 PGB524241 PGM524241:PGN524241 PPX524241 PQI524241:PQJ524241 PZT524241 QAE524241:QAF524241 QJP524241 QKA524241:QKB524241 QTL524241 QTW524241:QTX524241 RDH524241 RDS524241:RDT524241 RND524241 RNO524241:RNP524241 RWZ524241 RXK524241:RXL524241 SGV524241 SHG524241:SHH524241 SQR524241 SRC524241:SRD524241 TAN524241 TAY524241:TAZ524241 TKJ524241 TKU524241:TKV524241 TUF524241 TUQ524241:TUR524241 UEB524241 UEM524241:UEN524241 UNX524241 UOI524241:UOJ524241 UXT524241 UYE524241:UYF524241 VHP524241 VIA524241:VIB524241 VRL524241 VRW524241:VRX524241 WBH524241 WBS524241:WBT524241 WLD524241 WLO524241:WLP524241 WUZ524241 WVK524241:WVL524241 J589777 IN589777 IY589777:IZ589777 SJ589777 SU589777:SV589777 ACF589777 ACQ589777:ACR589777 AMB589777 AMM589777:AMN589777 AVX589777 AWI589777:AWJ589777 BFT589777 BGE589777:BGF589777 BPP589777 BQA589777:BQB589777 BZL589777 BZW589777:BZX589777 CJH589777 CJS589777:CJT589777 CTD589777 CTO589777:CTP589777 DCZ589777 DDK589777:DDL589777 DMV589777 DNG589777:DNH589777 DWR589777 DXC589777:DXD589777 EGN589777 EGY589777:EGZ589777 EQJ589777 EQU589777:EQV589777 FAF589777 FAQ589777:FAR589777 FKB589777 FKM589777:FKN589777 FTX589777 FUI589777:FUJ589777 GDT589777 GEE589777:GEF589777 GNP589777 GOA589777:GOB589777 GXL589777 GXW589777:GXX589777 HHH589777 HHS589777:HHT589777 HRD589777 HRO589777:HRP589777 IAZ589777 IBK589777:IBL589777 IKV589777 ILG589777:ILH589777 IUR589777 IVC589777:IVD589777 JEN589777 JEY589777:JEZ589777 JOJ589777 JOU589777:JOV589777 JYF589777 JYQ589777:JYR589777 KIB589777 KIM589777:KIN589777 KRX589777 KSI589777:KSJ589777 LBT589777 LCE589777:LCF589777 LLP589777 LMA589777:LMB589777 LVL589777 LVW589777:LVX589777 MFH589777 MFS589777:MFT589777 MPD589777 MPO589777:MPP589777 MYZ589777 MZK589777:MZL589777 NIV589777 NJG589777:NJH589777 NSR589777 NTC589777:NTD589777 OCN589777 OCY589777:OCZ589777 OMJ589777 OMU589777:OMV589777 OWF589777 OWQ589777:OWR589777 PGB589777 PGM589777:PGN589777 PPX589777 PQI589777:PQJ589777 PZT589777 QAE589777:QAF589777 QJP589777 QKA589777:QKB589777 QTL589777 QTW589777:QTX589777 RDH589777 RDS589777:RDT589777 RND589777 RNO589777:RNP589777 RWZ589777 RXK589777:RXL589777 SGV589777 SHG589777:SHH589777 SQR589777 SRC589777:SRD589777 TAN589777 TAY589777:TAZ589777 TKJ589777 TKU589777:TKV589777 TUF589777 TUQ589777:TUR589777 UEB589777 UEM589777:UEN589777 UNX589777 UOI589777:UOJ589777 UXT589777 UYE589777:UYF589777 VHP589777 VIA589777:VIB589777 VRL589777 VRW589777:VRX589777 WBH589777 WBS589777:WBT589777 WLD589777 WLO589777:WLP589777 WUZ589777 WVK589777:WVL589777 J655313 IN655313 IY655313:IZ655313 SJ655313 SU655313:SV655313 ACF655313 ACQ655313:ACR655313 AMB655313 AMM655313:AMN655313 AVX655313 AWI655313:AWJ655313 BFT655313 BGE655313:BGF655313 BPP655313 BQA655313:BQB655313 BZL655313 BZW655313:BZX655313 CJH655313 CJS655313:CJT655313 CTD655313 CTO655313:CTP655313 DCZ655313 DDK655313:DDL655313 DMV655313 DNG655313:DNH655313 DWR655313 DXC655313:DXD655313 EGN655313 EGY655313:EGZ655313 EQJ655313 EQU655313:EQV655313 FAF655313 FAQ655313:FAR655313 FKB655313 FKM655313:FKN655313 FTX655313 FUI655313:FUJ655313 GDT655313 GEE655313:GEF655313 GNP655313 GOA655313:GOB655313 GXL655313 GXW655313:GXX655313 HHH655313 HHS655313:HHT655313 HRD655313 HRO655313:HRP655313 IAZ655313 IBK655313:IBL655313 IKV655313 ILG655313:ILH655313 IUR655313 IVC655313:IVD655313 JEN655313 JEY655313:JEZ655313 JOJ655313 JOU655313:JOV655313 JYF655313 JYQ655313:JYR655313 KIB655313 KIM655313:KIN655313 KRX655313 KSI655313:KSJ655313 LBT655313 LCE655313:LCF655313 LLP655313 LMA655313:LMB655313 LVL655313 LVW655313:LVX655313 MFH655313 MFS655313:MFT655313 MPD655313 MPO655313:MPP655313 MYZ655313 MZK655313:MZL655313 NIV655313 NJG655313:NJH655313 NSR655313 NTC655313:NTD655313 OCN655313 OCY655313:OCZ655313 OMJ655313 OMU655313:OMV655313 OWF655313 OWQ655313:OWR655313 PGB655313 PGM655313:PGN655313 PPX655313 PQI655313:PQJ655313 PZT655313 QAE655313:QAF655313 QJP655313 QKA655313:QKB655313 QTL655313 QTW655313:QTX655313 RDH655313 RDS655313:RDT655313 RND655313 RNO655313:RNP655313 RWZ655313 RXK655313:RXL655313 SGV655313 SHG655313:SHH655313 SQR655313 SRC655313:SRD655313 TAN655313 TAY655313:TAZ655313 TKJ655313 TKU655313:TKV655313 TUF655313 TUQ655313:TUR655313 UEB655313 UEM655313:UEN655313 UNX655313 UOI655313:UOJ655313 UXT655313 UYE655313:UYF655313 VHP655313 VIA655313:VIB655313 VRL655313 VRW655313:VRX655313 WBH655313 WBS655313:WBT655313 WLD655313 WLO655313:WLP655313 WUZ655313 WVK655313:WVL655313 J720849 IN720849 IY720849:IZ720849 SJ720849 SU720849:SV720849 ACF720849 ACQ720849:ACR720849 AMB720849 AMM720849:AMN720849 AVX720849 AWI720849:AWJ720849 BFT720849 BGE720849:BGF720849 BPP720849 BQA720849:BQB720849 BZL720849 BZW720849:BZX720849 CJH720849 CJS720849:CJT720849 CTD720849 CTO720849:CTP720849 DCZ720849 DDK720849:DDL720849 DMV720849 DNG720849:DNH720849 DWR720849 DXC720849:DXD720849 EGN720849 EGY720849:EGZ720849 EQJ720849 EQU720849:EQV720849 FAF720849 FAQ720849:FAR720849 FKB720849 FKM720849:FKN720849 FTX720849 FUI720849:FUJ720849 GDT720849 GEE720849:GEF720849 GNP720849 GOA720849:GOB720849 GXL720849 GXW720849:GXX720849 HHH720849 HHS720849:HHT720849 HRD720849 HRO720849:HRP720849 IAZ720849 IBK720849:IBL720849 IKV720849 ILG720849:ILH720849 IUR720849 IVC720849:IVD720849 JEN720849 JEY720849:JEZ720849 JOJ720849 JOU720849:JOV720849 JYF720849 JYQ720849:JYR720849 KIB720849 KIM720849:KIN720849 KRX720849 KSI720849:KSJ720849 LBT720849 LCE720849:LCF720849 LLP720849 LMA720849:LMB720849 LVL720849 LVW720849:LVX720849 MFH720849 MFS720849:MFT720849 MPD720849 MPO720849:MPP720849 MYZ720849 MZK720849:MZL720849 NIV720849 NJG720849:NJH720849 NSR720849 NTC720849:NTD720849 OCN720849 OCY720849:OCZ720849 OMJ720849 OMU720849:OMV720849 OWF720849 OWQ720849:OWR720849 PGB720849 PGM720849:PGN720849 PPX720849 PQI720849:PQJ720849 PZT720849 QAE720849:QAF720849 QJP720849 QKA720849:QKB720849 QTL720849 QTW720849:QTX720849 RDH720849 RDS720849:RDT720849 RND720849 RNO720849:RNP720849 RWZ720849 RXK720849:RXL720849 SGV720849 SHG720849:SHH720849 SQR720849 SRC720849:SRD720849 TAN720849 TAY720849:TAZ720849 TKJ720849 TKU720849:TKV720849 TUF720849 TUQ720849:TUR720849 UEB720849 UEM720849:UEN720849 UNX720849 UOI720849:UOJ720849 UXT720849 UYE720849:UYF720849 VHP720849 VIA720849:VIB720849 VRL720849 VRW720849:VRX720849 WBH720849 WBS720849:WBT720849 WLD720849 WLO720849:WLP720849 WUZ720849 WVK720849:WVL720849 J786385 IN786385 IY786385:IZ786385 SJ786385 SU786385:SV786385 ACF786385 ACQ786385:ACR786385 AMB786385 AMM786385:AMN786385 AVX786385 AWI786385:AWJ786385 BFT786385 BGE786385:BGF786385 BPP786385 BQA786385:BQB786385 BZL786385 BZW786385:BZX786385 CJH786385 CJS786385:CJT786385 CTD786385 CTO786385:CTP786385 DCZ786385 DDK786385:DDL786385 DMV786385 DNG786385:DNH786385 DWR786385 DXC786385:DXD786385 EGN786385 EGY786385:EGZ786385 EQJ786385 EQU786385:EQV786385 FAF786385 FAQ786385:FAR786385 FKB786385 FKM786385:FKN786385 FTX786385 FUI786385:FUJ786385 GDT786385 GEE786385:GEF786385 GNP786385 GOA786385:GOB786385 GXL786385 GXW786385:GXX786385 HHH786385 HHS786385:HHT786385 HRD786385 HRO786385:HRP786385 IAZ786385 IBK786385:IBL786385 IKV786385 ILG786385:ILH786385 IUR786385 IVC786385:IVD786385 JEN786385 JEY786385:JEZ786385 JOJ786385 JOU786385:JOV786385 JYF786385 JYQ786385:JYR786385 KIB786385 KIM786385:KIN786385 KRX786385 KSI786385:KSJ786385 LBT786385 LCE786385:LCF786385 LLP786385 LMA786385:LMB786385 LVL786385 LVW786385:LVX786385 MFH786385 MFS786385:MFT786385 MPD786385 MPO786385:MPP786385 MYZ786385 MZK786385:MZL786385 NIV786385 NJG786385:NJH786385 NSR786385 NTC786385:NTD786385 OCN786385 OCY786385:OCZ786385 OMJ786385 OMU786385:OMV786385 OWF786385 OWQ786385:OWR786385 PGB786385 PGM786385:PGN786385 PPX786385 PQI786385:PQJ786385 PZT786385 QAE786385:QAF786385 QJP786385 QKA786385:QKB786385 QTL786385 QTW786385:QTX786385 RDH786385 RDS786385:RDT786385 RND786385 RNO786385:RNP786385 RWZ786385 RXK786385:RXL786385 SGV786385 SHG786385:SHH786385 SQR786385 SRC786385:SRD786385 TAN786385 TAY786385:TAZ786385 TKJ786385 TKU786385:TKV786385 TUF786385 TUQ786385:TUR786385 UEB786385 UEM786385:UEN786385 UNX786385 UOI786385:UOJ786385 UXT786385 UYE786385:UYF786385 VHP786385 VIA786385:VIB786385 VRL786385 VRW786385:VRX786385 WBH786385 WBS786385:WBT786385 WLD786385 WLO786385:WLP786385 WUZ786385 WVK786385:WVL786385 J851921 IN851921 IY851921:IZ851921 SJ851921 SU851921:SV851921 ACF851921 ACQ851921:ACR851921 AMB851921 AMM851921:AMN851921 AVX851921 AWI851921:AWJ851921 BFT851921 BGE851921:BGF851921 BPP851921 BQA851921:BQB851921 BZL851921 BZW851921:BZX851921 CJH851921 CJS851921:CJT851921 CTD851921 CTO851921:CTP851921 DCZ851921 DDK851921:DDL851921 DMV851921 DNG851921:DNH851921 DWR851921 DXC851921:DXD851921 EGN851921 EGY851921:EGZ851921 EQJ851921 EQU851921:EQV851921 FAF851921 FAQ851921:FAR851921 FKB851921 FKM851921:FKN851921 FTX851921 FUI851921:FUJ851921 GDT851921 GEE851921:GEF851921 GNP851921 GOA851921:GOB851921 GXL851921 GXW851921:GXX851921 HHH851921 HHS851921:HHT851921 HRD851921 HRO851921:HRP851921 IAZ851921 IBK851921:IBL851921 IKV851921 ILG851921:ILH851921 IUR851921 IVC851921:IVD851921 JEN851921 JEY851921:JEZ851921 JOJ851921 JOU851921:JOV851921 JYF851921 JYQ851921:JYR851921 KIB851921 KIM851921:KIN851921 KRX851921 KSI851921:KSJ851921 LBT851921 LCE851921:LCF851921 LLP851921 LMA851921:LMB851921 LVL851921 LVW851921:LVX851921 MFH851921 MFS851921:MFT851921 MPD851921 MPO851921:MPP851921 MYZ851921 MZK851921:MZL851921 NIV851921 NJG851921:NJH851921 NSR851921 NTC851921:NTD851921 OCN851921 OCY851921:OCZ851921 OMJ851921 OMU851921:OMV851921 OWF851921 OWQ851921:OWR851921 PGB851921 PGM851921:PGN851921 PPX851921 PQI851921:PQJ851921 PZT851921 QAE851921:QAF851921 QJP851921 QKA851921:QKB851921 QTL851921 QTW851921:QTX851921 RDH851921 RDS851921:RDT851921 RND851921 RNO851921:RNP851921 RWZ851921 RXK851921:RXL851921 SGV851921 SHG851921:SHH851921 SQR851921 SRC851921:SRD851921 TAN851921 TAY851921:TAZ851921 TKJ851921 TKU851921:TKV851921 TUF851921 TUQ851921:TUR851921 UEB851921 UEM851921:UEN851921 UNX851921 UOI851921:UOJ851921 UXT851921 UYE851921:UYF851921 VHP851921 VIA851921:VIB851921 VRL851921 VRW851921:VRX851921 WBH851921 WBS851921:WBT851921 WLD851921 WLO851921:WLP851921 WUZ851921 WVK851921:WVL851921 J917457 IN917457 IY917457:IZ917457 SJ917457 SU917457:SV917457 ACF917457 ACQ917457:ACR917457 AMB917457 AMM917457:AMN917457 AVX917457 AWI917457:AWJ917457 BFT917457 BGE917457:BGF917457 BPP917457 BQA917457:BQB917457 BZL917457 BZW917457:BZX917457 CJH917457 CJS917457:CJT917457 CTD917457 CTO917457:CTP917457 DCZ917457 DDK917457:DDL917457 DMV917457 DNG917457:DNH917457 DWR917457 DXC917457:DXD917457 EGN917457 EGY917457:EGZ917457 EQJ917457 EQU917457:EQV917457 FAF917457 FAQ917457:FAR917457 FKB917457 FKM917457:FKN917457 FTX917457 FUI917457:FUJ917457 GDT917457 GEE917457:GEF917457 GNP917457 GOA917457:GOB917457 GXL917457 GXW917457:GXX917457 HHH917457 HHS917457:HHT917457 HRD917457 HRO917457:HRP917457 IAZ917457 IBK917457:IBL917457 IKV917457 ILG917457:ILH917457 IUR917457 IVC917457:IVD917457 JEN917457 JEY917457:JEZ917457 JOJ917457 JOU917457:JOV917457 JYF917457 JYQ917457:JYR917457 KIB917457 KIM917457:KIN917457 KRX917457 KSI917457:KSJ917457 LBT917457 LCE917457:LCF917457 LLP917457 LMA917457:LMB917457 LVL917457 LVW917457:LVX917457 MFH917457 MFS917457:MFT917457 MPD917457 MPO917457:MPP917457 MYZ917457 MZK917457:MZL917457 NIV917457 NJG917457:NJH917457 NSR917457 NTC917457:NTD917457 OCN917457 OCY917457:OCZ917457 OMJ917457 OMU917457:OMV917457 OWF917457 OWQ917457:OWR917457 PGB917457 PGM917457:PGN917457 PPX917457 PQI917457:PQJ917457 PZT917457 QAE917457:QAF917457 QJP917457 QKA917457:QKB917457 QTL917457 QTW917457:QTX917457 RDH917457 RDS917457:RDT917457 RND917457 RNO917457:RNP917457 RWZ917457 RXK917457:RXL917457 SGV917457 SHG917457:SHH917457 SQR917457 SRC917457:SRD917457 TAN917457 TAY917457:TAZ917457 TKJ917457 TKU917457:TKV917457 TUF917457 TUQ917457:TUR917457 UEB917457 UEM917457:UEN917457 UNX917457 UOI917457:UOJ917457 UXT917457 UYE917457:UYF917457 VHP917457 VIA917457:VIB917457 VRL917457 VRW917457:VRX917457 WBH917457 WBS917457:WBT917457 WLD917457 WLO917457:WLP917457 WUZ917457 WVK917457:WVL917457 J982993 IN982993 IY982993:IZ982993 SJ982993 SU982993:SV982993 ACF982993 ACQ982993:ACR982993 AMB982993 AMM982993:AMN982993 AVX982993 AWI982993:AWJ982993 BFT982993 BGE982993:BGF982993 BPP982993 BQA982993:BQB982993 BZL982993 BZW982993:BZX982993 CJH982993 CJS982993:CJT982993 CTD982993 CTO982993:CTP982993 DCZ982993 DDK982993:DDL982993 DMV982993 DNG982993:DNH982993 DWR982993 DXC982993:DXD982993 EGN982993 EGY982993:EGZ982993 EQJ982993 EQU982993:EQV982993 FAF982993 FAQ982993:FAR982993 FKB982993 FKM982993:FKN982993 FTX982993 FUI982993:FUJ982993 GDT982993 GEE982993:GEF982993 GNP982993 GOA982993:GOB982993 GXL982993 GXW982993:GXX982993 HHH982993 HHS982993:HHT982993 HRD982993 HRO982993:HRP982993 IAZ982993 IBK982993:IBL982993 IKV982993 ILG982993:ILH982993 IUR982993 IVC982993:IVD982993 JEN982993 JEY982993:JEZ982993 JOJ982993 JOU982993:JOV982993 JYF982993 JYQ982993:JYR982993 KIB982993 KIM982993:KIN982993 KRX982993 KSI982993:KSJ982993 LBT982993 LCE982993:LCF982993 LLP982993 LMA982993:LMB982993 LVL982993 LVW982993:LVX982993 MFH982993 MFS982993:MFT982993 MPD982993 MPO982993:MPP982993 MYZ982993 MZK982993:MZL982993 NIV982993 NJG982993:NJH982993 NSR982993 NTC982993:NTD982993 OCN982993 OCY982993:OCZ982993 OMJ982993 OMU982993:OMV982993 OWF982993 OWQ982993:OWR982993 PGB982993 PGM982993:PGN982993 PPX982993 PQI982993:PQJ982993 PZT982993 QAE982993:QAF982993 QJP982993 QKA982993:QKB982993 QTL982993 QTW982993:QTX982993 RDH982993 RDS982993:RDT982993 RND982993 RNO982993:RNP982993 RWZ982993 RXK982993:RXL982993 SGV982993 SHG982993:SHH982993 SQR982993 SRC982993:SRD982993 TAN982993 TAY982993:TAZ982993 TKJ982993 TKU982993:TKV982993 TUF982993 TUQ982993:TUR982993 UEB982993 UEM982993:UEN982993 UNX982993 UOI982993:UOJ982993 UXT982993 UYE982993:UYF982993 VHP982993 VIA982993:VIB982993 VRL982993 VRW982993:VRX982993 WBH982993 WBS982993:WBT982993 WLD982993 WLO982993:WLP982993 WUZ982993 WVK982993:WVL982993" errorStyle="warning">
      <formula1>#REF!</formula1>
    </dataValidation>
    <dataValidation type="list" allowBlank="1" errorTitle="OS Language" error="Please select a value from the list." sqref="IF2 SB2 ABX2 ALT2 AVP2 BFL2 BPH2 BZD2 CIZ2 CSV2 DCR2 DMN2 DWJ2 EGF2 EQB2 EZX2 FJT2 FTP2 GDL2 GNH2 GXD2 HGZ2 HQV2 IAR2 IKN2 IUJ2 JEF2 JOB2 JXX2 KHT2 KRP2 LBL2 LLH2 LVD2 MEZ2 MOV2 MYR2 NIN2 NSJ2 OCF2 OMB2 OVX2 PFT2 PPP2 PZL2 QJH2 QTD2 RCZ2 RMV2 RWR2 SGN2 SQJ2 TAF2 TKB2 TTX2 UDT2 UNP2 UXL2 VHH2 VRD2 WAZ2 WKV2 WUR2 J65491 IN65491 SJ65491 ACF65491 AMB65491 AVX65491 BFT65491 BPP65491 BZL65491 CJH65491 CTD65491 DCZ65491 DMV65491 DWR65491 EGN65491 EQJ65491 FAF65491 FKB65491 FTX65491 GDT65491 GNP65491 GXL65491 HHH65491 HRD65491 IAZ65491 IKV65491 IUR65491 JEN65491 JOJ65491 JYF65491 KIB65491 KRX65491 LBT65491 LLP65491 LVL65491 MFH65491 MPD65491 MYZ65491 NIV65491 NSR65491 OCN65491 OMJ65491 OWF65491 PGB65491 PPX65491 PZT65491 QJP65491 QTL65491 RDH65491 RND65491 RWZ65491 SGV65491 SQR65491 TAN65491 TKJ65491 TUF65491 UEB65491 UNX65491 UXT65491 VHP65491 VRL65491 WBH65491 WLD65491 WUZ65491 J131027 IN131027 SJ131027 ACF131027 AMB131027 AVX131027 BFT131027 BPP131027 BZL131027 CJH131027 CTD131027 DCZ131027 DMV131027 DWR131027 EGN131027 EQJ131027 FAF131027 FKB131027 FTX131027 GDT131027 GNP131027 GXL131027 HHH131027 HRD131027 IAZ131027 IKV131027 IUR131027 JEN131027 JOJ131027 JYF131027 KIB131027 KRX131027 LBT131027 LLP131027 LVL131027 MFH131027 MPD131027 MYZ131027 NIV131027 NSR131027 OCN131027 OMJ131027 OWF131027 PGB131027 PPX131027 PZT131027 QJP131027 QTL131027 RDH131027 RND131027 RWZ131027 SGV131027 SQR131027 TAN131027 TKJ131027 TUF131027 UEB131027 UNX131027 UXT131027 VHP131027 VRL131027 WBH131027 WLD131027 WUZ131027 J196563 IN196563 SJ196563 ACF196563 AMB196563 AVX196563 BFT196563 BPP196563 BZL196563 CJH196563 CTD196563 DCZ196563 DMV196563 DWR196563 EGN196563 EQJ196563 FAF196563 FKB196563 FTX196563 GDT196563 GNP196563 GXL196563 HHH196563 HRD196563 IAZ196563 IKV196563 IUR196563 JEN196563 JOJ196563 JYF196563 KIB196563 KRX196563 LBT196563 LLP196563 LVL196563 MFH196563 MPD196563 MYZ196563 NIV196563 NSR196563 OCN196563 OMJ196563 OWF196563 PGB196563 PPX196563 PZT196563 QJP196563 QTL196563 RDH196563 RND196563 RWZ196563 SGV196563 SQR196563 TAN196563 TKJ196563 TUF196563 UEB196563 UNX196563 UXT196563 VHP196563 VRL196563 WBH196563 WLD196563 WUZ196563 J262099 IN262099 SJ262099 ACF262099 AMB262099 AVX262099 BFT262099 BPP262099 BZL262099 CJH262099 CTD262099 DCZ262099 DMV262099 DWR262099 EGN262099 EQJ262099 FAF262099 FKB262099 FTX262099 GDT262099 GNP262099 GXL262099 HHH262099 HRD262099 IAZ262099 IKV262099 IUR262099 JEN262099 JOJ262099 JYF262099 KIB262099 KRX262099 LBT262099 LLP262099 LVL262099 MFH262099 MPD262099 MYZ262099 NIV262099 NSR262099 OCN262099 OMJ262099 OWF262099 PGB262099 PPX262099 PZT262099 QJP262099 QTL262099 RDH262099 RND262099 RWZ262099 SGV262099 SQR262099 TAN262099 TKJ262099 TUF262099 UEB262099 UNX262099 UXT262099 VHP262099 VRL262099 WBH262099 WLD262099 WUZ262099 J327635 IN327635 SJ327635 ACF327635 AMB327635 AVX327635 BFT327635 BPP327635 BZL327635 CJH327635 CTD327635 DCZ327635 DMV327635 DWR327635 EGN327635 EQJ327635 FAF327635 FKB327635 FTX327635 GDT327635 GNP327635 GXL327635 HHH327635 HRD327635 IAZ327635 IKV327635 IUR327635 JEN327635 JOJ327635 JYF327635 KIB327635 KRX327635 LBT327635 LLP327635 LVL327635 MFH327635 MPD327635 MYZ327635 NIV327635 NSR327635 OCN327635 OMJ327635 OWF327635 PGB327635 PPX327635 PZT327635 QJP327635 QTL327635 RDH327635 RND327635 RWZ327635 SGV327635 SQR327635 TAN327635 TKJ327635 TUF327635 UEB327635 UNX327635 UXT327635 VHP327635 VRL327635 WBH327635 WLD327635 WUZ327635 J393171 IN393171 SJ393171 ACF393171 AMB393171 AVX393171 BFT393171 BPP393171 BZL393171 CJH393171 CTD393171 DCZ393171 DMV393171 DWR393171 EGN393171 EQJ393171 FAF393171 FKB393171 FTX393171 GDT393171 GNP393171 GXL393171 HHH393171 HRD393171 IAZ393171 IKV393171 IUR393171 JEN393171 JOJ393171 JYF393171 KIB393171 KRX393171 LBT393171 LLP393171 LVL393171 MFH393171 MPD393171 MYZ393171 NIV393171 NSR393171 OCN393171 OMJ393171 OWF393171 PGB393171 PPX393171 PZT393171 QJP393171 QTL393171 RDH393171 RND393171 RWZ393171 SGV393171 SQR393171 TAN393171 TKJ393171 TUF393171 UEB393171 UNX393171 UXT393171 VHP393171 VRL393171 WBH393171 WLD393171 WUZ393171 J458707 IN458707 SJ458707 ACF458707 AMB458707 AVX458707 BFT458707 BPP458707 BZL458707 CJH458707 CTD458707 DCZ458707 DMV458707 DWR458707 EGN458707 EQJ458707 FAF458707 FKB458707 FTX458707 GDT458707 GNP458707 GXL458707 HHH458707 HRD458707 IAZ458707 IKV458707 IUR458707 JEN458707 JOJ458707 JYF458707 KIB458707 KRX458707 LBT458707 LLP458707 LVL458707 MFH458707 MPD458707 MYZ458707 NIV458707 NSR458707 OCN458707 OMJ458707 OWF458707 PGB458707 PPX458707 PZT458707 QJP458707 QTL458707 RDH458707 RND458707 RWZ458707 SGV458707 SQR458707 TAN458707 TKJ458707 TUF458707 UEB458707 UNX458707 UXT458707 VHP458707 VRL458707 WBH458707 WLD458707 WUZ458707 J524243 IN524243 SJ524243 ACF524243 AMB524243 AVX524243 BFT524243 BPP524243 BZL524243 CJH524243 CTD524243 DCZ524243 DMV524243 DWR524243 EGN524243 EQJ524243 FAF524243 FKB524243 FTX524243 GDT524243 GNP524243 GXL524243 HHH524243 HRD524243 IAZ524243 IKV524243 IUR524243 JEN524243 JOJ524243 JYF524243 KIB524243 KRX524243 LBT524243 LLP524243 LVL524243 MFH524243 MPD524243 MYZ524243 NIV524243 NSR524243 OCN524243 OMJ524243 OWF524243 PGB524243 PPX524243 PZT524243 QJP524243 QTL524243 RDH524243 RND524243 RWZ524243 SGV524243 SQR524243 TAN524243 TKJ524243 TUF524243 UEB524243 UNX524243 UXT524243 VHP524243 VRL524243 WBH524243 WLD524243 WUZ524243 J589779 IN589779 SJ589779 ACF589779 AMB589779 AVX589779 BFT589779 BPP589779 BZL589779 CJH589779 CTD589779 DCZ589779 DMV589779 DWR589779 EGN589779 EQJ589779 FAF589779 FKB589779 FTX589779 GDT589779 GNP589779 GXL589779 HHH589779 HRD589779 IAZ589779 IKV589779 IUR589779 JEN589779 JOJ589779 JYF589779 KIB589779 KRX589779 LBT589779 LLP589779 LVL589779 MFH589779 MPD589779 MYZ589779 NIV589779 NSR589779 OCN589779 OMJ589779 OWF589779 PGB589779 PPX589779 PZT589779 QJP589779 QTL589779 RDH589779 RND589779 RWZ589779 SGV589779 SQR589779 TAN589779 TKJ589779 TUF589779 UEB589779 UNX589779 UXT589779 VHP589779 VRL589779 WBH589779 WLD589779 WUZ589779 J655315 IN655315 SJ655315 ACF655315 AMB655315 AVX655315 BFT655315 BPP655315 BZL655315 CJH655315 CTD655315 DCZ655315 DMV655315 DWR655315 EGN655315 EQJ655315 FAF655315 FKB655315 FTX655315 GDT655315 GNP655315 GXL655315 HHH655315 HRD655315 IAZ655315 IKV655315 IUR655315 JEN655315 JOJ655315 JYF655315 KIB655315 KRX655315 LBT655315 LLP655315 LVL655315 MFH655315 MPD655315 MYZ655315 NIV655315 NSR655315 OCN655315 OMJ655315 OWF655315 PGB655315 PPX655315 PZT655315 QJP655315 QTL655315 RDH655315 RND655315 RWZ655315 SGV655315 SQR655315 TAN655315 TKJ655315 TUF655315 UEB655315 UNX655315 UXT655315 VHP655315 VRL655315 WBH655315 WLD655315 WUZ655315 J720851 IN720851 SJ720851 ACF720851 AMB720851 AVX720851 BFT720851 BPP720851 BZL720851 CJH720851 CTD720851 DCZ720851 DMV720851 DWR720851 EGN720851 EQJ720851 FAF720851 FKB720851 FTX720851 GDT720851 GNP720851 GXL720851 HHH720851 HRD720851 IAZ720851 IKV720851 IUR720851 JEN720851 JOJ720851 JYF720851 KIB720851 KRX720851 LBT720851 LLP720851 LVL720851 MFH720851 MPD720851 MYZ720851 NIV720851 NSR720851 OCN720851 OMJ720851 OWF720851 PGB720851 PPX720851 PZT720851 QJP720851 QTL720851 RDH720851 RND720851 RWZ720851 SGV720851 SQR720851 TAN720851 TKJ720851 TUF720851 UEB720851 UNX720851 UXT720851 VHP720851 VRL720851 WBH720851 WLD720851 WUZ720851 J786387 IN786387 SJ786387 ACF786387 AMB786387 AVX786387 BFT786387 BPP786387 BZL786387 CJH786387 CTD786387 DCZ786387 DMV786387 DWR786387 EGN786387 EQJ786387 FAF786387 FKB786387 FTX786387 GDT786387 GNP786387 GXL786387 HHH786387 HRD786387 IAZ786387 IKV786387 IUR786387 JEN786387 JOJ786387 JYF786387 KIB786387 KRX786387 LBT786387 LLP786387 LVL786387 MFH786387 MPD786387 MYZ786387 NIV786387 NSR786387 OCN786387 OMJ786387 OWF786387 PGB786387 PPX786387 PZT786387 QJP786387 QTL786387 RDH786387 RND786387 RWZ786387 SGV786387 SQR786387 TAN786387 TKJ786387 TUF786387 UEB786387 UNX786387 UXT786387 VHP786387 VRL786387 WBH786387 WLD786387 WUZ786387 J851923 IN851923 SJ851923 ACF851923 AMB851923 AVX851923 BFT851923 BPP851923 BZL851923 CJH851923 CTD851923 DCZ851923 DMV851923 DWR851923 EGN851923 EQJ851923 FAF851923 FKB851923 FTX851923 GDT851923 GNP851923 GXL851923 HHH851923 HRD851923 IAZ851923 IKV851923 IUR851923 JEN851923 JOJ851923 JYF851923 KIB851923 KRX851923 LBT851923 LLP851923 LVL851923 MFH851923 MPD851923 MYZ851923 NIV851923 NSR851923 OCN851923 OMJ851923 OWF851923 PGB851923 PPX851923 PZT851923 QJP851923 QTL851923 RDH851923 RND851923 RWZ851923 SGV851923 SQR851923 TAN851923 TKJ851923 TUF851923 UEB851923 UNX851923 UXT851923 VHP851923 VRL851923 WBH851923 WLD851923 WUZ851923 J917459 IN917459 SJ917459 ACF917459 AMB917459 AVX917459 BFT917459 BPP917459 BZL917459 CJH917459 CTD917459 DCZ917459 DMV917459 DWR917459 EGN917459 EQJ917459 FAF917459 FKB917459 FTX917459 GDT917459 GNP917459 GXL917459 HHH917459 HRD917459 IAZ917459 IKV917459 IUR917459 JEN917459 JOJ917459 JYF917459 KIB917459 KRX917459 LBT917459 LLP917459 LVL917459 MFH917459 MPD917459 MYZ917459 NIV917459 NSR917459 OCN917459 OMJ917459 OWF917459 PGB917459 PPX917459 PZT917459 QJP917459 QTL917459 RDH917459 RND917459 RWZ917459 SGV917459 SQR917459 TAN917459 TKJ917459 TUF917459 UEB917459 UNX917459 UXT917459 VHP917459 VRL917459 WBH917459 WLD917459 WUZ917459 J982995 IN982995 SJ982995 ACF982995 AMB982995 AVX982995 BFT982995 BPP982995 BZL982995 CJH982995 CTD982995 DCZ982995 DMV982995 DWR982995 EGN982995 EQJ982995 FAF982995 FKB982995 FTX982995 GDT982995 GNP982995 GXL982995 HHH982995 HRD982995 IAZ982995 IKV982995 IUR982995 JEN982995 JOJ982995 JYF982995 KIB982995 KRX982995 LBT982995 LLP982995 LVL982995 MFH982995 MPD982995 MYZ982995 NIV982995 NSR982995 OCN982995 OMJ982995 OWF982995 PGB982995 PPX982995 PZT982995 QJP982995 QTL982995 RDH982995 RND982995 RWZ982995 SGV982995 SQR982995 TAN982995 TKJ982995 TUF982995 UEB982995 UNX982995 UXT982995 VHP982995 VRL982995 WBH982995 WLD982995 WUZ982995" errorStyle="warning">
      <formula1>#REF!</formula1>
    </dataValidation>
    <dataValidation type="list" allowBlank="1" sqref="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IZ65497 SV65497 ACR65497 AMN65497 AWJ65497 BGF65497 BQB65497 BZX65497 CJT65497 CTP65497 DDL65497 DNH65497 DXD65497 EGZ65497 EQV65497 FAR65497 FKN65497 FUJ65497 GEF65497 GOB65497 GXX65497 HHT65497 HRP65497 IBL65497 ILH65497 IVD65497 JEZ65497 JOV65497 JYR65497 KIN65497 KSJ65497 LCF65497 LMB65497 LVX65497 MFT65497 MPP65497 MZL65497 NJH65497 NTD65497 OCZ65497 OMV65497 OWR65497 PGN65497 PQJ65497 QAF65497 QKB65497 QTX65497 RDT65497 RNP65497 RXL65497 SHH65497 SRD65497 TAZ65497 TKV65497 TUR65497 UEN65497 UOJ65497 UYF65497 VIB65497 VRX65497 WBT65497 WLP65497 WVL65497 IZ131033 SV131033 ACR131033 AMN131033 AWJ131033 BGF131033 BQB131033 BZX131033 CJT131033 CTP131033 DDL131033 DNH131033 DXD131033 EGZ131033 EQV131033 FAR131033 FKN131033 FUJ131033 GEF131033 GOB131033 GXX131033 HHT131033 HRP131033 IBL131033 ILH131033 IVD131033 JEZ131033 JOV131033 JYR131033 KIN131033 KSJ131033 LCF131033 LMB131033 LVX131033 MFT131033 MPP131033 MZL131033 NJH131033 NTD131033 OCZ131033 OMV131033 OWR131033 PGN131033 PQJ131033 QAF131033 QKB131033 QTX131033 RDT131033 RNP131033 RXL131033 SHH131033 SRD131033 TAZ131033 TKV131033 TUR131033 UEN131033 UOJ131033 UYF131033 VIB131033 VRX131033 WBT131033 WLP131033 WVL131033 IZ196569 SV196569 ACR196569 AMN196569 AWJ196569 BGF196569 BQB196569 BZX196569 CJT196569 CTP196569 DDL196569 DNH196569 DXD196569 EGZ196569 EQV196569 FAR196569 FKN196569 FUJ196569 GEF196569 GOB196569 GXX196569 HHT196569 HRP196569 IBL196569 ILH196569 IVD196569 JEZ196569 JOV196569 JYR196569 KIN196569 KSJ196569 LCF196569 LMB196569 LVX196569 MFT196569 MPP196569 MZL196569 NJH196569 NTD196569 OCZ196569 OMV196569 OWR196569 PGN196569 PQJ196569 QAF196569 QKB196569 QTX196569 RDT196569 RNP196569 RXL196569 SHH196569 SRD196569 TAZ196569 TKV196569 TUR196569 UEN196569 UOJ196569 UYF196569 VIB196569 VRX196569 WBT196569 WLP196569 WVL196569 IZ262105 SV262105 ACR262105 AMN262105 AWJ262105 BGF262105 BQB262105 BZX262105 CJT262105 CTP262105 DDL262105 DNH262105 DXD262105 EGZ262105 EQV262105 FAR262105 FKN262105 FUJ262105 GEF262105 GOB262105 GXX262105 HHT262105 HRP262105 IBL262105 ILH262105 IVD262105 JEZ262105 JOV262105 JYR262105 KIN262105 KSJ262105 LCF262105 LMB262105 LVX262105 MFT262105 MPP262105 MZL262105 NJH262105 NTD262105 OCZ262105 OMV262105 OWR262105 PGN262105 PQJ262105 QAF262105 QKB262105 QTX262105 RDT262105 RNP262105 RXL262105 SHH262105 SRD262105 TAZ262105 TKV262105 TUR262105 UEN262105 UOJ262105 UYF262105 VIB262105 VRX262105 WBT262105 WLP262105 WVL262105 IZ327641 SV327641 ACR327641 AMN327641 AWJ327641 BGF327641 BQB327641 BZX327641 CJT327641 CTP327641 DDL327641 DNH327641 DXD327641 EGZ327641 EQV327641 FAR327641 FKN327641 FUJ327641 GEF327641 GOB327641 GXX327641 HHT327641 HRP327641 IBL327641 ILH327641 IVD327641 JEZ327641 JOV327641 JYR327641 KIN327641 KSJ327641 LCF327641 LMB327641 LVX327641 MFT327641 MPP327641 MZL327641 NJH327641 NTD327641 OCZ327641 OMV327641 OWR327641 PGN327641 PQJ327641 QAF327641 QKB327641 QTX327641 RDT327641 RNP327641 RXL327641 SHH327641 SRD327641 TAZ327641 TKV327641 TUR327641 UEN327641 UOJ327641 UYF327641 VIB327641 VRX327641 WBT327641 WLP327641 WVL327641 IZ393177 SV393177 ACR393177 AMN393177 AWJ393177 BGF393177 BQB393177 BZX393177 CJT393177 CTP393177 DDL393177 DNH393177 DXD393177 EGZ393177 EQV393177 FAR393177 FKN393177 FUJ393177 GEF393177 GOB393177 GXX393177 HHT393177 HRP393177 IBL393177 ILH393177 IVD393177 JEZ393177 JOV393177 JYR393177 KIN393177 KSJ393177 LCF393177 LMB393177 LVX393177 MFT393177 MPP393177 MZL393177 NJH393177 NTD393177 OCZ393177 OMV393177 OWR393177 PGN393177 PQJ393177 QAF393177 QKB393177 QTX393177 RDT393177 RNP393177 RXL393177 SHH393177 SRD393177 TAZ393177 TKV393177 TUR393177 UEN393177 UOJ393177 UYF393177 VIB393177 VRX393177 WBT393177 WLP393177 WVL393177 IZ458713 SV458713 ACR458713 AMN458713 AWJ458713 BGF458713 BQB458713 BZX458713 CJT458713 CTP458713 DDL458713 DNH458713 DXD458713 EGZ458713 EQV458713 FAR458713 FKN458713 FUJ458713 GEF458713 GOB458713 GXX458713 HHT458713 HRP458713 IBL458713 ILH458713 IVD458713 JEZ458713 JOV458713 JYR458713 KIN458713 KSJ458713 LCF458713 LMB458713 LVX458713 MFT458713 MPP458713 MZL458713 NJH458713 NTD458713 OCZ458713 OMV458713 OWR458713 PGN458713 PQJ458713 QAF458713 QKB458713 QTX458713 RDT458713 RNP458713 RXL458713 SHH458713 SRD458713 TAZ458713 TKV458713 TUR458713 UEN458713 UOJ458713 UYF458713 VIB458713 VRX458713 WBT458713 WLP458713 WVL458713 IZ524249 SV524249 ACR524249 AMN524249 AWJ524249 BGF524249 BQB524249 BZX524249 CJT524249 CTP524249 DDL524249 DNH524249 DXD524249 EGZ524249 EQV524249 FAR524249 FKN524249 FUJ524249 GEF524249 GOB524249 GXX524249 HHT524249 HRP524249 IBL524249 ILH524249 IVD524249 JEZ524249 JOV524249 JYR524249 KIN524249 KSJ524249 LCF524249 LMB524249 LVX524249 MFT524249 MPP524249 MZL524249 NJH524249 NTD524249 OCZ524249 OMV524249 OWR524249 PGN524249 PQJ524249 QAF524249 QKB524249 QTX524249 RDT524249 RNP524249 RXL524249 SHH524249 SRD524249 TAZ524249 TKV524249 TUR524249 UEN524249 UOJ524249 UYF524249 VIB524249 VRX524249 WBT524249 WLP524249 WVL524249 IZ589785 SV589785 ACR589785 AMN589785 AWJ589785 BGF589785 BQB589785 BZX589785 CJT589785 CTP589785 DDL589785 DNH589785 DXD589785 EGZ589785 EQV589785 FAR589785 FKN589785 FUJ589785 GEF589785 GOB589785 GXX589785 HHT589785 HRP589785 IBL589785 ILH589785 IVD589785 JEZ589785 JOV589785 JYR589785 KIN589785 KSJ589785 LCF589785 LMB589785 LVX589785 MFT589785 MPP589785 MZL589785 NJH589785 NTD589785 OCZ589785 OMV589785 OWR589785 PGN589785 PQJ589785 QAF589785 QKB589785 QTX589785 RDT589785 RNP589785 RXL589785 SHH589785 SRD589785 TAZ589785 TKV589785 TUR589785 UEN589785 UOJ589785 UYF589785 VIB589785 VRX589785 WBT589785 WLP589785 WVL589785 IZ655321 SV655321 ACR655321 AMN655321 AWJ655321 BGF655321 BQB655321 BZX655321 CJT655321 CTP655321 DDL655321 DNH655321 DXD655321 EGZ655321 EQV655321 FAR655321 FKN655321 FUJ655321 GEF655321 GOB655321 GXX655321 HHT655321 HRP655321 IBL655321 ILH655321 IVD655321 JEZ655321 JOV655321 JYR655321 KIN655321 KSJ655321 LCF655321 LMB655321 LVX655321 MFT655321 MPP655321 MZL655321 NJH655321 NTD655321 OCZ655321 OMV655321 OWR655321 PGN655321 PQJ655321 QAF655321 QKB655321 QTX655321 RDT655321 RNP655321 RXL655321 SHH655321 SRD655321 TAZ655321 TKV655321 TUR655321 UEN655321 UOJ655321 UYF655321 VIB655321 VRX655321 WBT655321 WLP655321 WVL655321 IZ720857 SV720857 ACR720857 AMN720857 AWJ720857 BGF720857 BQB720857 BZX720857 CJT720857 CTP720857 DDL720857 DNH720857 DXD720857 EGZ720857 EQV720857 FAR720857 FKN720857 FUJ720857 GEF720857 GOB720857 GXX720857 HHT720857 HRP720857 IBL720857 ILH720857 IVD720857 JEZ720857 JOV720857 JYR720857 KIN720857 KSJ720857 LCF720857 LMB720857 LVX720857 MFT720857 MPP720857 MZL720857 NJH720857 NTD720857 OCZ720857 OMV720857 OWR720857 PGN720857 PQJ720857 QAF720857 QKB720857 QTX720857 RDT720857 RNP720857 RXL720857 SHH720857 SRD720857 TAZ720857 TKV720857 TUR720857 UEN720857 UOJ720857 UYF720857 VIB720857 VRX720857 WBT720857 WLP720857 WVL720857 IZ786393 SV786393 ACR786393 AMN786393 AWJ786393 BGF786393 BQB786393 BZX786393 CJT786393 CTP786393 DDL786393 DNH786393 DXD786393 EGZ786393 EQV786393 FAR786393 FKN786393 FUJ786393 GEF786393 GOB786393 GXX786393 HHT786393 HRP786393 IBL786393 ILH786393 IVD786393 JEZ786393 JOV786393 JYR786393 KIN786393 KSJ786393 LCF786393 LMB786393 LVX786393 MFT786393 MPP786393 MZL786393 NJH786393 NTD786393 OCZ786393 OMV786393 OWR786393 PGN786393 PQJ786393 QAF786393 QKB786393 QTX786393 RDT786393 RNP786393 RXL786393 SHH786393 SRD786393 TAZ786393 TKV786393 TUR786393 UEN786393 UOJ786393 UYF786393 VIB786393 VRX786393 WBT786393 WLP786393 WVL786393 IZ851929 SV851929 ACR851929 AMN851929 AWJ851929 BGF851929 BQB851929 BZX851929 CJT851929 CTP851929 DDL851929 DNH851929 DXD851929 EGZ851929 EQV851929 FAR851929 FKN851929 FUJ851929 GEF851929 GOB851929 GXX851929 HHT851929 HRP851929 IBL851929 ILH851929 IVD851929 JEZ851929 JOV851929 JYR851929 KIN851929 KSJ851929 LCF851929 LMB851929 LVX851929 MFT851929 MPP851929 MZL851929 NJH851929 NTD851929 OCZ851929 OMV851929 OWR851929 PGN851929 PQJ851929 QAF851929 QKB851929 QTX851929 RDT851929 RNP851929 RXL851929 SHH851929 SRD851929 TAZ851929 TKV851929 TUR851929 UEN851929 UOJ851929 UYF851929 VIB851929 VRX851929 WBT851929 WLP851929 WVL851929 IZ917465 SV917465 ACR917465 AMN917465 AWJ917465 BGF917465 BQB917465 BZX917465 CJT917465 CTP917465 DDL917465 DNH917465 DXD917465 EGZ917465 EQV917465 FAR917465 FKN917465 FUJ917465 GEF917465 GOB917465 GXX917465 HHT917465 HRP917465 IBL917465 ILH917465 IVD917465 JEZ917465 JOV917465 JYR917465 KIN917465 KSJ917465 LCF917465 LMB917465 LVX917465 MFT917465 MPP917465 MZL917465 NJH917465 NTD917465 OCZ917465 OMV917465 OWR917465 PGN917465 PQJ917465 QAF917465 QKB917465 QTX917465 RDT917465 RNP917465 RXL917465 SHH917465 SRD917465 TAZ917465 TKV917465 TUR917465 UEN917465 UOJ917465 UYF917465 VIB917465 VRX917465 WBT917465 WLP917465 WVL917465 IZ983001 SV983001 ACR983001 AMN983001 AWJ983001 BGF983001 BQB983001 BZX983001 CJT983001 CTP983001 DDL983001 DNH983001 DXD983001 EGZ983001 EQV983001 FAR983001 FKN983001 FUJ983001 GEF983001 GOB983001 GXX983001 HHT983001 HRP983001 IBL983001 ILH983001 IVD983001 JEZ983001 JOV983001 JYR983001 KIN983001 KSJ983001 LCF983001 LMB983001 LVX983001 MFT983001 MPP983001 MZL983001 NJH983001 NTD983001 OCZ983001 OMV983001 OWR983001 PGN983001 PQJ983001 QAF983001 QKB983001 QTX983001 RDT983001 RNP983001 RXL983001 SHH983001 SRD983001 TAZ983001 TKV983001 TUR983001 UEN983001 UOJ983001 UYF983001 VIB983001 VRX983001 WBT983001 WLP983001 WVL983001">
      <formula1>$D$10</formula1>
    </dataValidation>
    <dataValidation type="list" allowBlank="1" sqref="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Y65497 SU65497 ACQ65497 AMM65497 AWI65497 BGE65497 BQA65497 BZW65497 CJS65497 CTO65497 DDK65497 DNG65497 DXC65497 EGY65497 EQU65497 FAQ65497 FKM65497 FUI65497 GEE65497 GOA65497 GXW65497 HHS65497 HRO65497 IBK65497 ILG65497 IVC65497 JEY65497 JOU65497 JYQ65497 KIM65497 KSI65497 LCE65497 LMA65497 LVW65497 MFS65497 MPO65497 MZK65497 NJG65497 NTC65497 OCY65497 OMU65497 OWQ65497 PGM65497 PQI65497 QAE65497 QKA65497 QTW65497 RDS65497 RNO65497 RXK65497 SHG65497 SRC65497 TAY65497 TKU65497 TUQ65497 UEM65497 UOI65497 UYE65497 VIA65497 VRW65497 WBS65497 WLO65497 WVK65497 IY131033 SU131033 ACQ131033 AMM131033 AWI131033 BGE131033 BQA131033 BZW131033 CJS131033 CTO131033 DDK131033 DNG131033 DXC131033 EGY131033 EQU131033 FAQ131033 FKM131033 FUI131033 GEE131033 GOA131033 GXW131033 HHS131033 HRO131033 IBK131033 ILG131033 IVC131033 JEY131033 JOU131033 JYQ131033 KIM131033 KSI131033 LCE131033 LMA131033 LVW131033 MFS131033 MPO131033 MZK131033 NJG131033 NTC131033 OCY131033 OMU131033 OWQ131033 PGM131033 PQI131033 QAE131033 QKA131033 QTW131033 RDS131033 RNO131033 RXK131033 SHG131033 SRC131033 TAY131033 TKU131033 TUQ131033 UEM131033 UOI131033 UYE131033 VIA131033 VRW131033 WBS131033 WLO131033 WVK131033 IY196569 SU196569 ACQ196569 AMM196569 AWI196569 BGE196569 BQA196569 BZW196569 CJS196569 CTO196569 DDK196569 DNG196569 DXC196569 EGY196569 EQU196569 FAQ196569 FKM196569 FUI196569 GEE196569 GOA196569 GXW196569 HHS196569 HRO196569 IBK196569 ILG196569 IVC196569 JEY196569 JOU196569 JYQ196569 KIM196569 KSI196569 LCE196569 LMA196569 LVW196569 MFS196569 MPO196569 MZK196569 NJG196569 NTC196569 OCY196569 OMU196569 OWQ196569 PGM196569 PQI196569 QAE196569 QKA196569 QTW196569 RDS196569 RNO196569 RXK196569 SHG196569 SRC196569 TAY196569 TKU196569 TUQ196569 UEM196569 UOI196569 UYE196569 VIA196569 VRW196569 WBS196569 WLO196569 WVK196569 IY262105 SU262105 ACQ262105 AMM262105 AWI262105 BGE262105 BQA262105 BZW262105 CJS262105 CTO262105 DDK262105 DNG262105 DXC262105 EGY262105 EQU262105 FAQ262105 FKM262105 FUI262105 GEE262105 GOA262105 GXW262105 HHS262105 HRO262105 IBK262105 ILG262105 IVC262105 JEY262105 JOU262105 JYQ262105 KIM262105 KSI262105 LCE262105 LMA262105 LVW262105 MFS262105 MPO262105 MZK262105 NJG262105 NTC262105 OCY262105 OMU262105 OWQ262105 PGM262105 PQI262105 QAE262105 QKA262105 QTW262105 RDS262105 RNO262105 RXK262105 SHG262105 SRC262105 TAY262105 TKU262105 TUQ262105 UEM262105 UOI262105 UYE262105 VIA262105 VRW262105 WBS262105 WLO262105 WVK262105 IY327641 SU327641 ACQ327641 AMM327641 AWI327641 BGE327641 BQA327641 BZW327641 CJS327641 CTO327641 DDK327641 DNG327641 DXC327641 EGY327641 EQU327641 FAQ327641 FKM327641 FUI327641 GEE327641 GOA327641 GXW327641 HHS327641 HRO327641 IBK327641 ILG327641 IVC327641 JEY327641 JOU327641 JYQ327641 KIM327641 KSI327641 LCE327641 LMA327641 LVW327641 MFS327641 MPO327641 MZK327641 NJG327641 NTC327641 OCY327641 OMU327641 OWQ327641 PGM327641 PQI327641 QAE327641 QKA327641 QTW327641 RDS327641 RNO327641 RXK327641 SHG327641 SRC327641 TAY327641 TKU327641 TUQ327641 UEM327641 UOI327641 UYE327641 VIA327641 VRW327641 WBS327641 WLO327641 WVK327641 IY393177 SU393177 ACQ393177 AMM393177 AWI393177 BGE393177 BQA393177 BZW393177 CJS393177 CTO393177 DDK393177 DNG393177 DXC393177 EGY393177 EQU393177 FAQ393177 FKM393177 FUI393177 GEE393177 GOA393177 GXW393177 HHS393177 HRO393177 IBK393177 ILG393177 IVC393177 JEY393177 JOU393177 JYQ393177 KIM393177 KSI393177 LCE393177 LMA393177 LVW393177 MFS393177 MPO393177 MZK393177 NJG393177 NTC393177 OCY393177 OMU393177 OWQ393177 PGM393177 PQI393177 QAE393177 QKA393177 QTW393177 RDS393177 RNO393177 RXK393177 SHG393177 SRC393177 TAY393177 TKU393177 TUQ393177 UEM393177 UOI393177 UYE393177 VIA393177 VRW393177 WBS393177 WLO393177 WVK393177 IY458713 SU458713 ACQ458713 AMM458713 AWI458713 BGE458713 BQA458713 BZW458713 CJS458713 CTO458713 DDK458713 DNG458713 DXC458713 EGY458713 EQU458713 FAQ458713 FKM458713 FUI458713 GEE458713 GOA458713 GXW458713 HHS458713 HRO458713 IBK458713 ILG458713 IVC458713 JEY458713 JOU458713 JYQ458713 KIM458713 KSI458713 LCE458713 LMA458713 LVW458713 MFS458713 MPO458713 MZK458713 NJG458713 NTC458713 OCY458713 OMU458713 OWQ458713 PGM458713 PQI458713 QAE458713 QKA458713 QTW458713 RDS458713 RNO458713 RXK458713 SHG458713 SRC458713 TAY458713 TKU458713 TUQ458713 UEM458713 UOI458713 UYE458713 VIA458713 VRW458713 WBS458713 WLO458713 WVK458713 IY524249 SU524249 ACQ524249 AMM524249 AWI524249 BGE524249 BQA524249 BZW524249 CJS524249 CTO524249 DDK524249 DNG524249 DXC524249 EGY524249 EQU524249 FAQ524249 FKM524249 FUI524249 GEE524249 GOA524249 GXW524249 HHS524249 HRO524249 IBK524249 ILG524249 IVC524249 JEY524249 JOU524249 JYQ524249 KIM524249 KSI524249 LCE524249 LMA524249 LVW524249 MFS524249 MPO524249 MZK524249 NJG524249 NTC524249 OCY524249 OMU524249 OWQ524249 PGM524249 PQI524249 QAE524249 QKA524249 QTW524249 RDS524249 RNO524249 RXK524249 SHG524249 SRC524249 TAY524249 TKU524249 TUQ524249 UEM524249 UOI524249 UYE524249 VIA524249 VRW524249 WBS524249 WLO524249 WVK524249 IY589785 SU589785 ACQ589785 AMM589785 AWI589785 BGE589785 BQA589785 BZW589785 CJS589785 CTO589785 DDK589785 DNG589785 DXC589785 EGY589785 EQU589785 FAQ589785 FKM589785 FUI589785 GEE589785 GOA589785 GXW589785 HHS589785 HRO589785 IBK589785 ILG589785 IVC589785 JEY589785 JOU589785 JYQ589785 KIM589785 KSI589785 LCE589785 LMA589785 LVW589785 MFS589785 MPO589785 MZK589785 NJG589785 NTC589785 OCY589785 OMU589785 OWQ589785 PGM589785 PQI589785 QAE589785 QKA589785 QTW589785 RDS589785 RNO589785 RXK589785 SHG589785 SRC589785 TAY589785 TKU589785 TUQ589785 UEM589785 UOI589785 UYE589785 VIA589785 VRW589785 WBS589785 WLO589785 WVK589785 IY655321 SU655321 ACQ655321 AMM655321 AWI655321 BGE655321 BQA655321 BZW655321 CJS655321 CTO655321 DDK655321 DNG655321 DXC655321 EGY655321 EQU655321 FAQ655321 FKM655321 FUI655321 GEE655321 GOA655321 GXW655321 HHS655321 HRO655321 IBK655321 ILG655321 IVC655321 JEY655321 JOU655321 JYQ655321 KIM655321 KSI655321 LCE655321 LMA655321 LVW655321 MFS655321 MPO655321 MZK655321 NJG655321 NTC655321 OCY655321 OMU655321 OWQ655321 PGM655321 PQI655321 QAE655321 QKA655321 QTW655321 RDS655321 RNO655321 RXK655321 SHG655321 SRC655321 TAY655321 TKU655321 TUQ655321 UEM655321 UOI655321 UYE655321 VIA655321 VRW655321 WBS655321 WLO655321 WVK655321 IY720857 SU720857 ACQ720857 AMM720857 AWI720857 BGE720857 BQA720857 BZW720857 CJS720857 CTO720857 DDK720857 DNG720857 DXC720857 EGY720857 EQU720857 FAQ720857 FKM720857 FUI720857 GEE720857 GOA720857 GXW720857 HHS720857 HRO720857 IBK720857 ILG720857 IVC720857 JEY720857 JOU720857 JYQ720857 KIM720857 KSI720857 LCE720857 LMA720857 LVW720857 MFS720857 MPO720857 MZK720857 NJG720857 NTC720857 OCY720857 OMU720857 OWQ720857 PGM720857 PQI720857 QAE720857 QKA720857 QTW720857 RDS720857 RNO720857 RXK720857 SHG720857 SRC720857 TAY720857 TKU720857 TUQ720857 UEM720857 UOI720857 UYE720857 VIA720857 VRW720857 WBS720857 WLO720857 WVK720857 IY786393 SU786393 ACQ786393 AMM786393 AWI786393 BGE786393 BQA786393 BZW786393 CJS786393 CTO786393 DDK786393 DNG786393 DXC786393 EGY786393 EQU786393 FAQ786393 FKM786393 FUI786393 GEE786393 GOA786393 GXW786393 HHS786393 HRO786393 IBK786393 ILG786393 IVC786393 JEY786393 JOU786393 JYQ786393 KIM786393 KSI786393 LCE786393 LMA786393 LVW786393 MFS786393 MPO786393 MZK786393 NJG786393 NTC786393 OCY786393 OMU786393 OWQ786393 PGM786393 PQI786393 QAE786393 QKA786393 QTW786393 RDS786393 RNO786393 RXK786393 SHG786393 SRC786393 TAY786393 TKU786393 TUQ786393 UEM786393 UOI786393 UYE786393 VIA786393 VRW786393 WBS786393 WLO786393 WVK786393 IY851929 SU851929 ACQ851929 AMM851929 AWI851929 BGE851929 BQA851929 BZW851929 CJS851929 CTO851929 DDK851929 DNG851929 DXC851929 EGY851929 EQU851929 FAQ851929 FKM851929 FUI851929 GEE851929 GOA851929 GXW851929 HHS851929 HRO851929 IBK851929 ILG851929 IVC851929 JEY851929 JOU851929 JYQ851929 KIM851929 KSI851929 LCE851929 LMA851929 LVW851929 MFS851929 MPO851929 MZK851929 NJG851929 NTC851929 OCY851929 OMU851929 OWQ851929 PGM851929 PQI851929 QAE851929 QKA851929 QTW851929 RDS851929 RNO851929 RXK851929 SHG851929 SRC851929 TAY851929 TKU851929 TUQ851929 UEM851929 UOI851929 UYE851929 VIA851929 VRW851929 WBS851929 WLO851929 WVK851929 IY917465 SU917465 ACQ917465 AMM917465 AWI917465 BGE917465 BQA917465 BZW917465 CJS917465 CTO917465 DDK917465 DNG917465 DXC917465 EGY917465 EQU917465 FAQ917465 FKM917465 FUI917465 GEE917465 GOA917465 GXW917465 HHS917465 HRO917465 IBK917465 ILG917465 IVC917465 JEY917465 JOU917465 JYQ917465 KIM917465 KSI917465 LCE917465 LMA917465 LVW917465 MFS917465 MPO917465 MZK917465 NJG917465 NTC917465 OCY917465 OMU917465 OWQ917465 PGM917465 PQI917465 QAE917465 QKA917465 QTW917465 RDS917465 RNO917465 RXK917465 SHG917465 SRC917465 TAY917465 TKU917465 TUQ917465 UEM917465 UOI917465 UYE917465 VIA917465 VRW917465 WBS917465 WLO917465 WVK917465 IY983001 SU983001 ACQ983001 AMM983001 AWI983001 BGE983001 BQA983001 BZW983001 CJS983001 CTO983001 DDK983001 DNG983001 DXC983001 EGY983001 EQU983001 FAQ983001 FKM983001 FUI983001 GEE983001 GOA983001 GXW983001 HHS983001 HRO983001 IBK983001 ILG983001 IVC983001 JEY983001 JOU983001 JYQ983001 KIM983001 KSI983001 LCE983001 LMA983001 LVW983001 MFS983001 MPO983001 MZK983001 NJG983001 NTC983001 OCY983001 OMU983001 OWQ983001 PGM983001 PQI983001 QAE983001 QKA983001 QTW983001 RDS983001 RNO983001 RXK983001 SHG983001 SRC983001 TAY983001 TKU983001 TUQ983001 UEM983001 UOI983001 UYE983001 VIA983001 VRW983001 WBS983001 WLO983001 WVK983001">
      <formula1>$B$10</formula1>
    </dataValidation>
    <dataValidation type="list" allowBlank="1" sqref="IF5 SB5 ABX5 ALT5 AVP5 BFL5 BPH5 BZD5 CIZ5 CSV5 DCR5 DMN5 DWJ5 EGF5 EQB5 EZX5 FJT5 FTP5 GDL5 GNH5 GXD5 HGZ5 HQV5 IAR5 IKN5 IUJ5 JEF5 JOB5 JXX5 KHT5 KRP5 LBL5 LLH5 LVD5 MEZ5 MOV5 MYR5 NIN5 NSJ5 OCF5 OMB5 OVX5 PFT5 PPP5 PZL5 QJH5 QTD5 RCZ5 RMV5 RWR5 SGN5 SQJ5 TAF5 TKB5 TTX5 UDT5 UNP5 UXL5 VHH5 VRD5 WAZ5 WKV5 WUR5 J65494 IN65494 SJ65494 ACF65494 AMB65494 AVX65494 BFT65494 BPP65494 BZL65494 CJH65494 CTD65494 DCZ65494 DMV65494 DWR65494 EGN65494 EQJ65494 FAF65494 FKB65494 FTX65494 GDT65494 GNP65494 GXL65494 HHH65494 HRD65494 IAZ65494 IKV65494 IUR65494 JEN65494 JOJ65494 JYF65494 KIB65494 KRX65494 LBT65494 LLP65494 LVL65494 MFH65494 MPD65494 MYZ65494 NIV65494 NSR65494 OCN65494 OMJ65494 OWF65494 PGB65494 PPX65494 PZT65494 QJP65494 QTL65494 RDH65494 RND65494 RWZ65494 SGV65494 SQR65494 TAN65494 TKJ65494 TUF65494 UEB65494 UNX65494 UXT65494 VHP65494 VRL65494 WBH65494 WLD65494 WUZ65494 J131030 IN131030 SJ131030 ACF131030 AMB131030 AVX131030 BFT131030 BPP131030 BZL131030 CJH131030 CTD131030 DCZ131030 DMV131030 DWR131030 EGN131030 EQJ131030 FAF131030 FKB131030 FTX131030 GDT131030 GNP131030 GXL131030 HHH131030 HRD131030 IAZ131030 IKV131030 IUR131030 JEN131030 JOJ131030 JYF131030 KIB131030 KRX131030 LBT131030 LLP131030 LVL131030 MFH131030 MPD131030 MYZ131030 NIV131030 NSR131030 OCN131030 OMJ131030 OWF131030 PGB131030 PPX131030 PZT131030 QJP131030 QTL131030 RDH131030 RND131030 RWZ131030 SGV131030 SQR131030 TAN131030 TKJ131030 TUF131030 UEB131030 UNX131030 UXT131030 VHP131030 VRL131030 WBH131030 WLD131030 WUZ131030 J196566 IN196566 SJ196566 ACF196566 AMB196566 AVX196566 BFT196566 BPP196566 BZL196566 CJH196566 CTD196566 DCZ196566 DMV196566 DWR196566 EGN196566 EQJ196566 FAF196566 FKB196566 FTX196566 GDT196566 GNP196566 GXL196566 HHH196566 HRD196566 IAZ196566 IKV196566 IUR196566 JEN196566 JOJ196566 JYF196566 KIB196566 KRX196566 LBT196566 LLP196566 LVL196566 MFH196566 MPD196566 MYZ196566 NIV196566 NSR196566 OCN196566 OMJ196566 OWF196566 PGB196566 PPX196566 PZT196566 QJP196566 QTL196566 RDH196566 RND196566 RWZ196566 SGV196566 SQR196566 TAN196566 TKJ196566 TUF196566 UEB196566 UNX196566 UXT196566 VHP196566 VRL196566 WBH196566 WLD196566 WUZ196566 J262102 IN262102 SJ262102 ACF262102 AMB262102 AVX262102 BFT262102 BPP262102 BZL262102 CJH262102 CTD262102 DCZ262102 DMV262102 DWR262102 EGN262102 EQJ262102 FAF262102 FKB262102 FTX262102 GDT262102 GNP262102 GXL262102 HHH262102 HRD262102 IAZ262102 IKV262102 IUR262102 JEN262102 JOJ262102 JYF262102 KIB262102 KRX262102 LBT262102 LLP262102 LVL262102 MFH262102 MPD262102 MYZ262102 NIV262102 NSR262102 OCN262102 OMJ262102 OWF262102 PGB262102 PPX262102 PZT262102 QJP262102 QTL262102 RDH262102 RND262102 RWZ262102 SGV262102 SQR262102 TAN262102 TKJ262102 TUF262102 UEB262102 UNX262102 UXT262102 VHP262102 VRL262102 WBH262102 WLD262102 WUZ262102 J327638 IN327638 SJ327638 ACF327638 AMB327638 AVX327638 BFT327638 BPP327638 BZL327638 CJH327638 CTD327638 DCZ327638 DMV327638 DWR327638 EGN327638 EQJ327638 FAF327638 FKB327638 FTX327638 GDT327638 GNP327638 GXL327638 HHH327638 HRD327638 IAZ327638 IKV327638 IUR327638 JEN327638 JOJ327638 JYF327638 KIB327638 KRX327638 LBT327638 LLP327638 LVL327638 MFH327638 MPD327638 MYZ327638 NIV327638 NSR327638 OCN327638 OMJ327638 OWF327638 PGB327638 PPX327638 PZT327638 QJP327638 QTL327638 RDH327638 RND327638 RWZ327638 SGV327638 SQR327638 TAN327638 TKJ327638 TUF327638 UEB327638 UNX327638 UXT327638 VHP327638 VRL327638 WBH327638 WLD327638 WUZ327638 J393174 IN393174 SJ393174 ACF393174 AMB393174 AVX393174 BFT393174 BPP393174 BZL393174 CJH393174 CTD393174 DCZ393174 DMV393174 DWR393174 EGN393174 EQJ393174 FAF393174 FKB393174 FTX393174 GDT393174 GNP393174 GXL393174 HHH393174 HRD393174 IAZ393174 IKV393174 IUR393174 JEN393174 JOJ393174 JYF393174 KIB393174 KRX393174 LBT393174 LLP393174 LVL393174 MFH393174 MPD393174 MYZ393174 NIV393174 NSR393174 OCN393174 OMJ393174 OWF393174 PGB393174 PPX393174 PZT393174 QJP393174 QTL393174 RDH393174 RND393174 RWZ393174 SGV393174 SQR393174 TAN393174 TKJ393174 TUF393174 UEB393174 UNX393174 UXT393174 VHP393174 VRL393174 WBH393174 WLD393174 WUZ393174 J458710 IN458710 SJ458710 ACF458710 AMB458710 AVX458710 BFT458710 BPP458710 BZL458710 CJH458710 CTD458710 DCZ458710 DMV458710 DWR458710 EGN458710 EQJ458710 FAF458710 FKB458710 FTX458710 GDT458710 GNP458710 GXL458710 HHH458710 HRD458710 IAZ458710 IKV458710 IUR458710 JEN458710 JOJ458710 JYF458710 KIB458710 KRX458710 LBT458710 LLP458710 LVL458710 MFH458710 MPD458710 MYZ458710 NIV458710 NSR458710 OCN458710 OMJ458710 OWF458710 PGB458710 PPX458710 PZT458710 QJP458710 QTL458710 RDH458710 RND458710 RWZ458710 SGV458710 SQR458710 TAN458710 TKJ458710 TUF458710 UEB458710 UNX458710 UXT458710 VHP458710 VRL458710 WBH458710 WLD458710 WUZ458710 J524246 IN524246 SJ524246 ACF524246 AMB524246 AVX524246 BFT524246 BPP524246 BZL524246 CJH524246 CTD524246 DCZ524246 DMV524246 DWR524246 EGN524246 EQJ524246 FAF524246 FKB524246 FTX524246 GDT524246 GNP524246 GXL524246 HHH524246 HRD524246 IAZ524246 IKV524246 IUR524246 JEN524246 JOJ524246 JYF524246 KIB524246 KRX524246 LBT524246 LLP524246 LVL524246 MFH524246 MPD524246 MYZ524246 NIV524246 NSR524246 OCN524246 OMJ524246 OWF524246 PGB524246 PPX524246 PZT524246 QJP524246 QTL524246 RDH524246 RND524246 RWZ524246 SGV524246 SQR524246 TAN524246 TKJ524246 TUF524246 UEB524246 UNX524246 UXT524246 VHP524246 VRL524246 WBH524246 WLD524246 WUZ524246 J589782 IN589782 SJ589782 ACF589782 AMB589782 AVX589782 BFT589782 BPP589782 BZL589782 CJH589782 CTD589782 DCZ589782 DMV589782 DWR589782 EGN589782 EQJ589782 FAF589782 FKB589782 FTX589782 GDT589782 GNP589782 GXL589782 HHH589782 HRD589782 IAZ589782 IKV589782 IUR589782 JEN589782 JOJ589782 JYF589782 KIB589782 KRX589782 LBT589782 LLP589782 LVL589782 MFH589782 MPD589782 MYZ589782 NIV589782 NSR589782 OCN589782 OMJ589782 OWF589782 PGB589782 PPX589782 PZT589782 QJP589782 QTL589782 RDH589782 RND589782 RWZ589782 SGV589782 SQR589782 TAN589782 TKJ589782 TUF589782 UEB589782 UNX589782 UXT589782 VHP589782 VRL589782 WBH589782 WLD589782 WUZ589782 J655318 IN655318 SJ655318 ACF655318 AMB655318 AVX655318 BFT655318 BPP655318 BZL655318 CJH655318 CTD655318 DCZ655318 DMV655318 DWR655318 EGN655318 EQJ655318 FAF655318 FKB655318 FTX655318 GDT655318 GNP655318 GXL655318 HHH655318 HRD655318 IAZ655318 IKV655318 IUR655318 JEN655318 JOJ655318 JYF655318 KIB655318 KRX655318 LBT655318 LLP655318 LVL655318 MFH655318 MPD655318 MYZ655318 NIV655318 NSR655318 OCN655318 OMJ655318 OWF655318 PGB655318 PPX655318 PZT655318 QJP655318 QTL655318 RDH655318 RND655318 RWZ655318 SGV655318 SQR655318 TAN655318 TKJ655318 TUF655318 UEB655318 UNX655318 UXT655318 VHP655318 VRL655318 WBH655318 WLD655318 WUZ655318 J720854 IN720854 SJ720854 ACF720854 AMB720854 AVX720854 BFT720854 BPP720854 BZL720854 CJH720854 CTD720854 DCZ720854 DMV720854 DWR720854 EGN720854 EQJ720854 FAF720854 FKB720854 FTX720854 GDT720854 GNP720854 GXL720854 HHH720854 HRD720854 IAZ720854 IKV720854 IUR720854 JEN720854 JOJ720854 JYF720854 KIB720854 KRX720854 LBT720854 LLP720854 LVL720854 MFH720854 MPD720854 MYZ720854 NIV720854 NSR720854 OCN720854 OMJ720854 OWF720854 PGB720854 PPX720854 PZT720854 QJP720854 QTL720854 RDH720854 RND720854 RWZ720854 SGV720854 SQR720854 TAN720854 TKJ720854 TUF720854 UEB720854 UNX720854 UXT720854 VHP720854 VRL720854 WBH720854 WLD720854 WUZ720854 J786390 IN786390 SJ786390 ACF786390 AMB786390 AVX786390 BFT786390 BPP786390 BZL786390 CJH786390 CTD786390 DCZ786390 DMV786390 DWR786390 EGN786390 EQJ786390 FAF786390 FKB786390 FTX786390 GDT786390 GNP786390 GXL786390 HHH786390 HRD786390 IAZ786390 IKV786390 IUR786390 JEN786390 JOJ786390 JYF786390 KIB786390 KRX786390 LBT786390 LLP786390 LVL786390 MFH786390 MPD786390 MYZ786390 NIV786390 NSR786390 OCN786390 OMJ786390 OWF786390 PGB786390 PPX786390 PZT786390 QJP786390 QTL786390 RDH786390 RND786390 RWZ786390 SGV786390 SQR786390 TAN786390 TKJ786390 TUF786390 UEB786390 UNX786390 UXT786390 VHP786390 VRL786390 WBH786390 WLD786390 WUZ786390 J851926 IN851926 SJ851926 ACF851926 AMB851926 AVX851926 BFT851926 BPP851926 BZL851926 CJH851926 CTD851926 DCZ851926 DMV851926 DWR851926 EGN851926 EQJ851926 FAF851926 FKB851926 FTX851926 GDT851926 GNP851926 GXL851926 HHH851926 HRD851926 IAZ851926 IKV851926 IUR851926 JEN851926 JOJ851926 JYF851926 KIB851926 KRX851926 LBT851926 LLP851926 LVL851926 MFH851926 MPD851926 MYZ851926 NIV851926 NSR851926 OCN851926 OMJ851926 OWF851926 PGB851926 PPX851926 PZT851926 QJP851926 QTL851926 RDH851926 RND851926 RWZ851926 SGV851926 SQR851926 TAN851926 TKJ851926 TUF851926 UEB851926 UNX851926 UXT851926 VHP851926 VRL851926 WBH851926 WLD851926 WUZ851926 J917462 IN917462 SJ917462 ACF917462 AMB917462 AVX917462 BFT917462 BPP917462 BZL917462 CJH917462 CTD917462 DCZ917462 DMV917462 DWR917462 EGN917462 EQJ917462 FAF917462 FKB917462 FTX917462 GDT917462 GNP917462 GXL917462 HHH917462 HRD917462 IAZ917462 IKV917462 IUR917462 JEN917462 JOJ917462 JYF917462 KIB917462 KRX917462 LBT917462 LLP917462 LVL917462 MFH917462 MPD917462 MYZ917462 NIV917462 NSR917462 OCN917462 OMJ917462 OWF917462 PGB917462 PPX917462 PZT917462 QJP917462 QTL917462 RDH917462 RND917462 RWZ917462 SGV917462 SQR917462 TAN917462 TKJ917462 TUF917462 UEB917462 UNX917462 UXT917462 VHP917462 VRL917462 WBH917462 WLD917462 WUZ917462 J982998 IN982998 SJ982998 ACF982998 AMB982998 AVX982998 BFT982998 BPP982998 BZL982998 CJH982998 CTD982998 DCZ982998 DMV982998 DWR982998 EGN982998 EQJ982998 FAF982998 FKB982998 FTX982998 GDT982998 GNP982998 GXL982998 HHH982998 HRD982998 IAZ982998 IKV982998 IUR982998 JEN982998 JOJ982998 JYF982998 KIB982998 KRX982998 LBT982998 LLP982998 LVL982998 MFH982998 MPD982998 MYZ982998 NIV982998 NSR982998 OCN982998 OMJ982998 OWF982998 PGB982998 PPX982998 PZT982998 QJP982998 QTL982998 RDH982998 RND982998 RWZ982998 SGV982998 SQR982998 TAN982998 TKJ982998 TUF982998 UEB982998 UNX982998 UXT982998 VHP982998 VRL982998 WBH982998 WLD982998 WUZ982998">
      <formula1>#REF!</formula1>
    </dataValidation>
  </dataValidations>
  <pageMargins left="0.699305555555556" right="0.699305555555556" top="0.75" bottom="0.75" header="0.3" footer="0.3"/>
  <pageSetup paperSize="9"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版本历史</vt:lpstr>
      <vt:lpstr>基本功能测试</vt:lpstr>
      <vt:lpstr>按键操作</vt:lpstr>
      <vt:lpstr>资源搜索</vt:lpstr>
      <vt:lpstr>兼容性测试</vt:lpstr>
      <vt:lpstr>应用OTA升级</vt:lpstr>
      <vt:lpstr>可维护性测试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dc:creator>
  <dcterms:created xsi:type="dcterms:W3CDTF">2006-09-18T00:00:00Z</dcterms:created>
  <dcterms:modified xsi:type="dcterms:W3CDTF">2017-10-31T12:35:05Z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