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MOEX\"/>
    </mc:Choice>
  </mc:AlternateContent>
  <bookViews>
    <workbookView xWindow="0" yWindow="0" windowWidth="20400" windowHeight="7650"/>
  </bookViews>
  <sheets>
    <sheet name="Sheet1" sheetId="1" r:id="rId1"/>
  </sheets>
  <definedNames>
    <definedName name="_xlnm._FilterDatabase" localSheetId="0" hidden="1">Sheet1!$A$1:$J$242</definedName>
  </definedNames>
  <calcPr calcId="162913"/>
</workbook>
</file>

<file path=xl/calcChain.xml><?xml version="1.0" encoding="utf-8"?>
<calcChain xmlns="http://schemas.openxmlformats.org/spreadsheetml/2006/main">
  <c r="G83" i="1" l="1"/>
  <c r="G33" i="1"/>
  <c r="G24" i="1"/>
  <c r="G23" i="1"/>
  <c r="G21" i="1"/>
  <c r="G18" i="1"/>
  <c r="G17" i="1"/>
  <c r="G14" i="1"/>
  <c r="G13" i="1"/>
  <c r="G6" i="1"/>
  <c r="G2" i="1"/>
</calcChain>
</file>

<file path=xl/sharedStrings.xml><?xml version="1.0" encoding="utf-8"?>
<sst xmlns="http://schemas.openxmlformats.org/spreadsheetml/2006/main" count="2311" uniqueCount="983">
  <si>
    <t>name</t>
  </si>
  <si>
    <t>ticker</t>
  </si>
  <si>
    <t>exchange</t>
  </si>
  <si>
    <t>sector</t>
  </si>
  <si>
    <t>industry</t>
  </si>
  <si>
    <t>page</t>
  </si>
  <si>
    <t>revenue</t>
  </si>
  <si>
    <t>net profit</t>
  </si>
  <si>
    <t>number of shares</t>
  </si>
  <si>
    <t>price</t>
  </si>
  <si>
    <t>Сбербанк</t>
  </si>
  <si>
    <t>SBER</t>
  </si>
  <si>
    <t>MOEX</t>
  </si>
  <si>
    <t>Финансы</t>
  </si>
  <si>
    <t>Региональные банки</t>
  </si>
  <si>
    <t>http://www.sberbank.ru/</t>
  </si>
  <si>
    <t>308,12</t>
  </si>
  <si>
    <t>PLLC Yandex N.V. class A shs</t>
  </si>
  <si>
    <t>YNDX</t>
  </si>
  <si>
    <t>Технологии</t>
  </si>
  <si>
    <t>Интернет-сервисы и ПО</t>
  </si>
  <si>
    <t>http://www.yandex.com/</t>
  </si>
  <si>
    <t>4327,2</t>
  </si>
  <si>
    <t>Группа ЛСР ПАО - обыкн.</t>
  </si>
  <si>
    <t>LSRG</t>
  </si>
  <si>
    <t>Девелопмент недвижимости</t>
  </si>
  <si>
    <t>http://www.lsrgroup.ru/</t>
  </si>
  <si>
    <t>1123,4</t>
  </si>
  <si>
    <t>ЛУКОЙЛ</t>
  </si>
  <si>
    <t>LKOH</t>
  </si>
  <si>
    <t>Энергетические и минеральные ресурсы</t>
  </si>
  <si>
    <t>Переработка и продажа нефти</t>
  </si>
  <si>
    <t>http://www.lukoil.com/</t>
  </si>
  <si>
    <t>—</t>
  </si>
  <si>
    <t>7832,0</t>
  </si>
  <si>
    <t>ПАО "Татнефть" - обыкн.</t>
  </si>
  <si>
    <t>TATN</t>
  </si>
  <si>
    <t>http://www.tatneft.ru/</t>
  </si>
  <si>
    <t>713,8</t>
  </si>
  <si>
    <t>Газпром</t>
  </si>
  <si>
    <t>GAZP</t>
  </si>
  <si>
    <t>Интегрированная нефтяная промышленность</t>
  </si>
  <si>
    <t>http://www.gazprom.ru/</t>
  </si>
  <si>
    <t>167,00</t>
  </si>
  <si>
    <t>ЭсЭфАй ПАО - обыкн.</t>
  </si>
  <si>
    <t>SFIN</t>
  </si>
  <si>
    <t>Финансирование, лизинг, аренда</t>
  </si>
  <si>
    <t>http://www.safmarinvest.ru/</t>
  </si>
  <si>
    <t>1676,4</t>
  </si>
  <si>
    <t>ПАО "НЛМК" - обыкн.</t>
  </si>
  <si>
    <t>NLMK</t>
  </si>
  <si>
    <t>Несырьевые полезные ископаемые</t>
  </si>
  <si>
    <t>Сталь</t>
  </si>
  <si>
    <t>http://nlmk.com/</t>
  </si>
  <si>
    <t>226,94</t>
  </si>
  <si>
    <t>Мечел ПАО - обыкн.</t>
  </si>
  <si>
    <t>MTLR</t>
  </si>
  <si>
    <t>http://www.mechel.ru/</t>
  </si>
  <si>
    <t>273,56</t>
  </si>
  <si>
    <t>ПАО Московская Биржа</t>
  </si>
  <si>
    <t>Инвестиционные банки, брокеры</t>
  </si>
  <si>
    <t>http://www.moex.com/</t>
  </si>
  <si>
    <t>226,95</t>
  </si>
  <si>
    <t>Транснефть ПАО акц.пр.</t>
  </si>
  <si>
    <t>TRNFP</t>
  </si>
  <si>
    <t>Производственно-технические услуги</t>
  </si>
  <si>
    <t>Нефте- и газопроводы</t>
  </si>
  <si>
    <t>http://en.transneft.ru/</t>
  </si>
  <si>
    <t>1617,0</t>
  </si>
  <si>
    <t>Магнит</t>
  </si>
  <si>
    <t>MGNT</t>
  </si>
  <si>
    <t>Розничная торговля</t>
  </si>
  <si>
    <t>Продуктовая розница</t>
  </si>
  <si>
    <t>http://www.magnit.com/en/</t>
  </si>
  <si>
    <t>8237,5</t>
  </si>
  <si>
    <t>Банк ВТБ</t>
  </si>
  <si>
    <t>VTBR</t>
  </si>
  <si>
    <t>Основные банки</t>
  </si>
  <si>
    <t>http://www.vtb.ru/</t>
  </si>
  <si>
    <t>12,96T</t>
  </si>
  <si>
    <t>0,024015</t>
  </si>
  <si>
    <t>Совкомфлот - обыкн.</t>
  </si>
  <si>
    <t>FLOT</t>
  </si>
  <si>
    <t>Транспорт</t>
  </si>
  <si>
    <t>Морские перевозки</t>
  </si>
  <si>
    <t>http://www.sovcomflot.ru/</t>
  </si>
  <si>
    <t>136,24</t>
  </si>
  <si>
    <t>Полюс ПАО - обыкн.</t>
  </si>
  <si>
    <t>PLZL</t>
  </si>
  <si>
    <t>Драгоценные металлы</t>
  </si>
  <si>
    <t>http://polyus.com/</t>
  </si>
  <si>
    <t>14105,5</t>
  </si>
  <si>
    <t>ПАО НК Роснефть</t>
  </si>
  <si>
    <t>ROSN</t>
  </si>
  <si>
    <t>http://www.rosneft.ru/</t>
  </si>
  <si>
    <t>1,27T</t>
  </si>
  <si>
    <t>584,20</t>
  </si>
  <si>
    <t>ПАО "Татнефть" - прив.</t>
  </si>
  <si>
    <t>TATNP</t>
  </si>
  <si>
    <t>717,7</t>
  </si>
  <si>
    <t>Сургутнефтегаз ПАО - прив.</t>
  </si>
  <si>
    <t>SNGSP</t>
  </si>
  <si>
    <t>http://www.surgutneftegas.ru/</t>
  </si>
  <si>
    <t>68,275</t>
  </si>
  <si>
    <t>ЕвроТранс - обыкн.</t>
  </si>
  <si>
    <t>EUTR</t>
  </si>
  <si>
    <t>-</t>
  </si>
  <si>
    <t>not info</t>
  </si>
  <si>
    <t>АФК "Система" ПАО - обыкн.</t>
  </si>
  <si>
    <t>AFKS</t>
  </si>
  <si>
    <t>Связь</t>
  </si>
  <si>
    <t>Беспроводные телекоммуникации</t>
  </si>
  <si>
    <t>http://www.sistema.ru/</t>
  </si>
  <si>
    <t>26,792</t>
  </si>
  <si>
    <t>"Магнитогорск.мет.комб" ПАО - обыкн.</t>
  </si>
  <si>
    <t>MAGN</t>
  </si>
  <si>
    <t>http://www.mmk.ru/</t>
  </si>
  <si>
    <t>56,970</t>
  </si>
  <si>
    <t>United Company RUSAL PLC</t>
  </si>
  <si>
    <t>RUAL</t>
  </si>
  <si>
    <t>Алюминий</t>
  </si>
  <si>
    <t>http://www.rusal.ru/</t>
  </si>
  <si>
    <t>41,180</t>
  </si>
  <si>
    <t>ГМК "Нор.Никель" ПАО - обыкн.</t>
  </si>
  <si>
    <t>GMKN</t>
  </si>
  <si>
    <t>Прочие металлы и минералы</t>
  </si>
  <si>
    <t>http://nornickel.com/</t>
  </si>
  <si>
    <t>159,62</t>
  </si>
  <si>
    <t>РуссНефть НК ПАО - обыкн.</t>
  </si>
  <si>
    <t>RNFT</t>
  </si>
  <si>
    <t>http://www.russneft.ru/</t>
  </si>
  <si>
    <t>233,6</t>
  </si>
  <si>
    <t>Международная компания ПАО ВК</t>
  </si>
  <si>
    <t>VKCO</t>
  </si>
  <si>
    <t>http://vk.company/</t>
  </si>
  <si>
    <t>Северсталь (ПАО)ао</t>
  </si>
  <si>
    <t>CHMF</t>
  </si>
  <si>
    <t>http://www.severstal.com/</t>
  </si>
  <si>
    <t>1871,0</t>
  </si>
  <si>
    <t>Группа Позитив - обыкн.</t>
  </si>
  <si>
    <t>POSI</t>
  </si>
  <si>
    <t>Финансовые конгломераты</t>
  </si>
  <si>
    <t>http://group.ptsecurity.com/ru</t>
  </si>
  <si>
    <t>2978,0</t>
  </si>
  <si>
    <t>ПАО "НОВАТЭК" - обыкн.</t>
  </si>
  <si>
    <t>NVTK</t>
  </si>
  <si>
    <t>http://www.novatek.ru/</t>
  </si>
  <si>
    <t>1270,8</t>
  </si>
  <si>
    <t>Ростелеком (ПАО) ао.</t>
  </si>
  <si>
    <t>RTKM</t>
  </si>
  <si>
    <t>Ведущие телекоммуникационные компании</t>
  </si>
  <si>
    <t>http://www.company.rt.ru/</t>
  </si>
  <si>
    <t>99,38</t>
  </si>
  <si>
    <t>РОСБАНК ПАО - обыкн.</t>
  </si>
  <si>
    <t>ROSB</t>
  </si>
  <si>
    <t>http://www.rosbank.ru/</t>
  </si>
  <si>
    <t>121,6</t>
  </si>
  <si>
    <t>Совкомбанк - обыкн.</t>
  </si>
  <si>
    <t>SVCB</t>
  </si>
  <si>
    <t>Сбербанк России ПАО - прив.</t>
  </si>
  <si>
    <t>SBERP</t>
  </si>
  <si>
    <t>309,01</t>
  </si>
  <si>
    <t>НоваБев Групп ПАО - обыкн.</t>
  </si>
  <si>
    <t>BELU</t>
  </si>
  <si>
    <t>Потребительские товары недлительного пользования</t>
  </si>
  <si>
    <t>Напитки: алкогольные</t>
  </si>
  <si>
    <t>http://novabev.com/</t>
  </si>
  <si>
    <t>6066</t>
  </si>
  <si>
    <t>Аэрофлот-росс.авиалин(ПАО)ао</t>
  </si>
  <si>
    <t>AFLT</t>
  </si>
  <si>
    <t>Авиакомпании</t>
  </si>
  <si>
    <t>http://www.aeroflot.ru/</t>
  </si>
  <si>
    <t>50,31</t>
  </si>
  <si>
    <t>АЛРОСА ПАО - обыкн.</t>
  </si>
  <si>
    <t>ALRS</t>
  </si>
  <si>
    <t>http://www.alrosa.ru/</t>
  </si>
  <si>
    <t>76,98</t>
  </si>
  <si>
    <t>Мобильные ТелеСистемы ПАО - обыкн.</t>
  </si>
  <si>
    <t>MTSS</t>
  </si>
  <si>
    <t>http://www.mts.ru/</t>
  </si>
  <si>
    <t>319,80</t>
  </si>
  <si>
    <t>Газпром нефть ПАО - обыкн.</t>
  </si>
  <si>
    <t>SIBN</t>
  </si>
  <si>
    <t>http://www.gazprom-neft.com/</t>
  </si>
  <si>
    <t>752,75</t>
  </si>
  <si>
    <t>Мечел ПАО - прив.</t>
  </si>
  <si>
    <t>MTLRP</t>
  </si>
  <si>
    <t>299,85</t>
  </si>
  <si>
    <t>ПИК СЗ (ПАО) - обыкн.</t>
  </si>
  <si>
    <t>PIKK</t>
  </si>
  <si>
    <t>Потребительские товары длительного пользования</t>
  </si>
  <si>
    <t>Строительство жилья</t>
  </si>
  <si>
    <t>http://www.pik-group.com/</t>
  </si>
  <si>
    <t>863,0</t>
  </si>
  <si>
    <t>Сургутнефтегаз ПАО акции об.</t>
  </si>
  <si>
    <t>SNGS</t>
  </si>
  <si>
    <t>35,325</t>
  </si>
  <si>
    <t>Башнефть АНК - прив.</t>
  </si>
  <si>
    <t>BANEP</t>
  </si>
  <si>
    <t>http://www.bashneft.ru/</t>
  </si>
  <si>
    <t>2321,0</t>
  </si>
  <si>
    <t>ПАО Распадская - обыкн.</t>
  </si>
  <si>
    <t>RASP</t>
  </si>
  <si>
    <t>Уголь</t>
  </si>
  <si>
    <t>http://www.raspadskaya.com/</t>
  </si>
  <si>
    <t>398,85</t>
  </si>
  <si>
    <t>ПАО НПК ОВК - обыкн.</t>
  </si>
  <si>
    <t>UWGN</t>
  </si>
  <si>
    <t>Промышленное производство</t>
  </si>
  <si>
    <t>Грузовые автомобили, строительная и сельскохозяйственная техника</t>
  </si>
  <si>
    <t>http://www.uniwagon.com/en</t>
  </si>
  <si>
    <t>56,1</t>
  </si>
  <si>
    <t>ГК Самолет - обыкн.</t>
  </si>
  <si>
    <t>SMLT</t>
  </si>
  <si>
    <t>http://www.samoletgroup.ru/</t>
  </si>
  <si>
    <t>3849,5</t>
  </si>
  <si>
    <t>ПАО "ГТМ" - обыкн.</t>
  </si>
  <si>
    <t>GTRK</t>
  </si>
  <si>
    <t>Грузоперевозки</t>
  </si>
  <si>
    <t>http://www.gt-m.ru/</t>
  </si>
  <si>
    <t>445,10</t>
  </si>
  <si>
    <t>Башнефть АНК - обыкн.</t>
  </si>
  <si>
    <t>BANE</t>
  </si>
  <si>
    <t>3418,0</t>
  </si>
  <si>
    <t>"Интер РАО" ПАО - обыкн.</t>
  </si>
  <si>
    <t>IRAO</t>
  </si>
  <si>
    <t>Коммунальные услуги</t>
  </si>
  <si>
    <t>Электроэнергетика</t>
  </si>
  <si>
    <t>http://www.interrao.ru/</t>
  </si>
  <si>
    <t>4,2810</t>
  </si>
  <si>
    <t>Сегежа - обыкн.</t>
  </si>
  <si>
    <t>SGZH</t>
  </si>
  <si>
    <t>Обрабатывающая промышленность</t>
  </si>
  <si>
    <t>Контейнеры и тара</t>
  </si>
  <si>
    <t>http://www.segezha-group.com/</t>
  </si>
  <si>
    <t>3,845</t>
  </si>
  <si>
    <t>"М.видео" ПАО - обыкн.</t>
  </si>
  <si>
    <t>MVID</t>
  </si>
  <si>
    <t>Дистрибуция</t>
  </si>
  <si>
    <t>Оптовая торговля</t>
  </si>
  <si>
    <t>http://www.mvideo.ru/</t>
  </si>
  <si>
    <t>206,8</t>
  </si>
  <si>
    <t>ЮГК</t>
  </si>
  <si>
    <t>UGLD</t>
  </si>
  <si>
    <t>ПАО "Банк "Санкт-Петербург" - обыкн.</t>
  </si>
  <si>
    <t>BSPB</t>
  </si>
  <si>
    <t>http://www.bspb.ru/</t>
  </si>
  <si>
    <t>333,76</t>
  </si>
  <si>
    <t>Наука-Связь ПАО - обыкн.</t>
  </si>
  <si>
    <t>NSVZ</t>
  </si>
  <si>
    <t>Специализированные телекоммуникации</t>
  </si>
  <si>
    <t>http://www.naukanet.ru/</t>
  </si>
  <si>
    <t>583,5</t>
  </si>
  <si>
    <t>Polymetal International plc</t>
  </si>
  <si>
    <t>POLY</t>
  </si>
  <si>
    <t>http://www.polymetalinternational.com/</t>
  </si>
  <si>
    <t>48,50B—</t>
  </si>
  <si>
    <t>325,5</t>
  </si>
  <si>
    <t>Софтлайн - обыкн.</t>
  </si>
  <si>
    <t>SOFL</t>
  </si>
  <si>
    <t>ПАО ТМК</t>
  </si>
  <si>
    <t>TRMK</t>
  </si>
  <si>
    <t>http://www.tmk-group.ru/</t>
  </si>
  <si>
    <t>231,66</t>
  </si>
  <si>
    <t>ПАО "Селигдар" - обыкн.</t>
  </si>
  <si>
    <t>SELG</t>
  </si>
  <si>
    <t>http://www.seligdar.ru/</t>
  </si>
  <si>
    <t>75,65</t>
  </si>
  <si>
    <t>ПАО "РусГидро"</t>
  </si>
  <si>
    <t>HYDR</t>
  </si>
  <si>
    <t>http://www.eng.rushydro.ru/</t>
  </si>
  <si>
    <t>0,7361</t>
  </si>
  <si>
    <t>Ростелеком (ПАО) - прив.</t>
  </si>
  <si>
    <t>RTKMP</t>
  </si>
  <si>
    <t>88,90</t>
  </si>
  <si>
    <t>"Яковлев" ПАО ак.об.-3</t>
  </si>
  <si>
    <t>IRKT</t>
  </si>
  <si>
    <t>Электронные технологии</t>
  </si>
  <si>
    <t>Авиакосмическая и оборонная промышленность</t>
  </si>
  <si>
    <t>http://yakovlev.ru/</t>
  </si>
  <si>
    <t>71,25</t>
  </si>
  <si>
    <t>МосЭнерго акции обыкн.</t>
  </si>
  <si>
    <t>MSNG</t>
  </si>
  <si>
    <t>http://www.mosenergo.ru/</t>
  </si>
  <si>
    <t>3,5000</t>
  </si>
  <si>
    <t>ВУШ Холдинг - обыкн.</t>
  </si>
  <si>
    <t>WUSH</t>
  </si>
  <si>
    <t>ДВ морское пароходство ПАО - обыкн.</t>
  </si>
  <si>
    <t>FESH</t>
  </si>
  <si>
    <t>http://www.fesco.ru/</t>
  </si>
  <si>
    <t>91,35</t>
  </si>
  <si>
    <t>ГК РБК ПАО - обыкн.</t>
  </si>
  <si>
    <t>RBCM</t>
  </si>
  <si>
    <t>http://www.rbcholding.com/</t>
  </si>
  <si>
    <t>17,732</t>
  </si>
  <si>
    <t>"ЭЛ5-Энерго" ПАО</t>
  </si>
  <si>
    <t>ELFV</t>
  </si>
  <si>
    <t>http://www.enel.ru/</t>
  </si>
  <si>
    <t>0,6346</t>
  </si>
  <si>
    <t>ФосАгро ПАО - обыкн.</t>
  </si>
  <si>
    <t>PHOR</t>
  </si>
  <si>
    <t>Химическая промышленность: сельскохозяйственные химикаты</t>
  </si>
  <si>
    <t>http://www.phosagro.ru/</t>
  </si>
  <si>
    <t>6795</t>
  </si>
  <si>
    <t>НМТП (ПАО) - обыкн.</t>
  </si>
  <si>
    <t>NMTP</t>
  </si>
  <si>
    <t>Прочие виды транспорта</t>
  </si>
  <si>
    <t>http://www.nmtp.info/</t>
  </si>
  <si>
    <t>12,610</t>
  </si>
  <si>
    <t>Юнипро ПАО - обыкн.</t>
  </si>
  <si>
    <t>UPRO</t>
  </si>
  <si>
    <t>http://www.unipro.energy/</t>
  </si>
  <si>
    <t>2,250</t>
  </si>
  <si>
    <t>ПАО "СОЛЛЕРС"</t>
  </si>
  <si>
    <t>SVAV</t>
  </si>
  <si>
    <t>Автомобильная промышленность</t>
  </si>
  <si>
    <t>http://www.sollers-auto.com/</t>
  </si>
  <si>
    <t>Об.авиастр.корп. ПАО - обыкн.</t>
  </si>
  <si>
    <t>UNAC</t>
  </si>
  <si>
    <t>http://www.uacrussia.ru/</t>
  </si>
  <si>
    <t>1,3670</t>
  </si>
  <si>
    <t>"ЕвропЭлектротехника" ПАО - обыкн.</t>
  </si>
  <si>
    <t>EELT</t>
  </si>
  <si>
    <t>Электронные комплектующие</t>
  </si>
  <si>
    <t>http://www.euroetpao.ru/</t>
  </si>
  <si>
    <t>20,34</t>
  </si>
  <si>
    <t>"ФСК - Россети" ПАО</t>
  </si>
  <si>
    <t>FEES</t>
  </si>
  <si>
    <t>http://www.fsk-ees.ru/</t>
  </si>
  <si>
    <t>0,12358</t>
  </si>
  <si>
    <t>Ренессанс Страхование - обыкн.</t>
  </si>
  <si>
    <t>RENI</t>
  </si>
  <si>
    <t>Услуги страховых брокеров</t>
  </si>
  <si>
    <t>http://www.invest.renins.ru/</t>
  </si>
  <si>
    <t>107,34</t>
  </si>
  <si>
    <t>ПАО ИНАРКТИКА</t>
  </si>
  <si>
    <t>AQUA</t>
  </si>
  <si>
    <t>Сельскохозяйственные продукты и помол зерна</t>
  </si>
  <si>
    <t>http://www.russaquaculture.ru/</t>
  </si>
  <si>
    <t>913,0</t>
  </si>
  <si>
    <t>ПАО "Россети Центр" - обыкн.</t>
  </si>
  <si>
    <t>MRKC</t>
  </si>
  <si>
    <t>http://www.mrsk-1.ru/</t>
  </si>
  <si>
    <t>0,6158</t>
  </si>
  <si>
    <t>"Русолово" ПАО - обыкн.</t>
  </si>
  <si>
    <t>ROLO</t>
  </si>
  <si>
    <t>http://www.rus-olovo.ru/</t>
  </si>
  <si>
    <t>1,2754</t>
  </si>
  <si>
    <t>ПАО "Аптечная сеть 36,6" - обыкн.</t>
  </si>
  <si>
    <t>APTK</t>
  </si>
  <si>
    <t>Аптечные сети</t>
  </si>
  <si>
    <t>http://pharmacychain366.ru/</t>
  </si>
  <si>
    <t>14,628</t>
  </si>
  <si>
    <t>Диасофт - обыкн.</t>
  </si>
  <si>
    <t>DIAS</t>
  </si>
  <si>
    <t>Каршеринг Руссия - обыкн.</t>
  </si>
  <si>
    <t>DELI</t>
  </si>
  <si>
    <t>КАМАЗ ПАО</t>
  </si>
  <si>
    <t>KMAZ</t>
  </si>
  <si>
    <t>http://www.kamaz.ru/</t>
  </si>
  <si>
    <t>187,7</t>
  </si>
  <si>
    <t>Акрон ПАО - обыкн.</t>
  </si>
  <si>
    <t>AKRN</t>
  </si>
  <si>
    <t>http://www.acron.ru/</t>
  </si>
  <si>
    <t>17130</t>
  </si>
  <si>
    <t>Группа Астра - обыкн.</t>
  </si>
  <si>
    <t>ASTR</t>
  </si>
  <si>
    <t>МКПАО ЭН+ ГРУП - обыкн.</t>
  </si>
  <si>
    <t>ENPG</t>
  </si>
  <si>
    <t>http://www.enplusgroup.com/</t>
  </si>
  <si>
    <t>486,0</t>
  </si>
  <si>
    <t>ОГК-2 ПАО - обыкн.</t>
  </si>
  <si>
    <t>OGKB</t>
  </si>
  <si>
    <t>http://www.ogk2.ru/</t>
  </si>
  <si>
    <t>0,5699</t>
  </si>
  <si>
    <t>СПБ Биржа - обыкн.</t>
  </si>
  <si>
    <t>SPBE</t>
  </si>
  <si>
    <t>http://www.spbexchange.ru/</t>
  </si>
  <si>
    <t>114,2</t>
  </si>
  <si>
    <t>Юнайтед Медикал Груп ПАО</t>
  </si>
  <si>
    <t>GEMC</t>
  </si>
  <si>
    <t>Здравоохранение</t>
  </si>
  <si>
    <t>Услуги по уходу за больными</t>
  </si>
  <si>
    <t>http://www.umg.com.cy/</t>
  </si>
  <si>
    <t>990,8</t>
  </si>
  <si>
    <t>РоссийскийДорож Банк ПАО - обыкн.</t>
  </si>
  <si>
    <t>RDRB</t>
  </si>
  <si>
    <t>http://www.rdb.ru/</t>
  </si>
  <si>
    <t>212</t>
  </si>
  <si>
    <t>"МКБ" ПАО - обыкн.</t>
  </si>
  <si>
    <t>CBOM</t>
  </si>
  <si>
    <t>http://www.mkb.ru/</t>
  </si>
  <si>
    <t>7,678</t>
  </si>
  <si>
    <t>Фармсинтез ПАО - обыкн.</t>
  </si>
  <si>
    <t>LIFE</t>
  </si>
  <si>
    <t>Медицинские технологии</t>
  </si>
  <si>
    <t>Фармацевтические товары</t>
  </si>
  <si>
    <t>http://www.pharmsynthez.com/</t>
  </si>
  <si>
    <t>5,135</t>
  </si>
  <si>
    <t xml:space="preserve"> ПАО "ТГК-1" - обыкн.</t>
  </si>
  <si>
    <t>TGKA</t>
  </si>
  <si>
    <t>http://www.tgc1.ru/</t>
  </si>
  <si>
    <t>0,009918</t>
  </si>
  <si>
    <t>ПАО Детский мир</t>
  </si>
  <si>
    <t>DSKY</t>
  </si>
  <si>
    <t>Розничная торговля одеждой и обувью</t>
  </si>
  <si>
    <t>http://corp.detmir.ru/</t>
  </si>
  <si>
    <t>46,02</t>
  </si>
  <si>
    <t>МГКЛ - обыкн.</t>
  </si>
  <si>
    <t>MGKL</t>
  </si>
  <si>
    <t>"Таттелеком" ПАО - обыкн.</t>
  </si>
  <si>
    <t>TTLK</t>
  </si>
  <si>
    <t>http://www.tattelecom.ru/</t>
  </si>
  <si>
    <t>1,1230</t>
  </si>
  <si>
    <t>ХЭНДЕРСОН - обыкн.</t>
  </si>
  <si>
    <t>HNFG</t>
  </si>
  <si>
    <t>Россети Урал (ПАО) - обыкн.</t>
  </si>
  <si>
    <t>MRKU</t>
  </si>
  <si>
    <t>http://www.mrsk-ural.ru/</t>
  </si>
  <si>
    <t>0,4732</t>
  </si>
  <si>
    <t>ПАО Россети Моск.рег. - обыкн.</t>
  </si>
  <si>
    <t>MSRS</t>
  </si>
  <si>
    <t>http://www.rossetimr.ru/</t>
  </si>
  <si>
    <t>1,4410</t>
  </si>
  <si>
    <t>Группа Черкизово ПАО - обыкн.</t>
  </si>
  <si>
    <t>GCHE</t>
  </si>
  <si>
    <t>http://cherkizovo.com/en/</t>
  </si>
  <si>
    <t>5155,5</t>
  </si>
  <si>
    <t>Корп. ВСМПО-АВИСМА (ПАО) - обыкн.</t>
  </si>
  <si>
    <t>VSMO</t>
  </si>
  <si>
    <t>http://www.vsmpo.ru/</t>
  </si>
  <si>
    <t>39560</t>
  </si>
  <si>
    <t>"Пермэнергосбыт" ПАО - прив.</t>
  </si>
  <si>
    <t>PMSBP</t>
  </si>
  <si>
    <t>http://www.energos.perm.ru/</t>
  </si>
  <si>
    <t>283,0</t>
  </si>
  <si>
    <t>Росгосстрах СК ПАО - обыкн.</t>
  </si>
  <si>
    <t>RGSS</t>
  </si>
  <si>
    <t>Смешанное страхование</t>
  </si>
  <si>
    <t>http://www.rgs.ru/</t>
  </si>
  <si>
    <t>0,3190</t>
  </si>
  <si>
    <t>Россети Центр и Приволжье - обыкн.</t>
  </si>
  <si>
    <t>MRKP</t>
  </si>
  <si>
    <t>http://www.mrsk-cp.ru/</t>
  </si>
  <si>
    <t>0,3651</t>
  </si>
  <si>
    <t>НПО Наука - обыкн.</t>
  </si>
  <si>
    <t>NAUK</t>
  </si>
  <si>
    <t>http://www.npo-nauka.ru/</t>
  </si>
  <si>
    <t>714,5</t>
  </si>
  <si>
    <t>Банк "Кузнецкий" ПАО - обыкн.</t>
  </si>
  <si>
    <t>KUZB</t>
  </si>
  <si>
    <t>http://www.kuzbank.ru/</t>
  </si>
  <si>
    <t>0,06385</t>
  </si>
  <si>
    <t xml:space="preserve"> ПАО "ТГК-14" - обыкн.</t>
  </si>
  <si>
    <t>TGKN</t>
  </si>
  <si>
    <t>http://www.tgk-14.com/</t>
  </si>
  <si>
    <t>0,01714</t>
  </si>
  <si>
    <t>ЦГРМ ГЕНЕТИКО - обыкн.</t>
  </si>
  <si>
    <t>GECO</t>
  </si>
  <si>
    <t>Россети Волга - обыкн.</t>
  </si>
  <si>
    <t>MRKV</t>
  </si>
  <si>
    <t>http://www.mrsk-volgi.ru/</t>
  </si>
  <si>
    <t>0,07100</t>
  </si>
  <si>
    <t>ПАО "МОСТОТРЕСТ" - обыкн.</t>
  </si>
  <si>
    <t>MSTT</t>
  </si>
  <si>
    <t>Инженерные и строительные услуги</t>
  </si>
  <si>
    <t>http://www.mostotrest.ru/</t>
  </si>
  <si>
    <t>229,60</t>
  </si>
  <si>
    <t>Россети Ленэнерго ПАО - прив.</t>
  </si>
  <si>
    <t>LSNGP</t>
  </si>
  <si>
    <t>http://www.lenenergo.ru/</t>
  </si>
  <si>
    <t>203,80</t>
  </si>
  <si>
    <t>Белон ОАО - обыкн.</t>
  </si>
  <si>
    <t>BLNG</t>
  </si>
  <si>
    <t>http://www.belon.ru/</t>
  </si>
  <si>
    <t>31,600</t>
  </si>
  <si>
    <t>НКХП ПАО - обыкн.</t>
  </si>
  <si>
    <t>NKHP</t>
  </si>
  <si>
    <t>http://www.novoroskhp.ru/</t>
  </si>
  <si>
    <t>1107,5</t>
  </si>
  <si>
    <t>ПАО "Артген"</t>
  </si>
  <si>
    <t>ABIO</t>
  </si>
  <si>
    <t>http://www.hsci.ru/</t>
  </si>
  <si>
    <t>113,04</t>
  </si>
  <si>
    <t>Липецкая энергосбыт.ком.ОАО - обыкн.</t>
  </si>
  <si>
    <t>LPSB</t>
  </si>
  <si>
    <t>http://www.lesk.ru/</t>
  </si>
  <si>
    <t>136,85</t>
  </si>
  <si>
    <t>Абрау-Дюрсо ПАО - обыкн.</t>
  </si>
  <si>
    <t>ABRD</t>
  </si>
  <si>
    <t>http://www.abraudurso.ru/</t>
  </si>
  <si>
    <t>297,8</t>
  </si>
  <si>
    <t>ПАО ММЦБ - обыкн.</t>
  </si>
  <si>
    <t>GEMA</t>
  </si>
  <si>
    <t>Биотехнологии</t>
  </si>
  <si>
    <t>PROBLEM</t>
  </si>
  <si>
    <t>213,75</t>
  </si>
  <si>
    <t>ТНС энерго Воронеж ПАО - обыкн.</t>
  </si>
  <si>
    <t>VRSB</t>
  </si>
  <si>
    <t>http://www.voronezh.tns-e.ru/</t>
  </si>
  <si>
    <t>663,5</t>
  </si>
  <si>
    <t>Лента МКПАО - обыкн.</t>
  </si>
  <si>
    <t>LENT</t>
  </si>
  <si>
    <t>http://www.lentainvestor.com/</t>
  </si>
  <si>
    <t>1015,5</t>
  </si>
  <si>
    <t>"Центральный Телеграф" ПАО - обыкн.</t>
  </si>
  <si>
    <t>CNTL</t>
  </si>
  <si>
    <t>http://www.cnt.ru/</t>
  </si>
  <si>
    <t>17,30</t>
  </si>
  <si>
    <t>Ашинский метзавод ПАО - обыкн.</t>
  </si>
  <si>
    <t>AMEZ</t>
  </si>
  <si>
    <t>http://www.amet.ru/</t>
  </si>
  <si>
    <t>71,30</t>
  </si>
  <si>
    <t>СТГ - обыкн.</t>
  </si>
  <si>
    <t>CARM</t>
  </si>
  <si>
    <t>ПАО Россети Северо-Запад - обыкн.</t>
  </si>
  <si>
    <t>MRKZ</t>
  </si>
  <si>
    <t>http://www.mrsksevzap.ru/</t>
  </si>
  <si>
    <t>0,10060</t>
  </si>
  <si>
    <t>ПАО "Органический синтез" - обыкн.</t>
  </si>
  <si>
    <t>KZOS</t>
  </si>
  <si>
    <t>Прочие виды производства</t>
  </si>
  <si>
    <t>http://www.kazanorgsintez.ru/</t>
  </si>
  <si>
    <t>121,9</t>
  </si>
  <si>
    <t>"Калужская сбыт.комп."ПАО - обыкн.</t>
  </si>
  <si>
    <t>KLSB</t>
  </si>
  <si>
    <t>http://www.ksc.kaluga.ru/</t>
  </si>
  <si>
    <t>32,96</t>
  </si>
  <si>
    <t>Алкогольная Группа Кристалл</t>
  </si>
  <si>
    <t>KLVZ</t>
  </si>
  <si>
    <t>ПАО "Органический синтез" - прив.</t>
  </si>
  <si>
    <t>KZOSP</t>
  </si>
  <si>
    <t>28,64</t>
  </si>
  <si>
    <t>АКБ "АВАНГАРД" ПАО - обыкн.</t>
  </si>
  <si>
    <t>AVAN</t>
  </si>
  <si>
    <t>http://www.avangard.ru/</t>
  </si>
  <si>
    <t>960</t>
  </si>
  <si>
    <t>Куйбышевазот ПАО - обыкн.</t>
  </si>
  <si>
    <t>KAZT</t>
  </si>
  <si>
    <t>Химическая промышленность: специализированные химикаты</t>
  </si>
  <si>
    <t>http://www.kuazot.ru/</t>
  </si>
  <si>
    <t>652,6</t>
  </si>
  <si>
    <t>"Центр междун. торговли"ПАО - прив.</t>
  </si>
  <si>
    <t>WTCMP</t>
  </si>
  <si>
    <t>http://www.wtcmoscow.ru/</t>
  </si>
  <si>
    <t>12,82</t>
  </si>
  <si>
    <t>БАНК УРАЛСИБ ПАО - обыкн.</t>
  </si>
  <si>
    <t>USBN</t>
  </si>
  <si>
    <t>http://www.uralsib.ru/</t>
  </si>
  <si>
    <t>0,2007</t>
  </si>
  <si>
    <t>РУСС-ИНВЕСТ ИК ПАО - обыкн.</t>
  </si>
  <si>
    <t>RUSI</t>
  </si>
  <si>
    <t>Разное</t>
  </si>
  <si>
    <t>Инвестиционные компании и паевые фонды</t>
  </si>
  <si>
    <t>http://www.russ-invest.ru/</t>
  </si>
  <si>
    <t>126,1</t>
  </si>
  <si>
    <t>"Лензолото" ПАО - обыкн.</t>
  </si>
  <si>
    <t>LNZL</t>
  </si>
  <si>
    <t>http://www.len-zoloto.ru/</t>
  </si>
  <si>
    <t>16980</t>
  </si>
  <si>
    <t>Россети Юг (ПАО) - обыкн.</t>
  </si>
  <si>
    <t>MRKY</t>
  </si>
  <si>
    <t>338,63M—</t>
  </si>
  <si>
    <t>0,09835</t>
  </si>
  <si>
    <t>"Тамбов.энергсбыт.комп."ПАО - обыкн.</t>
  </si>
  <si>
    <t>TASB</t>
  </si>
  <si>
    <t>http://www.tesk.tmb.ru/</t>
  </si>
  <si>
    <t>2,600</t>
  </si>
  <si>
    <t>"Пермэнергосбыт" ПАО - обыкн.</t>
  </si>
  <si>
    <t>PMSB</t>
  </si>
  <si>
    <t>275,4</t>
  </si>
  <si>
    <t>РКК Энергия им.С.П.Королева - обыкн.</t>
  </si>
  <si>
    <t>RKKE</t>
  </si>
  <si>
    <t>http://www.energia.ru/</t>
  </si>
  <si>
    <t>28610</t>
  </si>
  <si>
    <t>УК Арсагера ПАО - обыкн.</t>
  </si>
  <si>
    <t>ARSA</t>
  </si>
  <si>
    <t>Управление инвестициями</t>
  </si>
  <si>
    <t>http://www.arsagera.ru/</t>
  </si>
  <si>
    <t>14,81</t>
  </si>
  <si>
    <t>"Лензолото" ПАО - прив.</t>
  </si>
  <si>
    <t>LNZLP</t>
  </si>
  <si>
    <t>2910</t>
  </si>
  <si>
    <t>"КрасныйОктябрь" ПАО - - обыкн.</t>
  </si>
  <si>
    <t>KROT</t>
  </si>
  <si>
    <t>Пищевая промышленность: деликатесы и кондитерские изделия</t>
  </si>
  <si>
    <t>http://www.konfetki.ru/</t>
  </si>
  <si>
    <t>3013</t>
  </si>
  <si>
    <t>Россети Ленэнерго ПАО - обыкн.</t>
  </si>
  <si>
    <t>LSNG</t>
  </si>
  <si>
    <t>23,40</t>
  </si>
  <si>
    <t>"Центр междун. торговли"ПАО - обыкн.</t>
  </si>
  <si>
    <t>WTCM</t>
  </si>
  <si>
    <t>18,00</t>
  </si>
  <si>
    <t>Якутская топл.-энерг. комп. - обыкн.</t>
  </si>
  <si>
    <t>YAKG</t>
  </si>
  <si>
    <t>Газоснабжение</t>
  </si>
  <si>
    <t>http://www.yatec.ru/</t>
  </si>
  <si>
    <t>98,15</t>
  </si>
  <si>
    <t xml:space="preserve"> ПАО "ТГК-2" - обыкн.</t>
  </si>
  <si>
    <t>TGKB</t>
  </si>
  <si>
    <t>http://www.tgc-2.ru/</t>
  </si>
  <si>
    <t>1,46B—</t>
  </si>
  <si>
    <t>0,014070</t>
  </si>
  <si>
    <t>Туймаз. завод автобетоновозов</t>
  </si>
  <si>
    <t>TUZA</t>
  </si>
  <si>
    <t>http://www.tzacom.ru/</t>
  </si>
  <si>
    <t>295,5</t>
  </si>
  <si>
    <t>"Нижнекамскнефтехим" ПАО - прив.</t>
  </si>
  <si>
    <t>NKNCP</t>
  </si>
  <si>
    <t>http://www.nknh.ru/</t>
  </si>
  <si>
    <t>81,40</t>
  </si>
  <si>
    <t>VEON Ltd. ORD SHS</t>
  </si>
  <si>
    <t>VEON-RX</t>
  </si>
  <si>
    <t>http://www.veon.com/</t>
  </si>
  <si>
    <t>40,10</t>
  </si>
  <si>
    <t>ап"Тамбов.энергсбыт.комп."ПАО</t>
  </si>
  <si>
    <t>TASBP</t>
  </si>
  <si>
    <t>1,386</t>
  </si>
  <si>
    <t>ПАО "МГТС" - прив.</t>
  </si>
  <si>
    <t>MGTSP</t>
  </si>
  <si>
    <t>http://www.mgts.ru/</t>
  </si>
  <si>
    <t>1412</t>
  </si>
  <si>
    <t>Авиакомпания "ЮТэйр" (ПАО) - обыкн.</t>
  </si>
  <si>
    <t>UTAR</t>
  </si>
  <si>
    <t>http://www.utair.ru/</t>
  </si>
  <si>
    <t>15,66</t>
  </si>
  <si>
    <t>"Нижнекамскнефтехим" ПАО - обыкн.</t>
  </si>
  <si>
    <t>NKNC</t>
  </si>
  <si>
    <t>109,35</t>
  </si>
  <si>
    <t>"ДЭК" ПАО - обыкн.</t>
  </si>
  <si>
    <t>DVEC</t>
  </si>
  <si>
    <t>http://www.dvec.ru/</t>
  </si>
  <si>
    <t>3,591</t>
  </si>
  <si>
    <t>ЧЗПСН-Профнастил (ПАО) - обыкн.</t>
  </si>
  <si>
    <t>PRFN</t>
  </si>
  <si>
    <t>Строительные материалы</t>
  </si>
  <si>
    <t>http://www.profnasteel.ru/</t>
  </si>
  <si>
    <t>6,412</t>
  </si>
  <si>
    <t>"ЧМК" ПАО - обыкн.</t>
  </si>
  <si>
    <t>CHMK</t>
  </si>
  <si>
    <t>http://www.mechel.ru/sector/steel/cmk/</t>
  </si>
  <si>
    <t>8880</t>
  </si>
  <si>
    <t>АК "Якутскэнерго" (ПАО) - обыкн.</t>
  </si>
  <si>
    <t>YKEN</t>
  </si>
  <si>
    <t>http://www.yakutskenergo.ru/</t>
  </si>
  <si>
    <t>0,813</t>
  </si>
  <si>
    <t>Россети Сибирь - обыкн.</t>
  </si>
  <si>
    <t>MRKS</t>
  </si>
  <si>
    <t>http://www.mrsk-sib.ru/</t>
  </si>
  <si>
    <t>0,8265</t>
  </si>
  <si>
    <t>АКБ "Приморье" - обыкн.</t>
  </si>
  <si>
    <t>PRMB</t>
  </si>
  <si>
    <t>http://www.primbank.ru/</t>
  </si>
  <si>
    <t>45000</t>
  </si>
  <si>
    <t>Химпром ПАО - прив.</t>
  </si>
  <si>
    <t>HIMCP</t>
  </si>
  <si>
    <t>http://www.himprom.com/</t>
  </si>
  <si>
    <t>32,52</t>
  </si>
  <si>
    <t>Ставрополэнергосбыт ПАО - обыкн.</t>
  </si>
  <si>
    <t>STSB</t>
  </si>
  <si>
    <t>http://www.staves.ru/</t>
  </si>
  <si>
    <t>3,380</t>
  </si>
  <si>
    <t>Куйбышевазот ПАО - прив.</t>
  </si>
  <si>
    <t>KAZTP</t>
  </si>
  <si>
    <t>688,0</t>
  </si>
  <si>
    <t>Банк Санкт-Петербург - прив.</t>
  </si>
  <si>
    <t>BSPBP</t>
  </si>
  <si>
    <t>59,70</t>
  </si>
  <si>
    <t>"Центральный Телеграф" ПАО - прив.</t>
  </si>
  <si>
    <t>CNTLP</t>
  </si>
  <si>
    <t>11,90</t>
  </si>
  <si>
    <t>ТНС энерго Воронеж ПАО - прив.</t>
  </si>
  <si>
    <t>VRSBP</t>
  </si>
  <si>
    <t>207,0</t>
  </si>
  <si>
    <t>ННК-Варьеганнефтегаз ПАО - прив.</t>
  </si>
  <si>
    <t>VJGZP</t>
  </si>
  <si>
    <t>http://www.varyeganneftegaz.ru/</t>
  </si>
  <si>
    <t>2385</t>
  </si>
  <si>
    <t>"Астраханская ЭСК" ПАО</t>
  </si>
  <si>
    <t>ASSB</t>
  </si>
  <si>
    <t>http://www.astsbyt.ru/</t>
  </si>
  <si>
    <t>2,790</t>
  </si>
  <si>
    <t>Саратовский НПЗ ПАО - прив.</t>
  </si>
  <si>
    <t>KRKNP</t>
  </si>
  <si>
    <t>http://www.saratovoil-npz.ru/fr</t>
  </si>
  <si>
    <t>12200</t>
  </si>
  <si>
    <t>ап "Томская распределит.комп."</t>
  </si>
  <si>
    <t>TORSP</t>
  </si>
  <si>
    <t>http://www.trk.tom.ru/</t>
  </si>
  <si>
    <t>0,5010</t>
  </si>
  <si>
    <t>Ставрополэнергосбыт ПАО - прив.</t>
  </si>
  <si>
    <t>STSBP</t>
  </si>
  <si>
    <t>2,960</t>
  </si>
  <si>
    <t>Нижнекамскшина ПАО - обыкн.</t>
  </si>
  <si>
    <t>NKSH</t>
  </si>
  <si>
    <t>Производство оригинальных автомобильных запчастей</t>
  </si>
  <si>
    <t>http://www.shinakama.tatneft.ru/</t>
  </si>
  <si>
    <t>80,45</t>
  </si>
  <si>
    <t>"Магаданэнерго" ПАО - прив.</t>
  </si>
  <si>
    <t>MAGEP</t>
  </si>
  <si>
    <t>4,11</t>
  </si>
  <si>
    <t>ТНС энерго Марий Эл ПАО - обыкн.</t>
  </si>
  <si>
    <t>MISB</t>
  </si>
  <si>
    <t>http://www.mari-el.tns-e.ru/</t>
  </si>
  <si>
    <t>88,3</t>
  </si>
  <si>
    <t>"Рязанская энергосб.комп" ПАО</t>
  </si>
  <si>
    <t>RZSB</t>
  </si>
  <si>
    <t>http://www.resk.ru/</t>
  </si>
  <si>
    <t>42,32</t>
  </si>
  <si>
    <t>ЗВЕЗДА ПАО - обыкн.</t>
  </si>
  <si>
    <t>ZVEZ</t>
  </si>
  <si>
    <t>Промышленное оборудование</t>
  </si>
  <si>
    <t>http://www.zvezda.spb.ru/</t>
  </si>
  <si>
    <t>13,06</t>
  </si>
  <si>
    <t>ап"Объединён. маш. заводы"</t>
  </si>
  <si>
    <t>OMZZP</t>
  </si>
  <si>
    <t>Нефтепромысловое оборудование и услуги</t>
  </si>
  <si>
    <t>http://www.omz.ru/</t>
  </si>
  <si>
    <t>23220</t>
  </si>
  <si>
    <t>Красноярскэнергосбыт - обыкн.</t>
  </si>
  <si>
    <t>KRSB</t>
  </si>
  <si>
    <t>http://www.krsk-sbit.ru/</t>
  </si>
  <si>
    <t>20,72</t>
  </si>
  <si>
    <t>РОСИНТЕР РЕСТОРАНТС (ПАО)</t>
  </si>
  <si>
    <t>ROST</t>
  </si>
  <si>
    <t>Потребительские услуги</t>
  </si>
  <si>
    <t>Рестораны</t>
  </si>
  <si>
    <t>http://www.rosinter.com/</t>
  </si>
  <si>
    <t>166,8</t>
  </si>
  <si>
    <t>"Россети Кубань" ПАО</t>
  </si>
  <si>
    <t>KUBE</t>
  </si>
  <si>
    <t>http://rosseti-kuban.ru/</t>
  </si>
  <si>
    <t>401,0</t>
  </si>
  <si>
    <t>Мордовск.энергсбыт.комп.ПАО - обыкн.</t>
  </si>
  <si>
    <t>MRSB</t>
  </si>
  <si>
    <t>http://www.mesk.ru/</t>
  </si>
  <si>
    <t>0,930</t>
  </si>
  <si>
    <t>ТНС энерго Ростов. ПАО - обыкн.</t>
  </si>
  <si>
    <t>RTSB</t>
  </si>
  <si>
    <t>http://www.rostov.tns-e.ru/</t>
  </si>
  <si>
    <t>5,195</t>
  </si>
  <si>
    <t>ННК-Варьеганнефтегаз ПАО - обыкн.</t>
  </si>
  <si>
    <t>VJGZ</t>
  </si>
  <si>
    <t>3366</t>
  </si>
  <si>
    <t>ап ПАО "ТГК-2"</t>
  </si>
  <si>
    <t>TGKBP</t>
  </si>
  <si>
    <t>0,02043</t>
  </si>
  <si>
    <t>Владимирский химич.з-д(ПАО) - обыкн.</t>
  </si>
  <si>
    <t>VLHZ</t>
  </si>
  <si>
    <t>http://www.vhz-jsc.ru/</t>
  </si>
  <si>
    <t>292,0</t>
  </si>
  <si>
    <t>Южно-Уральский никел. комб. - обыкн.</t>
  </si>
  <si>
    <t>UNKL</t>
  </si>
  <si>
    <t>http://www.unickel.ru/</t>
  </si>
  <si>
    <t>7990</t>
  </si>
  <si>
    <t>Саратовэнерго(ПАО) - обыкн.</t>
  </si>
  <si>
    <t>SARE</t>
  </si>
  <si>
    <t>http://www.saratovenergo.ru/</t>
  </si>
  <si>
    <t>0,729</t>
  </si>
  <si>
    <t>"ЧКПЗ" ПАО - обыкн.</t>
  </si>
  <si>
    <t>CHKZ</t>
  </si>
  <si>
    <t>http://www.chkpz.ru/</t>
  </si>
  <si>
    <t>26600</t>
  </si>
  <si>
    <t>Россети Сев. Кавказ - обыкн.</t>
  </si>
  <si>
    <t>MRKK</t>
  </si>
  <si>
    <t>http://www.mrsk-sk.ru/</t>
  </si>
  <si>
    <t>27,36</t>
  </si>
  <si>
    <t>"Магаданэнерго" ПАО - обыкн.</t>
  </si>
  <si>
    <t>MAGE</t>
  </si>
  <si>
    <t>5,65</t>
  </si>
  <si>
    <t>Башинформсвязь(ПАО) - прив.</t>
  </si>
  <si>
    <t>BISVP</t>
  </si>
  <si>
    <t>http://www.rostelecom-rb.ru/</t>
  </si>
  <si>
    <t>14,62</t>
  </si>
  <si>
    <t>ТНС энерго Марий Эл ПАО - прив.</t>
  </si>
  <si>
    <t>MISBP</t>
  </si>
  <si>
    <t>81,9</t>
  </si>
  <si>
    <t>Ижсталь ПАО - прив.</t>
  </si>
  <si>
    <t>IGSTP</t>
  </si>
  <si>
    <t>http://www.izhstal.ru/</t>
  </si>
  <si>
    <t>8420</t>
  </si>
  <si>
    <t>Бурятзолото ПАО - обыкн.</t>
  </si>
  <si>
    <t>BRZL</t>
  </si>
  <si>
    <t>http://www.buryatzoloto.ru/</t>
  </si>
  <si>
    <t>2650</t>
  </si>
  <si>
    <t>ТНС энерго Кубань ПАО - обыкн.</t>
  </si>
  <si>
    <t>KBSB</t>
  </si>
  <si>
    <t>http://corp.tns-e.ru/</t>
  </si>
  <si>
    <t>617,5</t>
  </si>
  <si>
    <t>Саратовский НПЗ ПАО - обыкн.</t>
  </si>
  <si>
    <t>KRKN</t>
  </si>
  <si>
    <t>13800</t>
  </si>
  <si>
    <t>Курганская генер.комп.ПАО - обыкн.</t>
  </si>
  <si>
    <t>KGKC</t>
  </si>
  <si>
    <t>http://www.kgk-kurgan.ru/</t>
  </si>
  <si>
    <t>55,0</t>
  </si>
  <si>
    <t>РН-Западная Сибирь ПАО - обыкн.</t>
  </si>
  <si>
    <t>CHGZ</t>
  </si>
  <si>
    <t>Нефтегазовое производство</t>
  </si>
  <si>
    <t>147,8</t>
  </si>
  <si>
    <t>Камчатскэнерго ПАО - прив.</t>
  </si>
  <si>
    <t>KCHEP</t>
  </si>
  <si>
    <t>Альтернативные источники энергии</t>
  </si>
  <si>
    <t>http://www.kamenergo.ru/</t>
  </si>
  <si>
    <t>1,510</t>
  </si>
  <si>
    <t>Ижсталь ПАО ао 2в.</t>
  </si>
  <si>
    <t>IGST</t>
  </si>
  <si>
    <t>11560</t>
  </si>
  <si>
    <t>Светофор Групп - обыкн.</t>
  </si>
  <si>
    <t>SVET</t>
  </si>
  <si>
    <t>Коммерческие услуги</t>
  </si>
  <si>
    <t>Прочие коммерческие услуги</t>
  </si>
  <si>
    <t>http://www.svetoforgroup.ru/</t>
  </si>
  <si>
    <t>28,40</t>
  </si>
  <si>
    <t>Самараэнерго (ПАО) - - прив.</t>
  </si>
  <si>
    <t>SAGOP</t>
  </si>
  <si>
    <t>http://www.samaraenergo.ru/</t>
  </si>
  <si>
    <t>4,880</t>
  </si>
  <si>
    <t>ПАО ГК "ТНС энерго" - обыкн.</t>
  </si>
  <si>
    <t>TNSE</t>
  </si>
  <si>
    <t>http://www.tns-s.ru/</t>
  </si>
  <si>
    <t>3490</t>
  </si>
  <si>
    <t>ТКЗ Красный котельщик ПАО - прив.</t>
  </si>
  <si>
    <t>KRKOP</t>
  </si>
  <si>
    <t>http://www.tkz.su/</t>
  </si>
  <si>
    <t>15,64</t>
  </si>
  <si>
    <t>Левенгук ПАО - обыкн.</t>
  </si>
  <si>
    <t>LVHK</t>
  </si>
  <si>
    <t>http://www.levenhuk.ru/</t>
  </si>
  <si>
    <t>46,60</t>
  </si>
  <si>
    <t>Донской завод радиодеталей - прив.</t>
  </si>
  <si>
    <t>DZRDP</t>
  </si>
  <si>
    <t>Товары для дома</t>
  </si>
  <si>
    <t>http://www.alund.ru/</t>
  </si>
  <si>
    <t>3920</t>
  </si>
  <si>
    <t>ТНС энерго Ростов. ПАО - прив.</t>
  </si>
  <si>
    <t>RTSBP</t>
  </si>
  <si>
    <t>2,458</t>
  </si>
  <si>
    <t>АК "Якутскэнерго" (ПАО) - прив.</t>
  </si>
  <si>
    <t>YKENP</t>
  </si>
  <si>
    <t>0,6300</t>
  </si>
  <si>
    <t>Южный Кузбасс ПАО - обыкн.</t>
  </si>
  <si>
    <t>UKUZ</t>
  </si>
  <si>
    <t>http://www.ukuzbass.ru/</t>
  </si>
  <si>
    <t>1634</t>
  </si>
  <si>
    <t>Донской завод радиодеталей - обыкн.</t>
  </si>
  <si>
    <t>DZRD</t>
  </si>
  <si>
    <t>5590</t>
  </si>
  <si>
    <t>Камчатскэнерго ПАО - обыкн.</t>
  </si>
  <si>
    <t>KCHE</t>
  </si>
  <si>
    <t>0,821</t>
  </si>
  <si>
    <t xml:space="preserve"> "Томская распределит.комп." - обыкн.</t>
  </si>
  <si>
    <t>TORS</t>
  </si>
  <si>
    <t>0,948</t>
  </si>
  <si>
    <t>ПАО "Уральская кузница" - обыкн.</t>
  </si>
  <si>
    <t>URKZ</t>
  </si>
  <si>
    <t>http://www.uralkuz.ru/</t>
  </si>
  <si>
    <t>30500</t>
  </si>
  <si>
    <t>Ковровский механический завод</t>
  </si>
  <si>
    <t>KMEZ</t>
  </si>
  <si>
    <t>http://www.kvmz.ru/</t>
  </si>
  <si>
    <t>1848</t>
  </si>
  <si>
    <t>НЕФАЗ ПАО - обыкн.</t>
  </si>
  <si>
    <t>NFAZ</t>
  </si>
  <si>
    <t>http://www.nefaz.ru/</t>
  </si>
  <si>
    <t>540,0</t>
  </si>
  <si>
    <t>Завод им. И.А.Лихачева ПАО - обыкн.</t>
  </si>
  <si>
    <t>ZILL</t>
  </si>
  <si>
    <t>http://www.amo-zil.ru/</t>
  </si>
  <si>
    <t>3815</t>
  </si>
  <si>
    <t>ГАЗ ПАО - обыкн.</t>
  </si>
  <si>
    <t>GAZA</t>
  </si>
  <si>
    <t>833,0</t>
  </si>
  <si>
    <t>ПАО "Сахалинэнерго" - обыкн.</t>
  </si>
  <si>
    <t>SLEN</t>
  </si>
  <si>
    <t>http://www.sahen.elektra.ru/</t>
  </si>
  <si>
    <t>5,210</t>
  </si>
  <si>
    <t>ГАЗ ПАО - прив.</t>
  </si>
  <si>
    <t>GAZAP</t>
  </si>
  <si>
    <t>518,0</t>
  </si>
  <si>
    <t>Завод ДИОД ПАО - обыкн.</t>
  </si>
  <si>
    <t>DIOD</t>
  </si>
  <si>
    <t>Фармацевтические товары: прочие лекарственные средства</t>
  </si>
  <si>
    <t>http://www.diod.ru/</t>
  </si>
  <si>
    <t>16,66</t>
  </si>
  <si>
    <t>Самараэнерго (ПАО) - - обыкн.</t>
  </si>
  <si>
    <t>SAGO</t>
  </si>
  <si>
    <t>5,060</t>
  </si>
  <si>
    <t>Славнефть-ЯНОС (ПАО) - прив.</t>
  </si>
  <si>
    <t>JNOSP</t>
  </si>
  <si>
    <t>http://www.refinery.yaroslavl.ru/</t>
  </si>
  <si>
    <t>17,50</t>
  </si>
  <si>
    <t>Курганская генер. комп. ПАО - прив.</t>
  </si>
  <si>
    <t>KGKCP</t>
  </si>
  <si>
    <t>52,8</t>
  </si>
  <si>
    <t>Славнефть-ЯНОС (ПАО) - обыкн.</t>
  </si>
  <si>
    <t>JNOS</t>
  </si>
  <si>
    <t>28,25</t>
  </si>
  <si>
    <t xml:space="preserve"> "Славнефть-Мегионнефтегаз" - обыкн.</t>
  </si>
  <si>
    <t>MFGS</t>
  </si>
  <si>
    <t>http://www.sn-mng.ru/</t>
  </si>
  <si>
    <t>519,5</t>
  </si>
  <si>
    <t>"Волгоград.энергосбыткомп" ПАО</t>
  </si>
  <si>
    <t>VGSB</t>
  </si>
  <si>
    <t>http://www.energosale34.ru/</t>
  </si>
  <si>
    <t>19,36</t>
  </si>
  <si>
    <t>ТНС энерго Ярославль ПАО - прив.</t>
  </si>
  <si>
    <t>YRSBP</t>
  </si>
  <si>
    <t>287,5</t>
  </si>
  <si>
    <t>VGSBP</t>
  </si>
  <si>
    <t>12,78</t>
  </si>
  <si>
    <t>Саратовэнерго(ПАО) - прив.</t>
  </si>
  <si>
    <t>SAREP</t>
  </si>
  <si>
    <t>0,4115</t>
  </si>
  <si>
    <t>ТНС энерго Ярославль ПАО - обыкн.</t>
  </si>
  <si>
    <t>YRSB</t>
  </si>
  <si>
    <t>1190</t>
  </si>
  <si>
    <t>Газпром газорасп Р-н-Д ПАО - обыкн.</t>
  </si>
  <si>
    <t>RTGZ</t>
  </si>
  <si>
    <t>http://www.rostovoblgaz.ru/</t>
  </si>
  <si>
    <t>36100</t>
  </si>
  <si>
    <t>ТНС энерго Нижний Новг.ПАО - обыкн.</t>
  </si>
  <si>
    <t>NNSB</t>
  </si>
  <si>
    <t>http://www.nn.tns-e.ru/</t>
  </si>
  <si>
    <t>5260</t>
  </si>
  <si>
    <t>ПАО "МГТС" ао (5 в)</t>
  </si>
  <si>
    <t>MGTS</t>
  </si>
  <si>
    <t>1740</t>
  </si>
  <si>
    <t>Коршуновский ГОК ПАО - обыкн.</t>
  </si>
  <si>
    <t>KOGK</t>
  </si>
  <si>
    <t>http://www.mechel.ru/sector/mining/korshunovskij_gok</t>
  </si>
  <si>
    <t>53000</t>
  </si>
  <si>
    <t>Павловский автобус ПАО - обыкн.</t>
  </si>
  <si>
    <t>PAZA</t>
  </si>
  <si>
    <t>http://www.paz-bus.ru/</t>
  </si>
  <si>
    <t>14920</t>
  </si>
  <si>
    <t>ТНС энерго Нижний Новг.ПАО - прив.</t>
  </si>
  <si>
    <t>NNSBP</t>
  </si>
  <si>
    <t>1898</t>
  </si>
  <si>
    <t>Выборгский Суд.Завод ПАО - прив.</t>
  </si>
  <si>
    <t>VSYDP</t>
  </si>
  <si>
    <t>http://www.vyborgshipyard.ru/</t>
  </si>
  <si>
    <t>13380</t>
  </si>
  <si>
    <t>Красноярскэнергосбыт - прив.</t>
  </si>
  <si>
    <t>KRSBP</t>
  </si>
  <si>
    <t>21,12</t>
  </si>
  <si>
    <t>КрасныйОктябрь-1п</t>
  </si>
  <si>
    <t>KROTP</t>
  </si>
  <si>
    <t>916</t>
  </si>
  <si>
    <t>Выборгский Суд.Завод ПАО - обыкн.</t>
  </si>
  <si>
    <t>VSYD</t>
  </si>
  <si>
    <t>19650</t>
  </si>
  <si>
    <t>ИНГРАД ПАО - обыкн.</t>
  </si>
  <si>
    <t>INGR</t>
  </si>
  <si>
    <t>http://www.opin.ru/</t>
  </si>
  <si>
    <t>1841</t>
  </si>
  <si>
    <t>ап Мегионнефтегаз</t>
  </si>
  <si>
    <t>MFGSP</t>
  </si>
  <si>
    <t>345,0</t>
  </si>
  <si>
    <t>Электроцинк ПАО - обыкн.</t>
  </si>
  <si>
    <t>ELTZ</t>
  </si>
  <si>
    <t>http://electrozink.ugmk.com/</t>
  </si>
  <si>
    <t>253,5</t>
  </si>
  <si>
    <t>ТКС Холдинг МКПАО - обыкн.</t>
  </si>
  <si>
    <t>TCSG</t>
  </si>
  <si>
    <t>http://www.tcsgh.com.cy/</t>
  </si>
  <si>
    <t>3080,5</t>
  </si>
  <si>
    <t>Соликамский магн.завод(ОАО)ао</t>
  </si>
  <si>
    <t>MGNZ</t>
  </si>
  <si>
    <t>http://www.smw.ru/</t>
  </si>
  <si>
    <t>7440</t>
  </si>
  <si>
    <t>ГАЗ-Тек ПАО - обыкн.</t>
  </si>
  <si>
    <t>GAZT</t>
  </si>
  <si>
    <t>1739,0</t>
  </si>
  <si>
    <t>ГАЗ-сервис (ПАО) - обыкн.</t>
  </si>
  <si>
    <t>GAZS</t>
  </si>
  <si>
    <t>http://www.gaz-services.ru/</t>
  </si>
  <si>
    <t>839</t>
  </si>
  <si>
    <t>ГАЗКОН (ПАО) - обыкн.</t>
  </si>
  <si>
    <t>GAZC</t>
  </si>
  <si>
    <t>http://www.gazcon.ru/</t>
  </si>
  <si>
    <t>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</si>
</sst>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2"/>
  <sheetViews>
    <sheetView tabSelected="1" topLeftCell="E219" workbookViewId="0">
      <selection activeCell="A2" sqref="A2:J242"/>
    </sheetView>
  </sheetViews>
  <sheetFormatPr defaultRowHeight="15" x14ac:dyDescent="0.25"/>
  <cols>
    <col min="1" max="1" width="39" bestFit="1" customWidth="1"/>
    <col min="3" max="3" width="6.28515625" customWidth="1"/>
    <col min="4" max="4" width="52.140625" bestFit="1" customWidth="1"/>
    <col min="5" max="5" width="66.5703125" bestFit="1" customWidth="1"/>
    <col min="6" max="6" width="53.28515625" bestFit="1" customWidth="1"/>
    <col min="7" max="7" width="12" bestFit="1" customWidth="1"/>
    <col min="8" max="8" width="12.7109375" bestFit="1" customWidth="1"/>
    <col min="9" max="9" width="12" bestFit="1" customWidth="1"/>
    <col min="10" max="10" width="8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f>4.11*10^12</f>
        <v>4110000000000.0005</v>
      </c>
      <c r="H2">
        <v>265400000000</v>
      </c>
      <c r="I2">
        <v>21400000000</v>
      </c>
      <c r="J2" t="s">
        <v>16</v>
      </c>
    </row>
    <row r="3" spans="1:10" x14ac:dyDescent="0.25">
      <c r="A3" t="s">
        <v>17</v>
      </c>
      <c r="B3" t="s">
        <v>18</v>
      </c>
      <c r="C3" t="s">
        <v>12</v>
      </c>
      <c r="D3" t="s">
        <v>19</v>
      </c>
      <c r="E3" t="s">
        <v>20</v>
      </c>
      <c r="F3" t="s">
        <v>21</v>
      </c>
      <c r="G3">
        <v>838450000000</v>
      </c>
      <c r="H3">
        <v>20820000000</v>
      </c>
      <c r="I3">
        <v>373060000</v>
      </c>
      <c r="J3" t="s">
        <v>22</v>
      </c>
    </row>
    <row r="4" spans="1:10" x14ac:dyDescent="0.25">
      <c r="A4" t="s">
        <v>23</v>
      </c>
      <c r="B4" t="s">
        <v>24</v>
      </c>
      <c r="C4" t="s">
        <v>12</v>
      </c>
      <c r="D4" t="s">
        <v>13</v>
      </c>
      <c r="E4" t="s">
        <v>25</v>
      </c>
      <c r="F4" t="s">
        <v>26</v>
      </c>
      <c r="G4">
        <v>236200000000</v>
      </c>
      <c r="H4">
        <v>28350000000</v>
      </c>
      <c r="I4">
        <v>102570000</v>
      </c>
      <c r="J4" t="s">
        <v>27</v>
      </c>
    </row>
    <row r="5" spans="1:10" x14ac:dyDescent="0.25">
      <c r="A5" t="s">
        <v>28</v>
      </c>
      <c r="B5" t="s">
        <v>29</v>
      </c>
      <c r="C5" t="s">
        <v>12</v>
      </c>
      <c r="D5" t="s">
        <v>30</v>
      </c>
      <c r="E5" t="s">
        <v>31</v>
      </c>
      <c r="F5" t="s">
        <v>32</v>
      </c>
      <c r="G5" t="s">
        <v>33</v>
      </c>
      <c r="H5" t="s">
        <v>33</v>
      </c>
      <c r="I5" t="s">
        <v>33</v>
      </c>
      <c r="J5" t="s">
        <v>34</v>
      </c>
    </row>
    <row r="6" spans="1:10" x14ac:dyDescent="0.25">
      <c r="A6" t="s">
        <v>35</v>
      </c>
      <c r="B6" t="s">
        <v>36</v>
      </c>
      <c r="C6" t="s">
        <v>12</v>
      </c>
      <c r="D6" t="s">
        <v>30</v>
      </c>
      <c r="E6" t="s">
        <v>31</v>
      </c>
      <c r="F6" t="s">
        <v>37</v>
      </c>
      <c r="G6">
        <f>1.64*10^12</f>
        <v>1640000000000</v>
      </c>
      <c r="H6">
        <v>303590000000</v>
      </c>
      <c r="I6">
        <v>2250000000</v>
      </c>
      <c r="J6" t="s">
        <v>38</v>
      </c>
    </row>
    <row r="7" spans="1:10" x14ac:dyDescent="0.25">
      <c r="A7" t="s">
        <v>39</v>
      </c>
      <c r="B7" t="s">
        <v>40</v>
      </c>
      <c r="C7" t="s">
        <v>12</v>
      </c>
      <c r="D7" t="s">
        <v>30</v>
      </c>
      <c r="E7" t="s">
        <v>41</v>
      </c>
      <c r="F7" t="s">
        <v>42</v>
      </c>
      <c r="G7" t="s">
        <v>33</v>
      </c>
      <c r="H7" t="s">
        <v>33</v>
      </c>
      <c r="I7" t="s">
        <v>33</v>
      </c>
      <c r="J7" t="s">
        <v>43</v>
      </c>
    </row>
    <row r="8" spans="1:10" x14ac:dyDescent="0.25">
      <c r="A8" t="s">
        <v>44</v>
      </c>
      <c r="B8" t="s">
        <v>45</v>
      </c>
      <c r="C8" t="s">
        <v>12</v>
      </c>
      <c r="D8" t="s">
        <v>13</v>
      </c>
      <c r="E8" t="s">
        <v>46</v>
      </c>
      <c r="F8" t="s">
        <v>47</v>
      </c>
      <c r="G8" t="s">
        <v>33</v>
      </c>
      <c r="H8" t="s">
        <v>33</v>
      </c>
      <c r="I8" t="s">
        <v>33</v>
      </c>
      <c r="J8" t="s">
        <v>48</v>
      </c>
    </row>
    <row r="9" spans="1:10" x14ac:dyDescent="0.25">
      <c r="A9" t="s">
        <v>49</v>
      </c>
      <c r="B9" t="s">
        <v>50</v>
      </c>
      <c r="C9" t="s">
        <v>12</v>
      </c>
      <c r="D9" t="s">
        <v>51</v>
      </c>
      <c r="E9" t="s">
        <v>52</v>
      </c>
      <c r="F9" t="s">
        <v>53</v>
      </c>
      <c r="G9" t="s">
        <v>33</v>
      </c>
      <c r="H9" t="s">
        <v>33</v>
      </c>
      <c r="I9" t="s">
        <v>33</v>
      </c>
      <c r="J9" t="s">
        <v>54</v>
      </c>
    </row>
    <row r="10" spans="1:10" x14ac:dyDescent="0.25">
      <c r="A10" t="s">
        <v>55</v>
      </c>
      <c r="B10" t="s">
        <v>56</v>
      </c>
      <c r="C10" t="s">
        <v>12</v>
      </c>
      <c r="D10" t="s">
        <v>51</v>
      </c>
      <c r="E10" t="s">
        <v>52</v>
      </c>
      <c r="F10" t="s">
        <v>57</v>
      </c>
      <c r="G10" t="s">
        <v>33</v>
      </c>
      <c r="H10" t="s">
        <v>33</v>
      </c>
      <c r="I10" t="s">
        <v>33</v>
      </c>
      <c r="J10" t="s">
        <v>58</v>
      </c>
    </row>
    <row r="11" spans="1:10" x14ac:dyDescent="0.25">
      <c r="A11" t="s">
        <v>59</v>
      </c>
      <c r="B11" t="s">
        <v>12</v>
      </c>
      <c r="C11" t="s">
        <v>12</v>
      </c>
      <c r="D11" t="s">
        <v>13</v>
      </c>
      <c r="E11" t="s">
        <v>60</v>
      </c>
      <c r="F11" t="s">
        <v>61</v>
      </c>
      <c r="G11" t="s">
        <v>33</v>
      </c>
      <c r="H11" t="s">
        <v>33</v>
      </c>
      <c r="I11" t="s">
        <v>33</v>
      </c>
      <c r="J11" t="s">
        <v>62</v>
      </c>
    </row>
    <row r="12" spans="1:10" x14ac:dyDescent="0.25">
      <c r="A12" t="s">
        <v>63</v>
      </c>
      <c r="B12" t="s">
        <v>64</v>
      </c>
      <c r="C12" t="s">
        <v>12</v>
      </c>
      <c r="D12" t="s">
        <v>65</v>
      </c>
      <c r="E12" t="s">
        <v>66</v>
      </c>
      <c r="F12" t="s">
        <v>67</v>
      </c>
      <c r="G12" t="s">
        <v>33</v>
      </c>
      <c r="H12" t="s">
        <v>33</v>
      </c>
      <c r="I12" t="s">
        <v>33</v>
      </c>
      <c r="J12" t="s">
        <v>68</v>
      </c>
    </row>
    <row r="13" spans="1:10" x14ac:dyDescent="0.25">
      <c r="A13" t="s">
        <v>69</v>
      </c>
      <c r="B13" t="s">
        <v>70</v>
      </c>
      <c r="C13" t="s">
        <v>12</v>
      </c>
      <c r="D13" t="s">
        <v>71</v>
      </c>
      <c r="E13" t="s">
        <v>72</v>
      </c>
      <c r="F13" t="s">
        <v>73</v>
      </c>
      <c r="G13">
        <f>2.35*10^12</f>
        <v>2350000000000</v>
      </c>
      <c r="H13">
        <v>27930000000</v>
      </c>
      <c r="I13">
        <v>98640000</v>
      </c>
      <c r="J13" t="s">
        <v>74</v>
      </c>
    </row>
    <row r="14" spans="1:10" x14ac:dyDescent="0.25">
      <c r="A14" t="s">
        <v>75</v>
      </c>
      <c r="B14" t="s">
        <v>76</v>
      </c>
      <c r="C14" t="s">
        <v>12</v>
      </c>
      <c r="D14" t="s">
        <v>13</v>
      </c>
      <c r="E14" t="s">
        <v>77</v>
      </c>
      <c r="F14" t="s">
        <v>78</v>
      </c>
      <c r="G14">
        <f>1.69*10^12</f>
        <v>1690000000000</v>
      </c>
      <c r="H14">
        <v>-619500000000</v>
      </c>
      <c r="I14" t="s">
        <v>79</v>
      </c>
      <c r="J14" t="s">
        <v>80</v>
      </c>
    </row>
    <row r="15" spans="1:10" x14ac:dyDescent="0.25">
      <c r="A15" t="s">
        <v>81</v>
      </c>
      <c r="B15" t="s">
        <v>82</v>
      </c>
      <c r="C15" t="s">
        <v>12</v>
      </c>
      <c r="D15" t="s">
        <v>83</v>
      </c>
      <c r="E15" t="s">
        <v>84</v>
      </c>
      <c r="F15" t="s">
        <v>85</v>
      </c>
      <c r="G15">
        <v>196180000000</v>
      </c>
      <c r="H15">
        <v>77170000000</v>
      </c>
      <c r="I15">
        <v>2330000000</v>
      </c>
      <c r="J15" t="s">
        <v>86</v>
      </c>
    </row>
    <row r="16" spans="1:10" x14ac:dyDescent="0.25">
      <c r="A16" t="s">
        <v>87</v>
      </c>
      <c r="B16" t="s">
        <v>88</v>
      </c>
      <c r="C16" t="s">
        <v>12</v>
      </c>
      <c r="D16" t="s">
        <v>51</v>
      </c>
      <c r="E16" t="s">
        <v>89</v>
      </c>
      <c r="F16" t="s">
        <v>90</v>
      </c>
      <c r="G16">
        <v>469610000000</v>
      </c>
      <c r="H16">
        <v>151380000000</v>
      </c>
      <c r="I16">
        <v>116860000</v>
      </c>
      <c r="J16" t="s">
        <v>91</v>
      </c>
    </row>
    <row r="17" spans="1:10" x14ac:dyDescent="0.25">
      <c r="A17" t="s">
        <v>92</v>
      </c>
      <c r="B17" t="s">
        <v>93</v>
      </c>
      <c r="C17" t="s">
        <v>12</v>
      </c>
      <c r="D17" t="s">
        <v>30</v>
      </c>
      <c r="E17" t="s">
        <v>41</v>
      </c>
      <c r="F17" t="s">
        <v>94</v>
      </c>
      <c r="G17">
        <f>9.16*10^12</f>
        <v>9160000000000</v>
      </c>
      <c r="H17" t="s">
        <v>95</v>
      </c>
      <c r="I17">
        <v>9500000000</v>
      </c>
      <c r="J17" t="s">
        <v>96</v>
      </c>
    </row>
    <row r="18" spans="1:10" x14ac:dyDescent="0.25">
      <c r="A18" t="s">
        <v>97</v>
      </c>
      <c r="B18" t="s">
        <v>98</v>
      </c>
      <c r="C18" t="s">
        <v>12</v>
      </c>
      <c r="D18" t="s">
        <v>30</v>
      </c>
      <c r="E18" t="s">
        <v>31</v>
      </c>
      <c r="F18" t="s">
        <v>37</v>
      </c>
      <c r="G18">
        <f>1.64*10^12</f>
        <v>1640000000000</v>
      </c>
      <c r="H18">
        <v>303590000000</v>
      </c>
      <c r="I18">
        <v>2250000000</v>
      </c>
      <c r="J18" t="s">
        <v>99</v>
      </c>
    </row>
    <row r="19" spans="1:10" x14ac:dyDescent="0.25">
      <c r="A19" t="s">
        <v>100</v>
      </c>
      <c r="B19" t="s">
        <v>101</v>
      </c>
      <c r="C19" t="s">
        <v>12</v>
      </c>
      <c r="D19" t="s">
        <v>30</v>
      </c>
      <c r="E19" t="s">
        <v>41</v>
      </c>
      <c r="F19" t="s">
        <v>102</v>
      </c>
      <c r="G19" t="s">
        <v>33</v>
      </c>
      <c r="H19" t="s">
        <v>33</v>
      </c>
      <c r="I19" t="s">
        <v>33</v>
      </c>
      <c r="J19" t="s">
        <v>103</v>
      </c>
    </row>
    <row r="20" spans="1:10" hidden="1" x14ac:dyDescent="0.25">
      <c r="A20" t="s">
        <v>104</v>
      </c>
      <c r="B20" t="s">
        <v>105</v>
      </c>
      <c r="C20" t="s">
        <v>12</v>
      </c>
      <c r="D20" t="s">
        <v>106</v>
      </c>
      <c r="E20" t="s">
        <v>106</v>
      </c>
      <c r="F20" t="s">
        <v>106</v>
      </c>
      <c r="G20" t="s">
        <v>107</v>
      </c>
      <c r="H20" t="s">
        <v>107</v>
      </c>
      <c r="I20" t="s">
        <v>107</v>
      </c>
      <c r="J20" t="s">
        <v>107</v>
      </c>
    </row>
    <row r="21" spans="1:10" x14ac:dyDescent="0.25">
      <c r="A21" t="s">
        <v>108</v>
      </c>
      <c r="B21" t="s">
        <v>109</v>
      </c>
      <c r="C21" t="s">
        <v>12</v>
      </c>
      <c r="D21" t="s">
        <v>110</v>
      </c>
      <c r="E21" t="s">
        <v>111</v>
      </c>
      <c r="F21" t="s">
        <v>112</v>
      </c>
      <c r="G21">
        <f>1.05*10^12</f>
        <v>1050000000000</v>
      </c>
      <c r="H21">
        <v>-23610000000</v>
      </c>
      <c r="I21">
        <v>9420000000</v>
      </c>
      <c r="J21" t="s">
        <v>113</v>
      </c>
    </row>
    <row r="22" spans="1:10" x14ac:dyDescent="0.25">
      <c r="A22" t="s">
        <v>114</v>
      </c>
      <c r="B22" t="s">
        <v>115</v>
      </c>
      <c r="C22" t="s">
        <v>12</v>
      </c>
      <c r="D22" t="s">
        <v>51</v>
      </c>
      <c r="E22" t="s">
        <v>52</v>
      </c>
      <c r="F22" t="s">
        <v>116</v>
      </c>
      <c r="G22" t="s">
        <v>33</v>
      </c>
      <c r="H22" t="s">
        <v>33</v>
      </c>
      <c r="I22" t="s">
        <v>33</v>
      </c>
      <c r="J22" t="s">
        <v>117</v>
      </c>
    </row>
    <row r="23" spans="1:10" x14ac:dyDescent="0.25">
      <c r="A23" t="s">
        <v>118</v>
      </c>
      <c r="B23" t="s">
        <v>119</v>
      </c>
      <c r="C23" t="s">
        <v>12</v>
      </c>
      <c r="D23" t="s">
        <v>51</v>
      </c>
      <c r="E23" t="s">
        <v>120</v>
      </c>
      <c r="F23" t="s">
        <v>121</v>
      </c>
      <c r="G23">
        <f>1.04*10^12</f>
        <v>1040000000000</v>
      </c>
      <c r="H23">
        <v>24140000000</v>
      </c>
      <c r="I23">
        <v>15190000000</v>
      </c>
      <c r="J23" t="s">
        <v>122</v>
      </c>
    </row>
    <row r="24" spans="1:10" x14ac:dyDescent="0.25">
      <c r="A24" t="s">
        <v>123</v>
      </c>
      <c r="B24" t="s">
        <v>124</v>
      </c>
      <c r="C24" t="s">
        <v>12</v>
      </c>
      <c r="D24" t="s">
        <v>51</v>
      </c>
      <c r="E24" t="s">
        <v>125</v>
      </c>
      <c r="F24" t="s">
        <v>126</v>
      </c>
      <c r="G24">
        <f>1.18*10^12</f>
        <v>1180000000000</v>
      </c>
      <c r="H24">
        <v>381650000000</v>
      </c>
      <c r="I24">
        <v>152860000</v>
      </c>
      <c r="J24" t="s">
        <v>127</v>
      </c>
    </row>
    <row r="25" spans="1:10" x14ac:dyDescent="0.25">
      <c r="A25" t="s">
        <v>128</v>
      </c>
      <c r="B25" t="s">
        <v>129</v>
      </c>
      <c r="C25" t="s">
        <v>12</v>
      </c>
      <c r="D25" t="s">
        <v>30</v>
      </c>
      <c r="E25" t="s">
        <v>41</v>
      </c>
      <c r="F25" t="s">
        <v>130</v>
      </c>
      <c r="G25" t="s">
        <v>33</v>
      </c>
      <c r="H25" t="s">
        <v>33</v>
      </c>
      <c r="I25" t="s">
        <v>33</v>
      </c>
      <c r="J25" t="s">
        <v>131</v>
      </c>
    </row>
    <row r="26" spans="1:10" hidden="1" x14ac:dyDescent="0.25">
      <c r="A26" t="s">
        <v>132</v>
      </c>
      <c r="B26" t="s">
        <v>133</v>
      </c>
      <c r="C26" t="s">
        <v>12</v>
      </c>
      <c r="D26" t="s">
        <v>19</v>
      </c>
      <c r="E26" t="s">
        <v>20</v>
      </c>
      <c r="F26" t="s">
        <v>134</v>
      </c>
      <c r="G26" t="s">
        <v>107</v>
      </c>
      <c r="H26" t="s">
        <v>107</v>
      </c>
      <c r="I26" t="s">
        <v>107</v>
      </c>
      <c r="J26" t="s">
        <v>107</v>
      </c>
    </row>
    <row r="27" spans="1:10" x14ac:dyDescent="0.25">
      <c r="A27" t="s">
        <v>135</v>
      </c>
      <c r="B27" t="s">
        <v>136</v>
      </c>
      <c r="C27" t="s">
        <v>12</v>
      </c>
      <c r="D27" t="s">
        <v>51</v>
      </c>
      <c r="E27" t="s">
        <v>52</v>
      </c>
      <c r="F27" t="s">
        <v>137</v>
      </c>
      <c r="G27" t="s">
        <v>33</v>
      </c>
      <c r="H27" t="s">
        <v>33</v>
      </c>
      <c r="I27" t="s">
        <v>33</v>
      </c>
      <c r="J27" t="s">
        <v>138</v>
      </c>
    </row>
    <row r="28" spans="1:10" hidden="1" x14ac:dyDescent="0.25">
      <c r="A28" t="s">
        <v>139</v>
      </c>
      <c r="B28" t="s">
        <v>140</v>
      </c>
      <c r="C28" t="s">
        <v>12</v>
      </c>
      <c r="D28" t="s">
        <v>13</v>
      </c>
      <c r="E28" t="s">
        <v>141</v>
      </c>
      <c r="F28" t="s">
        <v>142</v>
      </c>
      <c r="G28" t="s">
        <v>107</v>
      </c>
      <c r="H28" t="s">
        <v>107</v>
      </c>
      <c r="I28" t="s">
        <v>107</v>
      </c>
      <c r="J28" t="s">
        <v>143</v>
      </c>
    </row>
    <row r="29" spans="1:10" x14ac:dyDescent="0.25">
      <c r="A29" t="s">
        <v>144</v>
      </c>
      <c r="B29" t="s">
        <v>145</v>
      </c>
      <c r="C29" t="s">
        <v>12</v>
      </c>
      <c r="D29" t="s">
        <v>30</v>
      </c>
      <c r="E29" t="s">
        <v>41</v>
      </c>
      <c r="F29" t="s">
        <v>146</v>
      </c>
      <c r="G29" t="s">
        <v>33</v>
      </c>
      <c r="H29" t="s">
        <v>33</v>
      </c>
      <c r="I29" t="s">
        <v>33</v>
      </c>
      <c r="J29" t="s">
        <v>147</v>
      </c>
    </row>
    <row r="30" spans="1:10" x14ac:dyDescent="0.25">
      <c r="A30" t="s">
        <v>148</v>
      </c>
      <c r="B30" t="s">
        <v>149</v>
      </c>
      <c r="C30" t="s">
        <v>12</v>
      </c>
      <c r="D30" t="s">
        <v>110</v>
      </c>
      <c r="E30" t="s">
        <v>150</v>
      </c>
      <c r="F30" t="s">
        <v>151</v>
      </c>
      <c r="G30" t="s">
        <v>33</v>
      </c>
      <c r="H30" t="s">
        <v>33</v>
      </c>
      <c r="I30" t="s">
        <v>33</v>
      </c>
      <c r="J30" t="s">
        <v>152</v>
      </c>
    </row>
    <row r="31" spans="1:10" x14ac:dyDescent="0.25">
      <c r="A31" t="s">
        <v>153</v>
      </c>
      <c r="B31" t="s">
        <v>154</v>
      </c>
      <c r="C31" t="s">
        <v>12</v>
      </c>
      <c r="D31" t="s">
        <v>13</v>
      </c>
      <c r="E31" t="s">
        <v>14</v>
      </c>
      <c r="F31" t="s">
        <v>155</v>
      </c>
      <c r="G31" t="s">
        <v>33</v>
      </c>
      <c r="H31" t="s">
        <v>33</v>
      </c>
      <c r="I31" t="s">
        <v>33</v>
      </c>
      <c r="J31" t="s">
        <v>156</v>
      </c>
    </row>
    <row r="32" spans="1:10" hidden="1" x14ac:dyDescent="0.25">
      <c r="A32" t="s">
        <v>157</v>
      </c>
      <c r="B32" t="s">
        <v>158</v>
      </c>
      <c r="C32" t="s">
        <v>12</v>
      </c>
      <c r="D32" t="s">
        <v>106</v>
      </c>
      <c r="E32" t="s">
        <v>106</v>
      </c>
      <c r="F32" t="s">
        <v>106</v>
      </c>
      <c r="G32" t="s">
        <v>107</v>
      </c>
      <c r="H32" t="s">
        <v>107</v>
      </c>
      <c r="I32" t="s">
        <v>107</v>
      </c>
      <c r="J32" t="s">
        <v>107</v>
      </c>
    </row>
    <row r="33" spans="1:10" x14ac:dyDescent="0.25">
      <c r="A33" t="s">
        <v>159</v>
      </c>
      <c r="B33" t="s">
        <v>160</v>
      </c>
      <c r="C33" t="s">
        <v>12</v>
      </c>
      <c r="D33" t="s">
        <v>13</v>
      </c>
      <c r="E33" t="s">
        <v>14</v>
      </c>
      <c r="F33" t="s">
        <v>15</v>
      </c>
      <c r="G33">
        <f>4.11*10^12</f>
        <v>4110000000000.0005</v>
      </c>
      <c r="H33">
        <v>265400000000</v>
      </c>
      <c r="I33">
        <v>21400000000</v>
      </c>
      <c r="J33" t="s">
        <v>161</v>
      </c>
    </row>
    <row r="34" spans="1:10" x14ac:dyDescent="0.25">
      <c r="A34" t="s">
        <v>162</v>
      </c>
      <c r="B34" t="s">
        <v>163</v>
      </c>
      <c r="C34" t="s">
        <v>12</v>
      </c>
      <c r="D34" t="s">
        <v>164</v>
      </c>
      <c r="E34" t="s">
        <v>165</v>
      </c>
      <c r="F34" t="s">
        <v>166</v>
      </c>
      <c r="G34" t="s">
        <v>33</v>
      </c>
      <c r="H34" t="s">
        <v>33</v>
      </c>
      <c r="I34" t="s">
        <v>33</v>
      </c>
      <c r="J34" t="s">
        <v>167</v>
      </c>
    </row>
    <row r="35" spans="1:10" x14ac:dyDescent="0.25">
      <c r="A35" t="s">
        <v>168</v>
      </c>
      <c r="B35" t="s">
        <v>169</v>
      </c>
      <c r="C35" t="s">
        <v>12</v>
      </c>
      <c r="D35" t="s">
        <v>83</v>
      </c>
      <c r="E35" t="s">
        <v>170</v>
      </c>
      <c r="F35" t="s">
        <v>171</v>
      </c>
      <c r="G35" t="s">
        <v>33</v>
      </c>
      <c r="H35" t="s">
        <v>33</v>
      </c>
      <c r="I35" t="s">
        <v>33</v>
      </c>
      <c r="J35" t="s">
        <v>172</v>
      </c>
    </row>
    <row r="36" spans="1:10" x14ac:dyDescent="0.25">
      <c r="A36" t="s">
        <v>173</v>
      </c>
      <c r="B36" t="s">
        <v>174</v>
      </c>
      <c r="C36" t="s">
        <v>12</v>
      </c>
      <c r="D36" t="s">
        <v>51</v>
      </c>
      <c r="E36" t="s">
        <v>125</v>
      </c>
      <c r="F36" t="s">
        <v>175</v>
      </c>
      <c r="G36" t="s">
        <v>33</v>
      </c>
      <c r="H36" t="s">
        <v>33</v>
      </c>
      <c r="I36" t="s">
        <v>33</v>
      </c>
      <c r="J36" t="s">
        <v>176</v>
      </c>
    </row>
    <row r="37" spans="1:10" x14ac:dyDescent="0.25">
      <c r="A37" t="s">
        <v>177</v>
      </c>
      <c r="B37" t="s">
        <v>178</v>
      </c>
      <c r="C37" t="s">
        <v>12</v>
      </c>
      <c r="D37" t="s">
        <v>110</v>
      </c>
      <c r="E37" t="s">
        <v>111</v>
      </c>
      <c r="F37" t="s">
        <v>179</v>
      </c>
      <c r="G37">
        <v>541750000000</v>
      </c>
      <c r="H37">
        <v>32570000000</v>
      </c>
      <c r="I37">
        <v>1710000000</v>
      </c>
      <c r="J37" t="s">
        <v>180</v>
      </c>
    </row>
    <row r="38" spans="1:10" x14ac:dyDescent="0.25">
      <c r="A38" t="s">
        <v>181</v>
      </c>
      <c r="B38" t="s">
        <v>182</v>
      </c>
      <c r="C38" t="s">
        <v>12</v>
      </c>
      <c r="D38" t="s">
        <v>30</v>
      </c>
      <c r="E38" t="s">
        <v>31</v>
      </c>
      <c r="F38" t="s">
        <v>183</v>
      </c>
      <c r="G38" t="s">
        <v>33</v>
      </c>
      <c r="H38" t="s">
        <v>33</v>
      </c>
      <c r="I38" t="s">
        <v>33</v>
      </c>
      <c r="J38" t="s">
        <v>184</v>
      </c>
    </row>
    <row r="39" spans="1:10" x14ac:dyDescent="0.25">
      <c r="A39" t="s">
        <v>185</v>
      </c>
      <c r="B39" t="s">
        <v>186</v>
      </c>
      <c r="C39" t="s">
        <v>12</v>
      </c>
      <c r="D39" t="s">
        <v>51</v>
      </c>
      <c r="E39" t="s">
        <v>52</v>
      </c>
      <c r="F39" t="s">
        <v>57</v>
      </c>
      <c r="G39" t="s">
        <v>33</v>
      </c>
      <c r="H39" t="s">
        <v>33</v>
      </c>
      <c r="I39" t="s">
        <v>33</v>
      </c>
      <c r="J39" t="s">
        <v>187</v>
      </c>
    </row>
    <row r="40" spans="1:10" x14ac:dyDescent="0.25">
      <c r="A40" t="s">
        <v>188</v>
      </c>
      <c r="B40" t="s">
        <v>189</v>
      </c>
      <c r="C40" t="s">
        <v>12</v>
      </c>
      <c r="D40" t="s">
        <v>190</v>
      </c>
      <c r="E40" t="s">
        <v>191</v>
      </c>
      <c r="F40" t="s">
        <v>192</v>
      </c>
      <c r="G40" t="s">
        <v>33</v>
      </c>
      <c r="H40" t="s">
        <v>33</v>
      </c>
      <c r="I40" t="s">
        <v>33</v>
      </c>
      <c r="J40" t="s">
        <v>193</v>
      </c>
    </row>
    <row r="41" spans="1:10" x14ac:dyDescent="0.25">
      <c r="A41" t="s">
        <v>194</v>
      </c>
      <c r="B41" t="s">
        <v>195</v>
      </c>
      <c r="C41" t="s">
        <v>12</v>
      </c>
      <c r="D41" t="s">
        <v>30</v>
      </c>
      <c r="E41" t="s">
        <v>41</v>
      </c>
      <c r="F41" t="s">
        <v>102</v>
      </c>
      <c r="G41" t="s">
        <v>33</v>
      </c>
      <c r="H41" t="s">
        <v>33</v>
      </c>
      <c r="I41" t="s">
        <v>33</v>
      </c>
      <c r="J41" t="s">
        <v>196</v>
      </c>
    </row>
    <row r="42" spans="1:10" x14ac:dyDescent="0.25">
      <c r="A42" t="s">
        <v>197</v>
      </c>
      <c r="B42" t="s">
        <v>198</v>
      </c>
      <c r="C42" t="s">
        <v>12</v>
      </c>
      <c r="D42" t="s">
        <v>30</v>
      </c>
      <c r="E42" t="s">
        <v>41</v>
      </c>
      <c r="F42" t="s">
        <v>199</v>
      </c>
      <c r="G42" t="s">
        <v>33</v>
      </c>
      <c r="H42" t="s">
        <v>33</v>
      </c>
      <c r="I42" t="s">
        <v>33</v>
      </c>
      <c r="J42" t="s">
        <v>200</v>
      </c>
    </row>
    <row r="43" spans="1:10" x14ac:dyDescent="0.25">
      <c r="A43" t="s">
        <v>201</v>
      </c>
      <c r="B43" t="s">
        <v>202</v>
      </c>
      <c r="C43" t="s">
        <v>12</v>
      </c>
      <c r="D43" t="s">
        <v>30</v>
      </c>
      <c r="E43" t="s">
        <v>203</v>
      </c>
      <c r="F43" t="s">
        <v>204</v>
      </c>
      <c r="G43">
        <v>189160000000</v>
      </c>
      <c r="H43">
        <v>37660000000</v>
      </c>
      <c r="I43">
        <v>665730000</v>
      </c>
      <c r="J43" t="s">
        <v>205</v>
      </c>
    </row>
    <row r="44" spans="1:10" x14ac:dyDescent="0.25">
      <c r="A44" t="s">
        <v>206</v>
      </c>
      <c r="B44" t="s">
        <v>207</v>
      </c>
      <c r="C44" t="s">
        <v>12</v>
      </c>
      <c r="D44" t="s">
        <v>208</v>
      </c>
      <c r="E44" t="s">
        <v>209</v>
      </c>
      <c r="F44" t="s">
        <v>210</v>
      </c>
      <c r="G44" t="s">
        <v>33</v>
      </c>
      <c r="H44" t="s">
        <v>33</v>
      </c>
      <c r="I44" t="s">
        <v>33</v>
      </c>
      <c r="J44" t="s">
        <v>211</v>
      </c>
    </row>
    <row r="45" spans="1:10" x14ac:dyDescent="0.25">
      <c r="A45" t="s">
        <v>212</v>
      </c>
      <c r="B45" t="s">
        <v>213</v>
      </c>
      <c r="C45" t="s">
        <v>12</v>
      </c>
      <c r="D45" t="s">
        <v>13</v>
      </c>
      <c r="E45" t="s">
        <v>25</v>
      </c>
      <c r="F45" t="s">
        <v>214</v>
      </c>
      <c r="G45" t="s">
        <v>33</v>
      </c>
      <c r="H45" t="s">
        <v>33</v>
      </c>
      <c r="I45" t="s">
        <v>33</v>
      </c>
      <c r="J45" t="s">
        <v>215</v>
      </c>
    </row>
    <row r="46" spans="1:10" x14ac:dyDescent="0.25">
      <c r="A46" t="s">
        <v>216</v>
      </c>
      <c r="B46" t="s">
        <v>217</v>
      </c>
      <c r="C46" t="s">
        <v>12</v>
      </c>
      <c r="D46" t="s">
        <v>83</v>
      </c>
      <c r="E46" t="s">
        <v>218</v>
      </c>
      <c r="F46" t="s">
        <v>219</v>
      </c>
      <c r="G46">
        <v>15400000000</v>
      </c>
      <c r="H46">
        <v>100750000</v>
      </c>
      <c r="I46">
        <v>56380000</v>
      </c>
      <c r="J46" t="s">
        <v>220</v>
      </c>
    </row>
    <row r="47" spans="1:10" x14ac:dyDescent="0.25">
      <c r="A47" t="s">
        <v>221</v>
      </c>
      <c r="B47" t="s">
        <v>222</v>
      </c>
      <c r="C47" t="s">
        <v>12</v>
      </c>
      <c r="D47" t="s">
        <v>30</v>
      </c>
      <c r="E47" t="s">
        <v>41</v>
      </c>
      <c r="F47" t="s">
        <v>199</v>
      </c>
      <c r="G47" t="s">
        <v>33</v>
      </c>
      <c r="H47" t="s">
        <v>33</v>
      </c>
      <c r="I47" t="s">
        <v>33</v>
      </c>
      <c r="J47" t="s">
        <v>223</v>
      </c>
    </row>
    <row r="48" spans="1:10" x14ac:dyDescent="0.25">
      <c r="A48" t="s">
        <v>224</v>
      </c>
      <c r="B48" t="s">
        <v>225</v>
      </c>
      <c r="C48" t="s">
        <v>12</v>
      </c>
      <c r="D48" t="s">
        <v>226</v>
      </c>
      <c r="E48" t="s">
        <v>227</v>
      </c>
      <c r="F48" t="s">
        <v>228</v>
      </c>
      <c r="G48" t="s">
        <v>33</v>
      </c>
      <c r="H48" t="s">
        <v>33</v>
      </c>
      <c r="I48" t="s">
        <v>33</v>
      </c>
      <c r="J48" t="s">
        <v>229</v>
      </c>
    </row>
    <row r="49" spans="1:10" x14ac:dyDescent="0.25">
      <c r="A49" t="s">
        <v>230</v>
      </c>
      <c r="B49" t="s">
        <v>231</v>
      </c>
      <c r="C49" t="s">
        <v>12</v>
      </c>
      <c r="D49" t="s">
        <v>232</v>
      </c>
      <c r="E49" t="s">
        <v>233</v>
      </c>
      <c r="F49" t="s">
        <v>234</v>
      </c>
      <c r="G49" t="s">
        <v>33</v>
      </c>
      <c r="H49" t="s">
        <v>33</v>
      </c>
      <c r="I49" t="s">
        <v>33</v>
      </c>
      <c r="J49" t="s">
        <v>235</v>
      </c>
    </row>
    <row r="50" spans="1:10" x14ac:dyDescent="0.25">
      <c r="A50" t="s">
        <v>236</v>
      </c>
      <c r="B50" t="s">
        <v>237</v>
      </c>
      <c r="C50" t="s">
        <v>12</v>
      </c>
      <c r="D50" t="s">
        <v>238</v>
      </c>
      <c r="E50" t="s">
        <v>239</v>
      </c>
      <c r="F50" t="s">
        <v>240</v>
      </c>
      <c r="G50">
        <v>434390000000</v>
      </c>
      <c r="H50">
        <v>-6610000000</v>
      </c>
      <c r="I50">
        <v>178380000</v>
      </c>
      <c r="J50" t="s">
        <v>241</v>
      </c>
    </row>
    <row r="51" spans="1:10" hidden="1" x14ac:dyDescent="0.25">
      <c r="A51" t="s">
        <v>242</v>
      </c>
      <c r="B51" t="s">
        <v>243</v>
      </c>
      <c r="C51" t="s">
        <v>12</v>
      </c>
      <c r="D51" t="s">
        <v>106</v>
      </c>
      <c r="E51" t="s">
        <v>106</v>
      </c>
      <c r="F51" t="s">
        <v>106</v>
      </c>
      <c r="G51" t="s">
        <v>107</v>
      </c>
      <c r="H51" t="s">
        <v>107</v>
      </c>
      <c r="I51" t="s">
        <v>107</v>
      </c>
      <c r="J51" t="s">
        <v>107</v>
      </c>
    </row>
    <row r="52" spans="1:10" x14ac:dyDescent="0.25">
      <c r="A52" t="s">
        <v>244</v>
      </c>
      <c r="B52" t="s">
        <v>245</v>
      </c>
      <c r="C52" t="s">
        <v>12</v>
      </c>
      <c r="D52" t="s">
        <v>13</v>
      </c>
      <c r="E52" t="s">
        <v>14</v>
      </c>
      <c r="F52" t="s">
        <v>246</v>
      </c>
      <c r="G52" t="s">
        <v>33</v>
      </c>
      <c r="H52" t="s">
        <v>33</v>
      </c>
      <c r="I52" t="s">
        <v>33</v>
      </c>
      <c r="J52" t="s">
        <v>247</v>
      </c>
    </row>
    <row r="53" spans="1:10" x14ac:dyDescent="0.25">
      <c r="A53" t="s">
        <v>248</v>
      </c>
      <c r="B53" t="s">
        <v>249</v>
      </c>
      <c r="C53" t="s">
        <v>12</v>
      </c>
      <c r="D53" t="s">
        <v>110</v>
      </c>
      <c r="E53" t="s">
        <v>250</v>
      </c>
      <c r="F53" t="s">
        <v>251</v>
      </c>
      <c r="G53" t="s">
        <v>33</v>
      </c>
      <c r="H53" t="s">
        <v>33</v>
      </c>
      <c r="I53" t="s">
        <v>33</v>
      </c>
      <c r="J53" t="s">
        <v>252</v>
      </c>
    </row>
    <row r="54" spans="1:10" x14ac:dyDescent="0.25">
      <c r="A54" t="s">
        <v>253</v>
      </c>
      <c r="B54" t="s">
        <v>254</v>
      </c>
      <c r="C54" t="s">
        <v>12</v>
      </c>
      <c r="D54" t="s">
        <v>51</v>
      </c>
      <c r="E54" t="s">
        <v>89</v>
      </c>
      <c r="F54" t="s">
        <v>255</v>
      </c>
      <c r="G54">
        <v>277860000000</v>
      </c>
      <c r="H54" t="s">
        <v>256</v>
      </c>
      <c r="I54">
        <v>473650000</v>
      </c>
      <c r="J54" t="s">
        <v>257</v>
      </c>
    </row>
    <row r="55" spans="1:10" hidden="1" x14ac:dyDescent="0.25">
      <c r="A55" t="s">
        <v>258</v>
      </c>
      <c r="B55" t="s">
        <v>259</v>
      </c>
      <c r="C55" t="s">
        <v>12</v>
      </c>
      <c r="D55" t="s">
        <v>106</v>
      </c>
      <c r="E55" t="s">
        <v>106</v>
      </c>
      <c r="F55" t="s">
        <v>106</v>
      </c>
      <c r="G55" t="s">
        <v>107</v>
      </c>
      <c r="H55" t="s">
        <v>107</v>
      </c>
      <c r="I55" t="s">
        <v>107</v>
      </c>
      <c r="J55" t="s">
        <v>107</v>
      </c>
    </row>
    <row r="56" spans="1:10" x14ac:dyDescent="0.25">
      <c r="A56" t="s">
        <v>260</v>
      </c>
      <c r="B56" t="s">
        <v>261</v>
      </c>
      <c r="C56" t="s">
        <v>12</v>
      </c>
      <c r="D56" t="s">
        <v>51</v>
      </c>
      <c r="E56" t="s">
        <v>52</v>
      </c>
      <c r="F56" t="s">
        <v>262</v>
      </c>
      <c r="G56" t="s">
        <v>33</v>
      </c>
      <c r="H56" t="s">
        <v>33</v>
      </c>
      <c r="I56" t="s">
        <v>33</v>
      </c>
      <c r="J56" t="s">
        <v>263</v>
      </c>
    </row>
    <row r="57" spans="1:10" x14ac:dyDescent="0.25">
      <c r="A57" t="s">
        <v>264</v>
      </c>
      <c r="B57" t="s">
        <v>265</v>
      </c>
      <c r="C57" t="s">
        <v>12</v>
      </c>
      <c r="D57" t="s">
        <v>51</v>
      </c>
      <c r="E57" t="s">
        <v>89</v>
      </c>
      <c r="F57" t="s">
        <v>266</v>
      </c>
      <c r="G57" t="s">
        <v>33</v>
      </c>
      <c r="H57" t="s">
        <v>33</v>
      </c>
      <c r="I57" t="s">
        <v>33</v>
      </c>
      <c r="J57" t="s">
        <v>267</v>
      </c>
    </row>
    <row r="58" spans="1:10" x14ac:dyDescent="0.25">
      <c r="A58" t="s">
        <v>268</v>
      </c>
      <c r="B58" t="s">
        <v>269</v>
      </c>
      <c r="C58" t="s">
        <v>12</v>
      </c>
      <c r="D58" t="s">
        <v>226</v>
      </c>
      <c r="E58" t="s">
        <v>227</v>
      </c>
      <c r="F58" t="s">
        <v>270</v>
      </c>
      <c r="G58">
        <v>418560000000</v>
      </c>
      <c r="H58">
        <v>21080000000</v>
      </c>
      <c r="I58">
        <v>435440000000</v>
      </c>
      <c r="J58" t="s">
        <v>271</v>
      </c>
    </row>
    <row r="59" spans="1:10" x14ac:dyDescent="0.25">
      <c r="A59" t="s">
        <v>272</v>
      </c>
      <c r="B59" t="s">
        <v>273</v>
      </c>
      <c r="C59" t="s">
        <v>12</v>
      </c>
      <c r="D59" t="s">
        <v>110</v>
      </c>
      <c r="E59" t="s">
        <v>150</v>
      </c>
      <c r="F59" t="s">
        <v>151</v>
      </c>
      <c r="G59" t="s">
        <v>33</v>
      </c>
      <c r="H59" t="s">
        <v>33</v>
      </c>
      <c r="I59" t="s">
        <v>33</v>
      </c>
      <c r="J59" t="s">
        <v>274</v>
      </c>
    </row>
    <row r="60" spans="1:10" x14ac:dyDescent="0.25">
      <c r="A60" t="s">
        <v>275</v>
      </c>
      <c r="B60" t="s">
        <v>276</v>
      </c>
      <c r="C60" t="s">
        <v>12</v>
      </c>
      <c r="D60" t="s">
        <v>277</v>
      </c>
      <c r="E60" t="s">
        <v>278</v>
      </c>
      <c r="F60" t="s">
        <v>279</v>
      </c>
      <c r="G60" t="s">
        <v>33</v>
      </c>
      <c r="H60" t="s">
        <v>33</v>
      </c>
      <c r="I60" t="s">
        <v>33</v>
      </c>
      <c r="J60" t="s">
        <v>280</v>
      </c>
    </row>
    <row r="61" spans="1:10" x14ac:dyDescent="0.25">
      <c r="A61" t="s">
        <v>281</v>
      </c>
      <c r="B61" t="s">
        <v>282</v>
      </c>
      <c r="C61" t="s">
        <v>12</v>
      </c>
      <c r="D61" t="s">
        <v>226</v>
      </c>
      <c r="E61" t="s">
        <v>227</v>
      </c>
      <c r="F61" t="s">
        <v>283</v>
      </c>
      <c r="G61" t="s">
        <v>33</v>
      </c>
      <c r="H61" t="s">
        <v>33</v>
      </c>
      <c r="I61" t="s">
        <v>33</v>
      </c>
      <c r="J61" t="s">
        <v>284</v>
      </c>
    </row>
    <row r="62" spans="1:10" hidden="1" x14ac:dyDescent="0.25">
      <c r="A62" t="s">
        <v>285</v>
      </c>
      <c r="B62" t="s">
        <v>286</v>
      </c>
      <c r="C62" t="s">
        <v>12</v>
      </c>
      <c r="D62" t="s">
        <v>106</v>
      </c>
      <c r="E62" t="s">
        <v>106</v>
      </c>
      <c r="F62" t="s">
        <v>106</v>
      </c>
      <c r="G62" t="s">
        <v>107</v>
      </c>
      <c r="H62" t="s">
        <v>107</v>
      </c>
      <c r="I62" t="s">
        <v>107</v>
      </c>
      <c r="J62" t="s">
        <v>107</v>
      </c>
    </row>
    <row r="63" spans="1:10" x14ac:dyDescent="0.25">
      <c r="A63" t="s">
        <v>287</v>
      </c>
      <c r="B63" t="s">
        <v>288</v>
      </c>
      <c r="C63" t="s">
        <v>12</v>
      </c>
      <c r="D63" t="s">
        <v>83</v>
      </c>
      <c r="E63" t="s">
        <v>84</v>
      </c>
      <c r="F63" t="s">
        <v>289</v>
      </c>
      <c r="G63" t="s">
        <v>33</v>
      </c>
      <c r="H63" t="s">
        <v>33</v>
      </c>
      <c r="I63" t="s">
        <v>33</v>
      </c>
      <c r="J63" t="s">
        <v>290</v>
      </c>
    </row>
    <row r="64" spans="1:10" x14ac:dyDescent="0.25">
      <c r="A64" t="s">
        <v>291</v>
      </c>
      <c r="B64" t="s">
        <v>292</v>
      </c>
      <c r="C64" t="s">
        <v>12</v>
      </c>
      <c r="D64" t="s">
        <v>19</v>
      </c>
      <c r="E64" t="s">
        <v>20</v>
      </c>
      <c r="F64" t="s">
        <v>293</v>
      </c>
      <c r="G64" t="s">
        <v>33</v>
      </c>
      <c r="H64" t="s">
        <v>33</v>
      </c>
      <c r="I64" t="s">
        <v>33</v>
      </c>
      <c r="J64" t="s">
        <v>294</v>
      </c>
    </row>
    <row r="65" spans="1:10" x14ac:dyDescent="0.25">
      <c r="A65" t="s">
        <v>295</v>
      </c>
      <c r="B65" t="s">
        <v>296</v>
      </c>
      <c r="C65" t="s">
        <v>12</v>
      </c>
      <c r="D65" t="s">
        <v>226</v>
      </c>
      <c r="E65" t="s">
        <v>227</v>
      </c>
      <c r="F65" t="s">
        <v>297</v>
      </c>
      <c r="G65">
        <v>50480000000</v>
      </c>
      <c r="H65">
        <v>-20220000000</v>
      </c>
      <c r="I65" t="s">
        <v>33</v>
      </c>
      <c r="J65" t="s">
        <v>298</v>
      </c>
    </row>
    <row r="66" spans="1:10" x14ac:dyDescent="0.25">
      <c r="A66" t="s">
        <v>299</v>
      </c>
      <c r="B66" t="s">
        <v>300</v>
      </c>
      <c r="C66" t="s">
        <v>12</v>
      </c>
      <c r="D66" t="s">
        <v>232</v>
      </c>
      <c r="E66" t="s">
        <v>301</v>
      </c>
      <c r="F66" t="s">
        <v>302</v>
      </c>
      <c r="G66">
        <v>569530000000</v>
      </c>
      <c r="H66">
        <v>184660000000</v>
      </c>
      <c r="I66">
        <v>129500000</v>
      </c>
      <c r="J66" t="s">
        <v>303</v>
      </c>
    </row>
    <row r="67" spans="1:10" x14ac:dyDescent="0.25">
      <c r="A67" t="s">
        <v>304</v>
      </c>
      <c r="B67" t="s">
        <v>305</v>
      </c>
      <c r="C67" t="s">
        <v>12</v>
      </c>
      <c r="D67" t="s">
        <v>83</v>
      </c>
      <c r="E67" t="s">
        <v>306</v>
      </c>
      <c r="F67" t="s">
        <v>307</v>
      </c>
      <c r="G67" t="s">
        <v>33</v>
      </c>
      <c r="H67" t="s">
        <v>33</v>
      </c>
      <c r="I67" t="s">
        <v>33</v>
      </c>
      <c r="J67" t="s">
        <v>308</v>
      </c>
    </row>
    <row r="68" spans="1:10" x14ac:dyDescent="0.25">
      <c r="A68" t="s">
        <v>309</v>
      </c>
      <c r="B68" t="s">
        <v>310</v>
      </c>
      <c r="C68" t="s">
        <v>12</v>
      </c>
      <c r="D68" t="s">
        <v>226</v>
      </c>
      <c r="E68" t="s">
        <v>227</v>
      </c>
      <c r="F68" t="s">
        <v>311</v>
      </c>
      <c r="G68">
        <v>105800000000</v>
      </c>
      <c r="H68">
        <v>21270000000</v>
      </c>
      <c r="I68">
        <v>63050000000</v>
      </c>
      <c r="J68" t="s">
        <v>312</v>
      </c>
    </row>
    <row r="69" spans="1:10" x14ac:dyDescent="0.25">
      <c r="A69" t="s">
        <v>313</v>
      </c>
      <c r="B69" t="s">
        <v>314</v>
      </c>
      <c r="C69" t="s">
        <v>12</v>
      </c>
      <c r="D69" t="s">
        <v>190</v>
      </c>
      <c r="E69" t="s">
        <v>315</v>
      </c>
      <c r="F69" t="s">
        <v>316</v>
      </c>
      <c r="G69" t="s">
        <v>33</v>
      </c>
      <c r="H69" t="s">
        <v>33</v>
      </c>
      <c r="I69" t="s">
        <v>33</v>
      </c>
      <c r="J69" t="s">
        <v>193</v>
      </c>
    </row>
    <row r="70" spans="1:10" x14ac:dyDescent="0.25">
      <c r="A70" t="s">
        <v>317</v>
      </c>
      <c r="B70" t="s">
        <v>318</v>
      </c>
      <c r="C70" t="s">
        <v>12</v>
      </c>
      <c r="D70" t="s">
        <v>277</v>
      </c>
      <c r="E70" t="s">
        <v>278</v>
      </c>
      <c r="F70" t="s">
        <v>319</v>
      </c>
      <c r="G70" t="s">
        <v>33</v>
      </c>
      <c r="H70" t="s">
        <v>33</v>
      </c>
      <c r="I70" t="s">
        <v>33</v>
      </c>
      <c r="J70" t="s">
        <v>320</v>
      </c>
    </row>
    <row r="71" spans="1:10" x14ac:dyDescent="0.25">
      <c r="A71" t="s">
        <v>321</v>
      </c>
      <c r="B71" t="s">
        <v>322</v>
      </c>
      <c r="C71" t="s">
        <v>12</v>
      </c>
      <c r="D71" t="s">
        <v>277</v>
      </c>
      <c r="E71" t="s">
        <v>323</v>
      </c>
      <c r="F71" t="s">
        <v>324</v>
      </c>
      <c r="G71" t="s">
        <v>33</v>
      </c>
      <c r="H71" t="s">
        <v>33</v>
      </c>
      <c r="I71" t="s">
        <v>33</v>
      </c>
      <c r="J71" t="s">
        <v>325</v>
      </c>
    </row>
    <row r="72" spans="1:10" x14ac:dyDescent="0.25">
      <c r="A72" t="s">
        <v>326</v>
      </c>
      <c r="B72" t="s">
        <v>327</v>
      </c>
      <c r="C72" t="s">
        <v>12</v>
      </c>
      <c r="D72" t="s">
        <v>226</v>
      </c>
      <c r="E72" t="s">
        <v>227</v>
      </c>
      <c r="F72" t="s">
        <v>328</v>
      </c>
      <c r="G72" t="s">
        <v>33</v>
      </c>
      <c r="H72" t="s">
        <v>33</v>
      </c>
      <c r="I72" t="s">
        <v>33</v>
      </c>
      <c r="J72" t="s">
        <v>329</v>
      </c>
    </row>
    <row r="73" spans="1:10" hidden="1" x14ac:dyDescent="0.25">
      <c r="A73" t="s">
        <v>330</v>
      </c>
      <c r="B73" t="s">
        <v>331</v>
      </c>
      <c r="C73" t="s">
        <v>12</v>
      </c>
      <c r="D73" t="s">
        <v>13</v>
      </c>
      <c r="E73" t="s">
        <v>332</v>
      </c>
      <c r="F73" t="s">
        <v>333</v>
      </c>
      <c r="G73" t="s">
        <v>107</v>
      </c>
      <c r="H73" t="s">
        <v>107</v>
      </c>
      <c r="I73" t="s">
        <v>107</v>
      </c>
      <c r="J73" t="s">
        <v>334</v>
      </c>
    </row>
    <row r="74" spans="1:10" x14ac:dyDescent="0.25">
      <c r="A74" t="s">
        <v>335</v>
      </c>
      <c r="B74" t="s">
        <v>336</v>
      </c>
      <c r="C74" t="s">
        <v>12</v>
      </c>
      <c r="D74" t="s">
        <v>232</v>
      </c>
      <c r="E74" t="s">
        <v>337</v>
      </c>
      <c r="F74" t="s">
        <v>338</v>
      </c>
      <c r="G74">
        <v>28480000000</v>
      </c>
      <c r="H74">
        <v>15470000000</v>
      </c>
      <c r="I74">
        <v>86380000</v>
      </c>
      <c r="J74" t="s">
        <v>339</v>
      </c>
    </row>
    <row r="75" spans="1:10" x14ac:dyDescent="0.25">
      <c r="A75" t="s">
        <v>340</v>
      </c>
      <c r="B75" t="s">
        <v>341</v>
      </c>
      <c r="C75" t="s">
        <v>12</v>
      </c>
      <c r="D75" t="s">
        <v>226</v>
      </c>
      <c r="E75" t="s">
        <v>227</v>
      </c>
      <c r="F75" t="s">
        <v>342</v>
      </c>
      <c r="G75">
        <v>128450000000</v>
      </c>
      <c r="H75">
        <v>7880000000</v>
      </c>
      <c r="I75">
        <v>42220000000</v>
      </c>
      <c r="J75" t="s">
        <v>343</v>
      </c>
    </row>
    <row r="76" spans="1:10" x14ac:dyDescent="0.25">
      <c r="A76" t="s">
        <v>344</v>
      </c>
      <c r="B76" t="s">
        <v>345</v>
      </c>
      <c r="C76" t="s">
        <v>12</v>
      </c>
      <c r="D76" t="s">
        <v>51</v>
      </c>
      <c r="E76" t="s">
        <v>125</v>
      </c>
      <c r="F76" t="s">
        <v>346</v>
      </c>
      <c r="G76" t="s">
        <v>33</v>
      </c>
      <c r="H76" t="s">
        <v>33</v>
      </c>
      <c r="I76" t="s">
        <v>33</v>
      </c>
      <c r="J76" t="s">
        <v>347</v>
      </c>
    </row>
    <row r="77" spans="1:10" x14ac:dyDescent="0.25">
      <c r="A77" t="s">
        <v>348</v>
      </c>
      <c r="B77" t="s">
        <v>349</v>
      </c>
      <c r="C77" t="s">
        <v>12</v>
      </c>
      <c r="D77" t="s">
        <v>71</v>
      </c>
      <c r="E77" t="s">
        <v>350</v>
      </c>
      <c r="F77" t="s">
        <v>351</v>
      </c>
      <c r="G77" t="s">
        <v>33</v>
      </c>
      <c r="H77" t="s">
        <v>33</v>
      </c>
      <c r="I77" t="s">
        <v>33</v>
      </c>
      <c r="J77" t="s">
        <v>352</v>
      </c>
    </row>
    <row r="78" spans="1:10" hidden="1" x14ac:dyDescent="0.25">
      <c r="A78" t="s">
        <v>353</v>
      </c>
      <c r="B78" t="s">
        <v>354</v>
      </c>
      <c r="C78" t="s">
        <v>12</v>
      </c>
      <c r="D78" t="s">
        <v>106</v>
      </c>
      <c r="E78" t="s">
        <v>106</v>
      </c>
      <c r="F78" t="s">
        <v>106</v>
      </c>
      <c r="G78" t="s">
        <v>107</v>
      </c>
      <c r="H78" t="s">
        <v>107</v>
      </c>
      <c r="I78" t="s">
        <v>107</v>
      </c>
      <c r="J78" t="s">
        <v>107</v>
      </c>
    </row>
    <row r="79" spans="1:10" hidden="1" x14ac:dyDescent="0.25">
      <c r="A79" t="s">
        <v>355</v>
      </c>
      <c r="B79" t="s">
        <v>356</v>
      </c>
      <c r="C79" t="s">
        <v>12</v>
      </c>
      <c r="D79" t="s">
        <v>106</v>
      </c>
      <c r="E79" t="s">
        <v>106</v>
      </c>
      <c r="F79" t="s">
        <v>106</v>
      </c>
      <c r="G79" t="s">
        <v>107</v>
      </c>
      <c r="H79" t="s">
        <v>107</v>
      </c>
      <c r="I79" t="s">
        <v>107</v>
      </c>
      <c r="J79" t="s">
        <v>107</v>
      </c>
    </row>
    <row r="80" spans="1:10" x14ac:dyDescent="0.25">
      <c r="A80" t="s">
        <v>357</v>
      </c>
      <c r="B80" t="s">
        <v>358</v>
      </c>
      <c r="C80" t="s">
        <v>12</v>
      </c>
      <c r="D80" t="s">
        <v>208</v>
      </c>
      <c r="E80" t="s">
        <v>209</v>
      </c>
      <c r="F80" t="s">
        <v>359</v>
      </c>
      <c r="G80" t="s">
        <v>33</v>
      </c>
      <c r="H80" t="s">
        <v>33</v>
      </c>
      <c r="I80" t="s">
        <v>33</v>
      </c>
      <c r="J80" t="s">
        <v>360</v>
      </c>
    </row>
    <row r="81" spans="1:10" x14ac:dyDescent="0.25">
      <c r="A81" t="s">
        <v>361</v>
      </c>
      <c r="B81" t="s">
        <v>362</v>
      </c>
      <c r="C81" t="s">
        <v>12</v>
      </c>
      <c r="D81" t="s">
        <v>232</v>
      </c>
      <c r="E81" t="s">
        <v>301</v>
      </c>
      <c r="F81" t="s">
        <v>363</v>
      </c>
      <c r="G81" t="s">
        <v>33</v>
      </c>
      <c r="H81" t="s">
        <v>33</v>
      </c>
      <c r="I81" t="s">
        <v>33</v>
      </c>
      <c r="J81" t="s">
        <v>364</v>
      </c>
    </row>
    <row r="82" spans="1:10" hidden="1" x14ac:dyDescent="0.25">
      <c r="A82" t="s">
        <v>365</v>
      </c>
      <c r="B82" t="s">
        <v>366</v>
      </c>
      <c r="C82" t="s">
        <v>12</v>
      </c>
      <c r="D82" t="s">
        <v>106</v>
      </c>
      <c r="E82" t="s">
        <v>106</v>
      </c>
      <c r="F82" t="s">
        <v>106</v>
      </c>
      <c r="G82" t="s">
        <v>107</v>
      </c>
      <c r="H82" t="s">
        <v>107</v>
      </c>
      <c r="I82" t="s">
        <v>107</v>
      </c>
      <c r="J82" t="s">
        <v>107</v>
      </c>
    </row>
    <row r="83" spans="1:10" x14ac:dyDescent="0.25">
      <c r="A83" t="s">
        <v>367</v>
      </c>
      <c r="B83" t="s">
        <v>368</v>
      </c>
      <c r="C83" t="s">
        <v>12</v>
      </c>
      <c r="D83" t="s">
        <v>51</v>
      </c>
      <c r="E83" t="s">
        <v>120</v>
      </c>
      <c r="F83" t="s">
        <v>369</v>
      </c>
      <c r="G83">
        <f>1.16*10^12</f>
        <v>1160000000000</v>
      </c>
      <c r="H83">
        <v>75730000000</v>
      </c>
      <c r="I83">
        <v>502340000</v>
      </c>
      <c r="J83" t="s">
        <v>370</v>
      </c>
    </row>
    <row r="84" spans="1:10" x14ac:dyDescent="0.25">
      <c r="A84" t="s">
        <v>371</v>
      </c>
      <c r="B84" t="s">
        <v>372</v>
      </c>
      <c r="C84" t="s">
        <v>12</v>
      </c>
      <c r="D84" t="s">
        <v>226</v>
      </c>
      <c r="E84" t="s">
        <v>227</v>
      </c>
      <c r="F84" t="s">
        <v>373</v>
      </c>
      <c r="G84" t="s">
        <v>33</v>
      </c>
      <c r="H84" t="s">
        <v>33</v>
      </c>
      <c r="I84" t="s">
        <v>33</v>
      </c>
      <c r="J84" t="s">
        <v>374</v>
      </c>
    </row>
    <row r="85" spans="1:10" x14ac:dyDescent="0.25">
      <c r="A85" t="s">
        <v>375</v>
      </c>
      <c r="B85" t="s">
        <v>376</v>
      </c>
      <c r="C85" t="s">
        <v>12</v>
      </c>
      <c r="D85" t="s">
        <v>13</v>
      </c>
      <c r="E85" t="s">
        <v>60</v>
      </c>
      <c r="F85" t="s">
        <v>377</v>
      </c>
      <c r="G85" t="s">
        <v>33</v>
      </c>
      <c r="H85" t="s">
        <v>33</v>
      </c>
      <c r="I85" t="s">
        <v>33</v>
      </c>
      <c r="J85" t="s">
        <v>378</v>
      </c>
    </row>
    <row r="86" spans="1:10" x14ac:dyDescent="0.25">
      <c r="A86" t="s">
        <v>379</v>
      </c>
      <c r="B86" t="s">
        <v>380</v>
      </c>
      <c r="C86" t="s">
        <v>12</v>
      </c>
      <c r="D86" t="s">
        <v>381</v>
      </c>
      <c r="E86" t="s">
        <v>382</v>
      </c>
      <c r="F86" t="s">
        <v>383</v>
      </c>
      <c r="G86" t="s">
        <v>33</v>
      </c>
      <c r="H86" t="s">
        <v>33</v>
      </c>
      <c r="I86" t="s">
        <v>33</v>
      </c>
      <c r="J86" t="s">
        <v>384</v>
      </c>
    </row>
    <row r="87" spans="1:10" x14ac:dyDescent="0.25">
      <c r="A87" t="s">
        <v>385</v>
      </c>
      <c r="B87" t="s">
        <v>386</v>
      </c>
      <c r="C87" t="s">
        <v>12</v>
      </c>
      <c r="D87" t="s">
        <v>13</v>
      </c>
      <c r="E87" t="s">
        <v>77</v>
      </c>
      <c r="F87" t="s">
        <v>387</v>
      </c>
      <c r="G87" t="s">
        <v>33</v>
      </c>
      <c r="H87" t="s">
        <v>33</v>
      </c>
      <c r="I87" t="s">
        <v>33</v>
      </c>
      <c r="J87" t="s">
        <v>388</v>
      </c>
    </row>
    <row r="88" spans="1:10" x14ac:dyDescent="0.25">
      <c r="A88" t="s">
        <v>389</v>
      </c>
      <c r="B88" t="s">
        <v>390</v>
      </c>
      <c r="C88" t="s">
        <v>12</v>
      </c>
      <c r="D88" t="s">
        <v>13</v>
      </c>
      <c r="E88" t="s">
        <v>14</v>
      </c>
      <c r="F88" t="s">
        <v>391</v>
      </c>
      <c r="G88" t="s">
        <v>33</v>
      </c>
      <c r="H88" t="s">
        <v>33</v>
      </c>
      <c r="I88" t="s">
        <v>33</v>
      </c>
      <c r="J88" t="s">
        <v>392</v>
      </c>
    </row>
    <row r="89" spans="1:10" x14ac:dyDescent="0.25">
      <c r="A89" t="s">
        <v>393</v>
      </c>
      <c r="B89" t="s">
        <v>394</v>
      </c>
      <c r="C89" t="s">
        <v>12</v>
      </c>
      <c r="D89" t="s">
        <v>395</v>
      </c>
      <c r="E89" t="s">
        <v>396</v>
      </c>
      <c r="F89" t="s">
        <v>397</v>
      </c>
      <c r="G89" t="s">
        <v>33</v>
      </c>
      <c r="H89" t="s">
        <v>33</v>
      </c>
      <c r="I89" t="s">
        <v>33</v>
      </c>
      <c r="J89" t="s">
        <v>398</v>
      </c>
    </row>
    <row r="90" spans="1:10" x14ac:dyDescent="0.25">
      <c r="A90" t="s">
        <v>399</v>
      </c>
      <c r="B90" t="s">
        <v>400</v>
      </c>
      <c r="C90" t="s">
        <v>12</v>
      </c>
      <c r="D90" t="s">
        <v>226</v>
      </c>
      <c r="E90" t="s">
        <v>227</v>
      </c>
      <c r="F90" t="s">
        <v>401</v>
      </c>
      <c r="G90" t="s">
        <v>33</v>
      </c>
      <c r="H90" t="s">
        <v>33</v>
      </c>
      <c r="I90" t="s">
        <v>33</v>
      </c>
      <c r="J90" t="s">
        <v>402</v>
      </c>
    </row>
    <row r="91" spans="1:10" x14ac:dyDescent="0.25">
      <c r="A91" t="s">
        <v>403</v>
      </c>
      <c r="B91" t="s">
        <v>404</v>
      </c>
      <c r="C91" t="s">
        <v>12</v>
      </c>
      <c r="D91" t="s">
        <v>71</v>
      </c>
      <c r="E91" t="s">
        <v>405</v>
      </c>
      <c r="F91" t="s">
        <v>406</v>
      </c>
      <c r="G91" t="s">
        <v>33</v>
      </c>
      <c r="H91" t="s">
        <v>33</v>
      </c>
      <c r="I91" t="s">
        <v>33</v>
      </c>
      <c r="J91" t="s">
        <v>407</v>
      </c>
    </row>
    <row r="92" spans="1:10" hidden="1" x14ac:dyDescent="0.25">
      <c r="A92" t="s">
        <v>408</v>
      </c>
      <c r="B92" t="s">
        <v>409</v>
      </c>
      <c r="C92" t="s">
        <v>12</v>
      </c>
      <c r="D92" t="s">
        <v>106</v>
      </c>
      <c r="E92" t="s">
        <v>106</v>
      </c>
      <c r="F92" t="s">
        <v>106</v>
      </c>
      <c r="G92" t="s">
        <v>107</v>
      </c>
      <c r="H92" t="s">
        <v>107</v>
      </c>
      <c r="I92" t="s">
        <v>107</v>
      </c>
      <c r="J92" t="s">
        <v>107</v>
      </c>
    </row>
    <row r="93" spans="1:10" x14ac:dyDescent="0.25">
      <c r="A93" t="s">
        <v>410</v>
      </c>
      <c r="B93" t="s">
        <v>411</v>
      </c>
      <c r="C93" t="s">
        <v>12</v>
      </c>
      <c r="D93" t="s">
        <v>110</v>
      </c>
      <c r="E93" t="s">
        <v>150</v>
      </c>
      <c r="F93" t="s">
        <v>412</v>
      </c>
      <c r="G93" t="s">
        <v>33</v>
      </c>
      <c r="H93" t="s">
        <v>33</v>
      </c>
      <c r="I93" t="s">
        <v>33</v>
      </c>
      <c r="J93" t="s">
        <v>413</v>
      </c>
    </row>
    <row r="94" spans="1:10" hidden="1" x14ac:dyDescent="0.25">
      <c r="A94" t="s">
        <v>414</v>
      </c>
      <c r="B94" t="s">
        <v>415</v>
      </c>
      <c r="C94" t="s">
        <v>12</v>
      </c>
      <c r="D94" t="s">
        <v>106</v>
      </c>
      <c r="E94" t="s">
        <v>106</v>
      </c>
      <c r="F94" t="s">
        <v>106</v>
      </c>
      <c r="G94" t="s">
        <v>107</v>
      </c>
      <c r="H94" t="s">
        <v>107</v>
      </c>
      <c r="I94" t="s">
        <v>107</v>
      </c>
      <c r="J94" t="s">
        <v>107</v>
      </c>
    </row>
    <row r="95" spans="1:10" x14ac:dyDescent="0.25">
      <c r="A95" t="s">
        <v>416</v>
      </c>
      <c r="B95" t="s">
        <v>417</v>
      </c>
      <c r="C95" t="s">
        <v>12</v>
      </c>
      <c r="D95" t="s">
        <v>226</v>
      </c>
      <c r="E95" t="s">
        <v>227</v>
      </c>
      <c r="F95" t="s">
        <v>418</v>
      </c>
      <c r="G95" t="s">
        <v>33</v>
      </c>
      <c r="H95" t="s">
        <v>33</v>
      </c>
      <c r="I95" t="s">
        <v>33</v>
      </c>
      <c r="J95" t="s">
        <v>419</v>
      </c>
    </row>
    <row r="96" spans="1:10" x14ac:dyDescent="0.25">
      <c r="A96" t="s">
        <v>420</v>
      </c>
      <c r="B96" t="s">
        <v>421</v>
      </c>
      <c r="C96" t="s">
        <v>12</v>
      </c>
      <c r="D96" t="s">
        <v>226</v>
      </c>
      <c r="E96" t="s">
        <v>227</v>
      </c>
      <c r="F96" t="s">
        <v>422</v>
      </c>
      <c r="G96" t="s">
        <v>33</v>
      </c>
      <c r="H96" t="s">
        <v>33</v>
      </c>
      <c r="I96" t="s">
        <v>33</v>
      </c>
      <c r="J96" t="s">
        <v>423</v>
      </c>
    </row>
    <row r="97" spans="1:10" x14ac:dyDescent="0.25">
      <c r="A97" t="s">
        <v>424</v>
      </c>
      <c r="B97" t="s">
        <v>425</v>
      </c>
      <c r="C97" t="s">
        <v>12</v>
      </c>
      <c r="D97" t="s">
        <v>232</v>
      </c>
      <c r="E97" t="s">
        <v>337</v>
      </c>
      <c r="F97" t="s">
        <v>426</v>
      </c>
      <c r="G97" t="s">
        <v>33</v>
      </c>
      <c r="H97" t="s">
        <v>33</v>
      </c>
      <c r="I97" t="s">
        <v>33</v>
      </c>
      <c r="J97" t="s">
        <v>427</v>
      </c>
    </row>
    <row r="98" spans="1:10" x14ac:dyDescent="0.25">
      <c r="A98" t="s">
        <v>428</v>
      </c>
      <c r="B98" t="s">
        <v>429</v>
      </c>
      <c r="C98" t="s">
        <v>12</v>
      </c>
      <c r="D98" t="s">
        <v>51</v>
      </c>
      <c r="E98" t="s">
        <v>125</v>
      </c>
      <c r="F98" t="s">
        <v>430</v>
      </c>
      <c r="G98" t="s">
        <v>33</v>
      </c>
      <c r="H98" t="s">
        <v>33</v>
      </c>
      <c r="I98" t="s">
        <v>33</v>
      </c>
      <c r="J98" t="s">
        <v>431</v>
      </c>
    </row>
    <row r="99" spans="1:10" x14ac:dyDescent="0.25">
      <c r="A99" t="s">
        <v>432</v>
      </c>
      <c r="B99" t="s">
        <v>433</v>
      </c>
      <c r="C99" t="s">
        <v>12</v>
      </c>
      <c r="D99" t="s">
        <v>226</v>
      </c>
      <c r="E99" t="s">
        <v>227</v>
      </c>
      <c r="F99" t="s">
        <v>434</v>
      </c>
      <c r="G99" t="s">
        <v>33</v>
      </c>
      <c r="H99" t="s">
        <v>33</v>
      </c>
      <c r="I99" t="s">
        <v>33</v>
      </c>
      <c r="J99" t="s">
        <v>435</v>
      </c>
    </row>
    <row r="100" spans="1:10" x14ac:dyDescent="0.25">
      <c r="A100" t="s">
        <v>436</v>
      </c>
      <c r="B100" t="s">
        <v>437</v>
      </c>
      <c r="C100" t="s">
        <v>12</v>
      </c>
      <c r="D100" t="s">
        <v>13</v>
      </c>
      <c r="E100" t="s">
        <v>438</v>
      </c>
      <c r="F100" t="s">
        <v>439</v>
      </c>
      <c r="G100" t="s">
        <v>33</v>
      </c>
      <c r="H100" t="s">
        <v>33</v>
      </c>
      <c r="I100" t="s">
        <v>33</v>
      </c>
      <c r="J100" t="s">
        <v>440</v>
      </c>
    </row>
    <row r="101" spans="1:10" x14ac:dyDescent="0.25">
      <c r="A101" t="s">
        <v>441</v>
      </c>
      <c r="B101" t="s">
        <v>442</v>
      </c>
      <c r="C101" t="s">
        <v>12</v>
      </c>
      <c r="D101" t="s">
        <v>226</v>
      </c>
      <c r="E101" t="s">
        <v>227</v>
      </c>
      <c r="F101" t="s">
        <v>443</v>
      </c>
      <c r="G101" t="s">
        <v>33</v>
      </c>
      <c r="H101" t="s">
        <v>33</v>
      </c>
      <c r="I101" t="s">
        <v>33</v>
      </c>
      <c r="J101" t="s">
        <v>444</v>
      </c>
    </row>
    <row r="102" spans="1:10" x14ac:dyDescent="0.25">
      <c r="A102" t="s">
        <v>445</v>
      </c>
      <c r="B102" t="s">
        <v>446</v>
      </c>
      <c r="C102" t="s">
        <v>12</v>
      </c>
      <c r="D102" t="s">
        <v>277</v>
      </c>
      <c r="E102" t="s">
        <v>278</v>
      </c>
      <c r="F102" t="s">
        <v>447</v>
      </c>
      <c r="G102" t="s">
        <v>33</v>
      </c>
      <c r="H102" t="s">
        <v>33</v>
      </c>
      <c r="I102" t="s">
        <v>33</v>
      </c>
      <c r="J102" t="s">
        <v>448</v>
      </c>
    </row>
    <row r="103" spans="1:10" x14ac:dyDescent="0.25">
      <c r="A103" t="s">
        <v>449</v>
      </c>
      <c r="B103" t="s">
        <v>450</v>
      </c>
      <c r="C103" t="s">
        <v>12</v>
      </c>
      <c r="D103" t="s">
        <v>13</v>
      </c>
      <c r="E103" t="s">
        <v>14</v>
      </c>
      <c r="F103" t="s">
        <v>451</v>
      </c>
      <c r="G103" t="s">
        <v>33</v>
      </c>
      <c r="H103" t="s">
        <v>33</v>
      </c>
      <c r="I103" t="s">
        <v>33</v>
      </c>
      <c r="J103" t="s">
        <v>452</v>
      </c>
    </row>
    <row r="104" spans="1:10" x14ac:dyDescent="0.25">
      <c r="A104" t="s">
        <v>453</v>
      </c>
      <c r="B104" t="s">
        <v>454</v>
      </c>
      <c r="C104" t="s">
        <v>12</v>
      </c>
      <c r="D104" t="s">
        <v>226</v>
      </c>
      <c r="E104" t="s">
        <v>227</v>
      </c>
      <c r="F104" t="s">
        <v>455</v>
      </c>
      <c r="G104" t="s">
        <v>33</v>
      </c>
      <c r="H104" t="s">
        <v>33</v>
      </c>
      <c r="I104" t="s">
        <v>33</v>
      </c>
      <c r="J104" t="s">
        <v>456</v>
      </c>
    </row>
    <row r="105" spans="1:10" hidden="1" x14ac:dyDescent="0.25">
      <c r="A105" t="s">
        <v>457</v>
      </c>
      <c r="B105" t="s">
        <v>458</v>
      </c>
      <c r="C105" t="s">
        <v>12</v>
      </c>
      <c r="D105" t="s">
        <v>106</v>
      </c>
      <c r="E105" t="s">
        <v>106</v>
      </c>
      <c r="F105" t="s">
        <v>106</v>
      </c>
      <c r="G105" t="s">
        <v>107</v>
      </c>
      <c r="H105" t="s">
        <v>107</v>
      </c>
      <c r="I105" t="s">
        <v>107</v>
      </c>
      <c r="J105" t="s">
        <v>107</v>
      </c>
    </row>
    <row r="106" spans="1:10" x14ac:dyDescent="0.25">
      <c r="A106" t="s">
        <v>459</v>
      </c>
      <c r="B106" t="s">
        <v>460</v>
      </c>
      <c r="C106" t="s">
        <v>12</v>
      </c>
      <c r="D106" t="s">
        <v>226</v>
      </c>
      <c r="E106" t="s">
        <v>227</v>
      </c>
      <c r="F106" t="s">
        <v>461</v>
      </c>
      <c r="G106" t="s">
        <v>33</v>
      </c>
      <c r="H106" t="s">
        <v>33</v>
      </c>
      <c r="I106" t="s">
        <v>33</v>
      </c>
      <c r="J106" t="s">
        <v>462</v>
      </c>
    </row>
    <row r="107" spans="1:10" x14ac:dyDescent="0.25">
      <c r="A107" t="s">
        <v>463</v>
      </c>
      <c r="B107" t="s">
        <v>464</v>
      </c>
      <c r="C107" t="s">
        <v>12</v>
      </c>
      <c r="D107" t="s">
        <v>65</v>
      </c>
      <c r="E107" t="s">
        <v>465</v>
      </c>
      <c r="F107" t="s">
        <v>466</v>
      </c>
      <c r="G107" t="s">
        <v>33</v>
      </c>
      <c r="H107" t="s">
        <v>33</v>
      </c>
      <c r="I107" t="s">
        <v>33</v>
      </c>
      <c r="J107" t="s">
        <v>467</v>
      </c>
    </row>
    <row r="108" spans="1:10" x14ac:dyDescent="0.25">
      <c r="A108" t="s">
        <v>468</v>
      </c>
      <c r="B108" t="s">
        <v>469</v>
      </c>
      <c r="C108" t="s">
        <v>12</v>
      </c>
      <c r="D108" t="s">
        <v>226</v>
      </c>
      <c r="E108" t="s">
        <v>227</v>
      </c>
      <c r="F108" t="s">
        <v>470</v>
      </c>
      <c r="G108">
        <v>95200000000</v>
      </c>
      <c r="H108">
        <v>19860000000</v>
      </c>
      <c r="I108">
        <v>8560000000.000001</v>
      </c>
      <c r="J108" t="s">
        <v>471</v>
      </c>
    </row>
    <row r="109" spans="1:10" x14ac:dyDescent="0.25">
      <c r="A109" t="s">
        <v>472</v>
      </c>
      <c r="B109" t="s">
        <v>473</v>
      </c>
      <c r="C109" t="s">
        <v>12</v>
      </c>
      <c r="D109" t="s">
        <v>30</v>
      </c>
      <c r="E109" t="s">
        <v>203</v>
      </c>
      <c r="F109" t="s">
        <v>474</v>
      </c>
      <c r="G109" t="s">
        <v>33</v>
      </c>
      <c r="H109" t="s">
        <v>33</v>
      </c>
      <c r="I109" t="s">
        <v>33</v>
      </c>
      <c r="J109" t="s">
        <v>475</v>
      </c>
    </row>
    <row r="110" spans="1:10" x14ac:dyDescent="0.25">
      <c r="A110" t="s">
        <v>476</v>
      </c>
      <c r="B110" t="s">
        <v>477</v>
      </c>
      <c r="C110" t="s">
        <v>12</v>
      </c>
      <c r="D110" t="s">
        <v>83</v>
      </c>
      <c r="E110" t="s">
        <v>306</v>
      </c>
      <c r="F110" t="s">
        <v>478</v>
      </c>
      <c r="G110" t="s">
        <v>33</v>
      </c>
      <c r="H110" t="s">
        <v>33</v>
      </c>
      <c r="I110" t="s">
        <v>33</v>
      </c>
      <c r="J110" t="s">
        <v>479</v>
      </c>
    </row>
    <row r="111" spans="1:10" x14ac:dyDescent="0.25">
      <c r="A111" t="s">
        <v>480</v>
      </c>
      <c r="B111" t="s">
        <v>481</v>
      </c>
      <c r="C111" t="s">
        <v>12</v>
      </c>
      <c r="D111" t="s">
        <v>381</v>
      </c>
      <c r="E111" t="s">
        <v>382</v>
      </c>
      <c r="F111" t="s">
        <v>482</v>
      </c>
      <c r="G111">
        <v>1110000000</v>
      </c>
      <c r="H111">
        <v>46120000</v>
      </c>
      <c r="I111">
        <v>86910000</v>
      </c>
      <c r="J111" t="s">
        <v>483</v>
      </c>
    </row>
    <row r="112" spans="1:10" x14ac:dyDescent="0.25">
      <c r="A112" t="s">
        <v>484</v>
      </c>
      <c r="B112" t="s">
        <v>485</v>
      </c>
      <c r="C112" t="s">
        <v>12</v>
      </c>
      <c r="D112" t="s">
        <v>226</v>
      </c>
      <c r="E112" t="s">
        <v>227</v>
      </c>
      <c r="F112" t="s">
        <v>486</v>
      </c>
      <c r="G112" t="s">
        <v>33</v>
      </c>
      <c r="H112" t="s">
        <v>33</v>
      </c>
      <c r="I112" t="s">
        <v>33</v>
      </c>
      <c r="J112" t="s">
        <v>487</v>
      </c>
    </row>
    <row r="113" spans="1:10" x14ac:dyDescent="0.25">
      <c r="A113" t="s">
        <v>488</v>
      </c>
      <c r="B113" t="s">
        <v>489</v>
      </c>
      <c r="C113" t="s">
        <v>12</v>
      </c>
      <c r="D113" t="s">
        <v>164</v>
      </c>
      <c r="E113" t="s">
        <v>165</v>
      </c>
      <c r="F113" t="s">
        <v>490</v>
      </c>
      <c r="G113" t="s">
        <v>33</v>
      </c>
      <c r="H113" t="s">
        <v>33</v>
      </c>
      <c r="I113" t="s">
        <v>33</v>
      </c>
      <c r="J113" t="s">
        <v>491</v>
      </c>
    </row>
    <row r="114" spans="1:10" x14ac:dyDescent="0.25">
      <c r="A114" t="s">
        <v>492</v>
      </c>
      <c r="B114" t="s">
        <v>493</v>
      </c>
      <c r="C114" t="s">
        <v>12</v>
      </c>
      <c r="D114" t="s">
        <v>395</v>
      </c>
      <c r="E114" t="s">
        <v>494</v>
      </c>
      <c r="F114" t="s">
        <v>495</v>
      </c>
      <c r="G114" t="s">
        <v>33</v>
      </c>
      <c r="H114" t="s">
        <v>33</v>
      </c>
      <c r="I114" t="s">
        <v>33</v>
      </c>
      <c r="J114" t="s">
        <v>496</v>
      </c>
    </row>
    <row r="115" spans="1:10" x14ac:dyDescent="0.25">
      <c r="A115" t="s">
        <v>497</v>
      </c>
      <c r="B115" t="s">
        <v>498</v>
      </c>
      <c r="C115" t="s">
        <v>12</v>
      </c>
      <c r="D115" t="s">
        <v>226</v>
      </c>
      <c r="E115" t="s">
        <v>227</v>
      </c>
      <c r="F115" t="s">
        <v>499</v>
      </c>
      <c r="G115" t="s">
        <v>33</v>
      </c>
      <c r="H115" t="s">
        <v>33</v>
      </c>
      <c r="I115" t="s">
        <v>33</v>
      </c>
      <c r="J115" t="s">
        <v>500</v>
      </c>
    </row>
    <row r="116" spans="1:10" x14ac:dyDescent="0.25">
      <c r="A116" t="s">
        <v>501</v>
      </c>
      <c r="B116" t="s">
        <v>502</v>
      </c>
      <c r="C116" t="s">
        <v>12</v>
      </c>
      <c r="D116" t="s">
        <v>71</v>
      </c>
      <c r="E116" t="s">
        <v>72</v>
      </c>
      <c r="F116" t="s">
        <v>503</v>
      </c>
      <c r="G116">
        <v>615500000000</v>
      </c>
      <c r="H116" t="s">
        <v>33</v>
      </c>
      <c r="I116" t="s">
        <v>33</v>
      </c>
      <c r="J116" t="s">
        <v>504</v>
      </c>
    </row>
    <row r="117" spans="1:10" x14ac:dyDescent="0.25">
      <c r="A117" t="s">
        <v>505</v>
      </c>
      <c r="B117" t="s">
        <v>506</v>
      </c>
      <c r="C117" t="s">
        <v>12</v>
      </c>
      <c r="D117" t="s">
        <v>110</v>
      </c>
      <c r="E117" t="s">
        <v>250</v>
      </c>
      <c r="F117" t="s">
        <v>507</v>
      </c>
      <c r="G117">
        <v>1330000000</v>
      </c>
      <c r="H117">
        <v>7250000</v>
      </c>
      <c r="I117">
        <v>211300000</v>
      </c>
      <c r="J117" t="s">
        <v>508</v>
      </c>
    </row>
    <row r="118" spans="1:10" x14ac:dyDescent="0.25">
      <c r="A118" t="s">
        <v>509</v>
      </c>
      <c r="B118" t="s">
        <v>510</v>
      </c>
      <c r="C118" t="s">
        <v>12</v>
      </c>
      <c r="D118" t="s">
        <v>51</v>
      </c>
      <c r="E118" t="s">
        <v>52</v>
      </c>
      <c r="F118" t="s">
        <v>511</v>
      </c>
      <c r="G118" t="s">
        <v>33</v>
      </c>
      <c r="H118" t="s">
        <v>33</v>
      </c>
      <c r="I118" t="s">
        <v>33</v>
      </c>
      <c r="J118" t="s">
        <v>512</v>
      </c>
    </row>
    <row r="119" spans="1:10" hidden="1" x14ac:dyDescent="0.25">
      <c r="A119" t="s">
        <v>513</v>
      </c>
      <c r="B119" t="s">
        <v>514</v>
      </c>
      <c r="C119" t="s">
        <v>12</v>
      </c>
      <c r="D119" t="s">
        <v>106</v>
      </c>
      <c r="E119" t="s">
        <v>106</v>
      </c>
      <c r="F119" t="s">
        <v>106</v>
      </c>
      <c r="G119" t="s">
        <v>107</v>
      </c>
      <c r="H119" t="s">
        <v>107</v>
      </c>
      <c r="I119" t="s">
        <v>107</v>
      </c>
      <c r="J119" t="s">
        <v>107</v>
      </c>
    </row>
    <row r="120" spans="1:10" x14ac:dyDescent="0.25">
      <c r="A120" t="s">
        <v>515</v>
      </c>
      <c r="B120" t="s">
        <v>516</v>
      </c>
      <c r="C120" t="s">
        <v>12</v>
      </c>
      <c r="D120" t="s">
        <v>226</v>
      </c>
      <c r="E120" t="s">
        <v>227</v>
      </c>
      <c r="F120" t="s">
        <v>517</v>
      </c>
      <c r="G120" t="s">
        <v>33</v>
      </c>
      <c r="H120" t="s">
        <v>33</v>
      </c>
      <c r="I120" t="s">
        <v>33</v>
      </c>
      <c r="J120" t="s">
        <v>518</v>
      </c>
    </row>
    <row r="121" spans="1:10" x14ac:dyDescent="0.25">
      <c r="A121" t="s">
        <v>519</v>
      </c>
      <c r="B121" t="s">
        <v>520</v>
      </c>
      <c r="C121" t="s">
        <v>12</v>
      </c>
      <c r="D121" t="s">
        <v>208</v>
      </c>
      <c r="E121" t="s">
        <v>521</v>
      </c>
      <c r="F121" t="s">
        <v>522</v>
      </c>
      <c r="G121" t="s">
        <v>33</v>
      </c>
      <c r="H121" t="s">
        <v>33</v>
      </c>
      <c r="I121" t="s">
        <v>33</v>
      </c>
      <c r="J121" t="s">
        <v>523</v>
      </c>
    </row>
    <row r="122" spans="1:10" x14ac:dyDescent="0.25">
      <c r="A122" t="s">
        <v>524</v>
      </c>
      <c r="B122" t="s">
        <v>525</v>
      </c>
      <c r="C122" t="s">
        <v>12</v>
      </c>
      <c r="D122" t="s">
        <v>226</v>
      </c>
      <c r="E122" t="s">
        <v>227</v>
      </c>
      <c r="F122" t="s">
        <v>526</v>
      </c>
      <c r="G122" t="s">
        <v>33</v>
      </c>
      <c r="H122" t="s">
        <v>33</v>
      </c>
      <c r="I122" t="s">
        <v>33</v>
      </c>
      <c r="J122" t="s">
        <v>527</v>
      </c>
    </row>
    <row r="123" spans="1:10" hidden="1" x14ac:dyDescent="0.25">
      <c r="A123" t="s">
        <v>528</v>
      </c>
      <c r="B123" t="s">
        <v>529</v>
      </c>
      <c r="C123" t="s">
        <v>12</v>
      </c>
      <c r="D123" t="s">
        <v>106</v>
      </c>
      <c r="E123" t="s">
        <v>106</v>
      </c>
      <c r="F123" t="s">
        <v>106</v>
      </c>
      <c r="G123" t="s">
        <v>107</v>
      </c>
      <c r="H123" t="s">
        <v>107</v>
      </c>
      <c r="I123" t="s">
        <v>107</v>
      </c>
      <c r="J123" t="s">
        <v>107</v>
      </c>
    </row>
    <row r="124" spans="1:10" x14ac:dyDescent="0.25">
      <c r="A124" t="s">
        <v>530</v>
      </c>
      <c r="B124" t="s">
        <v>531</v>
      </c>
      <c r="C124" t="s">
        <v>12</v>
      </c>
      <c r="D124" t="s">
        <v>208</v>
      </c>
      <c r="E124" t="s">
        <v>521</v>
      </c>
      <c r="F124" t="s">
        <v>522</v>
      </c>
      <c r="G124" t="s">
        <v>33</v>
      </c>
      <c r="H124" t="s">
        <v>33</v>
      </c>
      <c r="I124" t="s">
        <v>33</v>
      </c>
      <c r="J124" t="s">
        <v>532</v>
      </c>
    </row>
    <row r="125" spans="1:10" x14ac:dyDescent="0.25">
      <c r="A125" t="s">
        <v>533</v>
      </c>
      <c r="B125" t="s">
        <v>534</v>
      </c>
      <c r="C125" t="s">
        <v>12</v>
      </c>
      <c r="D125" t="s">
        <v>13</v>
      </c>
      <c r="E125" t="s">
        <v>14</v>
      </c>
      <c r="F125" t="s">
        <v>535</v>
      </c>
      <c r="G125" t="s">
        <v>33</v>
      </c>
      <c r="H125" t="s">
        <v>33</v>
      </c>
      <c r="I125" t="s">
        <v>33</v>
      </c>
      <c r="J125" t="s">
        <v>536</v>
      </c>
    </row>
    <row r="126" spans="1:10" x14ac:dyDescent="0.25">
      <c r="A126" t="s">
        <v>537</v>
      </c>
      <c r="B126" t="s">
        <v>538</v>
      </c>
      <c r="C126" t="s">
        <v>12</v>
      </c>
      <c r="D126" t="s">
        <v>232</v>
      </c>
      <c r="E126" t="s">
        <v>539</v>
      </c>
      <c r="F126" t="s">
        <v>540</v>
      </c>
      <c r="G126" t="s">
        <v>33</v>
      </c>
      <c r="H126" t="s">
        <v>33</v>
      </c>
      <c r="I126" t="s">
        <v>33</v>
      </c>
      <c r="J126" t="s">
        <v>541</v>
      </c>
    </row>
    <row r="127" spans="1:10" x14ac:dyDescent="0.25">
      <c r="A127" t="s">
        <v>542</v>
      </c>
      <c r="B127" t="s">
        <v>543</v>
      </c>
      <c r="C127" t="s">
        <v>12</v>
      </c>
      <c r="D127" t="s">
        <v>13</v>
      </c>
      <c r="E127" t="s">
        <v>25</v>
      </c>
      <c r="F127" t="s">
        <v>544</v>
      </c>
      <c r="G127" t="s">
        <v>33</v>
      </c>
      <c r="H127" t="s">
        <v>33</v>
      </c>
      <c r="I127" t="s">
        <v>33</v>
      </c>
      <c r="J127" t="s">
        <v>545</v>
      </c>
    </row>
    <row r="128" spans="1:10" x14ac:dyDescent="0.25">
      <c r="A128" t="s">
        <v>546</v>
      </c>
      <c r="B128" t="s">
        <v>547</v>
      </c>
      <c r="C128" t="s">
        <v>12</v>
      </c>
      <c r="D128" t="s">
        <v>13</v>
      </c>
      <c r="E128" t="s">
        <v>14</v>
      </c>
      <c r="F128" t="s">
        <v>548</v>
      </c>
      <c r="G128" t="s">
        <v>33</v>
      </c>
      <c r="H128" t="s">
        <v>33</v>
      </c>
      <c r="I128" t="s">
        <v>33</v>
      </c>
      <c r="J128" t="s">
        <v>549</v>
      </c>
    </row>
    <row r="129" spans="1:10" x14ac:dyDescent="0.25">
      <c r="A129" t="s">
        <v>550</v>
      </c>
      <c r="B129" t="s">
        <v>551</v>
      </c>
      <c r="C129" t="s">
        <v>12</v>
      </c>
      <c r="D129" t="s">
        <v>552</v>
      </c>
      <c r="E129" t="s">
        <v>553</v>
      </c>
      <c r="F129" t="s">
        <v>554</v>
      </c>
      <c r="G129" t="s">
        <v>33</v>
      </c>
      <c r="H129" t="s">
        <v>33</v>
      </c>
      <c r="I129" t="s">
        <v>33</v>
      </c>
      <c r="J129" t="s">
        <v>555</v>
      </c>
    </row>
    <row r="130" spans="1:10" x14ac:dyDescent="0.25">
      <c r="A130" t="s">
        <v>556</v>
      </c>
      <c r="B130" t="s">
        <v>557</v>
      </c>
      <c r="C130" t="s">
        <v>12</v>
      </c>
      <c r="D130" t="s">
        <v>51</v>
      </c>
      <c r="E130" t="s">
        <v>89</v>
      </c>
      <c r="F130" t="s">
        <v>558</v>
      </c>
      <c r="G130" t="s">
        <v>33</v>
      </c>
      <c r="H130" t="s">
        <v>33</v>
      </c>
      <c r="I130" t="s">
        <v>33</v>
      </c>
      <c r="J130" t="s">
        <v>559</v>
      </c>
    </row>
    <row r="131" spans="1:10" x14ac:dyDescent="0.25">
      <c r="A131" t="s">
        <v>560</v>
      </c>
      <c r="B131" t="s">
        <v>561</v>
      </c>
      <c r="C131" t="s">
        <v>12</v>
      </c>
      <c r="D131" t="s">
        <v>226</v>
      </c>
      <c r="E131" t="s">
        <v>227</v>
      </c>
      <c r="F131" t="s">
        <v>495</v>
      </c>
      <c r="G131">
        <v>44140000000</v>
      </c>
      <c r="H131" t="s">
        <v>562</v>
      </c>
      <c r="I131">
        <v>151640000000</v>
      </c>
      <c r="J131" t="s">
        <v>563</v>
      </c>
    </row>
    <row r="132" spans="1:10" x14ac:dyDescent="0.25">
      <c r="A132" t="s">
        <v>564</v>
      </c>
      <c r="B132" t="s">
        <v>565</v>
      </c>
      <c r="C132" t="s">
        <v>12</v>
      </c>
      <c r="D132" t="s">
        <v>226</v>
      </c>
      <c r="E132" t="s">
        <v>227</v>
      </c>
      <c r="F132" t="s">
        <v>566</v>
      </c>
      <c r="G132" t="s">
        <v>33</v>
      </c>
      <c r="H132" t="s">
        <v>33</v>
      </c>
      <c r="I132" t="s">
        <v>33</v>
      </c>
      <c r="J132" t="s">
        <v>567</v>
      </c>
    </row>
    <row r="133" spans="1:10" x14ac:dyDescent="0.25">
      <c r="A133" t="s">
        <v>568</v>
      </c>
      <c r="B133" t="s">
        <v>569</v>
      </c>
      <c r="C133" t="s">
        <v>12</v>
      </c>
      <c r="D133" t="s">
        <v>226</v>
      </c>
      <c r="E133" t="s">
        <v>227</v>
      </c>
      <c r="F133" t="s">
        <v>434</v>
      </c>
      <c r="G133" t="s">
        <v>33</v>
      </c>
      <c r="H133" t="s">
        <v>33</v>
      </c>
      <c r="I133" t="s">
        <v>33</v>
      </c>
      <c r="J133" t="s">
        <v>570</v>
      </c>
    </row>
    <row r="134" spans="1:10" x14ac:dyDescent="0.25">
      <c r="A134" t="s">
        <v>571</v>
      </c>
      <c r="B134" t="s">
        <v>572</v>
      </c>
      <c r="C134" t="s">
        <v>12</v>
      </c>
      <c r="D134" t="s">
        <v>277</v>
      </c>
      <c r="E134" t="s">
        <v>278</v>
      </c>
      <c r="F134" t="s">
        <v>573</v>
      </c>
      <c r="G134" t="s">
        <v>33</v>
      </c>
      <c r="H134" t="s">
        <v>33</v>
      </c>
      <c r="I134" t="s">
        <v>33</v>
      </c>
      <c r="J134" t="s">
        <v>574</v>
      </c>
    </row>
    <row r="135" spans="1:10" x14ac:dyDescent="0.25">
      <c r="A135" t="s">
        <v>575</v>
      </c>
      <c r="B135" t="s">
        <v>576</v>
      </c>
      <c r="C135" t="s">
        <v>12</v>
      </c>
      <c r="D135" t="s">
        <v>13</v>
      </c>
      <c r="E135" t="s">
        <v>577</v>
      </c>
      <c r="F135" t="s">
        <v>578</v>
      </c>
      <c r="G135" t="s">
        <v>33</v>
      </c>
      <c r="H135" t="s">
        <v>33</v>
      </c>
      <c r="I135" t="s">
        <v>33</v>
      </c>
      <c r="J135" t="s">
        <v>579</v>
      </c>
    </row>
    <row r="136" spans="1:10" x14ac:dyDescent="0.25">
      <c r="A136" t="s">
        <v>580</v>
      </c>
      <c r="B136" t="s">
        <v>581</v>
      </c>
      <c r="C136" t="s">
        <v>12</v>
      </c>
      <c r="D136" t="s">
        <v>51</v>
      </c>
      <c r="E136" t="s">
        <v>89</v>
      </c>
      <c r="F136" t="s">
        <v>558</v>
      </c>
      <c r="G136" t="s">
        <v>33</v>
      </c>
      <c r="H136" t="s">
        <v>33</v>
      </c>
      <c r="I136" t="s">
        <v>33</v>
      </c>
      <c r="J136" t="s">
        <v>582</v>
      </c>
    </row>
    <row r="137" spans="1:10" x14ac:dyDescent="0.25">
      <c r="A137" t="s">
        <v>583</v>
      </c>
      <c r="B137" t="s">
        <v>584</v>
      </c>
      <c r="C137" t="s">
        <v>12</v>
      </c>
      <c r="D137" t="s">
        <v>164</v>
      </c>
      <c r="E137" t="s">
        <v>585</v>
      </c>
      <c r="F137" t="s">
        <v>586</v>
      </c>
      <c r="G137" t="s">
        <v>33</v>
      </c>
      <c r="H137" t="s">
        <v>33</v>
      </c>
      <c r="I137" t="s">
        <v>33</v>
      </c>
      <c r="J137" t="s">
        <v>587</v>
      </c>
    </row>
    <row r="138" spans="1:10" x14ac:dyDescent="0.25">
      <c r="A138" t="s">
        <v>588</v>
      </c>
      <c r="B138" t="s">
        <v>589</v>
      </c>
      <c r="C138" t="s">
        <v>12</v>
      </c>
      <c r="D138" t="s">
        <v>226</v>
      </c>
      <c r="E138" t="s">
        <v>227</v>
      </c>
      <c r="F138" t="s">
        <v>470</v>
      </c>
      <c r="G138">
        <v>95200000000</v>
      </c>
      <c r="H138">
        <v>19860000000</v>
      </c>
      <c r="I138">
        <v>8560000000.000001</v>
      </c>
      <c r="J138" t="s">
        <v>590</v>
      </c>
    </row>
    <row r="139" spans="1:10" x14ac:dyDescent="0.25">
      <c r="A139" t="s">
        <v>591</v>
      </c>
      <c r="B139" t="s">
        <v>592</v>
      </c>
      <c r="C139" t="s">
        <v>12</v>
      </c>
      <c r="D139" t="s">
        <v>13</v>
      </c>
      <c r="E139" t="s">
        <v>25</v>
      </c>
      <c r="F139" t="s">
        <v>544</v>
      </c>
      <c r="G139" t="s">
        <v>33</v>
      </c>
      <c r="H139" t="s">
        <v>33</v>
      </c>
      <c r="I139" t="s">
        <v>33</v>
      </c>
      <c r="J139" t="s">
        <v>593</v>
      </c>
    </row>
    <row r="140" spans="1:10" x14ac:dyDescent="0.25">
      <c r="A140" t="s">
        <v>594</v>
      </c>
      <c r="B140" t="s">
        <v>595</v>
      </c>
      <c r="C140" t="s">
        <v>12</v>
      </c>
      <c r="D140" t="s">
        <v>226</v>
      </c>
      <c r="E140" t="s">
        <v>596</v>
      </c>
      <c r="F140" t="s">
        <v>597</v>
      </c>
      <c r="G140" t="s">
        <v>33</v>
      </c>
      <c r="H140" t="s">
        <v>33</v>
      </c>
      <c r="I140" t="s">
        <v>33</v>
      </c>
      <c r="J140" t="s">
        <v>598</v>
      </c>
    </row>
    <row r="141" spans="1:10" x14ac:dyDescent="0.25">
      <c r="A141" t="s">
        <v>599</v>
      </c>
      <c r="B141" t="s">
        <v>600</v>
      </c>
      <c r="C141" t="s">
        <v>12</v>
      </c>
      <c r="D141" t="s">
        <v>226</v>
      </c>
      <c r="E141" t="s">
        <v>227</v>
      </c>
      <c r="F141" t="s">
        <v>601</v>
      </c>
      <c r="G141">
        <v>47440000000</v>
      </c>
      <c r="H141" t="s">
        <v>602</v>
      </c>
      <c r="I141" t="s">
        <v>33</v>
      </c>
      <c r="J141" t="s">
        <v>603</v>
      </c>
    </row>
    <row r="142" spans="1:10" x14ac:dyDescent="0.25">
      <c r="A142" t="s">
        <v>604</v>
      </c>
      <c r="B142" t="s">
        <v>605</v>
      </c>
      <c r="C142" t="s">
        <v>12</v>
      </c>
      <c r="D142" t="s">
        <v>83</v>
      </c>
      <c r="E142" t="s">
        <v>218</v>
      </c>
      <c r="F142" t="s">
        <v>606</v>
      </c>
      <c r="G142">
        <v>10900000000</v>
      </c>
      <c r="H142">
        <v>493620000</v>
      </c>
      <c r="I142">
        <v>8220000.0000000009</v>
      </c>
      <c r="J142" t="s">
        <v>607</v>
      </c>
    </row>
    <row r="143" spans="1:10" x14ac:dyDescent="0.25">
      <c r="A143" t="s">
        <v>608</v>
      </c>
      <c r="B143" t="s">
        <v>609</v>
      </c>
      <c r="C143" t="s">
        <v>12</v>
      </c>
      <c r="D143" t="s">
        <v>232</v>
      </c>
      <c r="E143" t="s">
        <v>539</v>
      </c>
      <c r="F143" t="s">
        <v>610</v>
      </c>
      <c r="G143" t="s">
        <v>33</v>
      </c>
      <c r="H143" t="s">
        <v>33</v>
      </c>
      <c r="I143" t="s">
        <v>33</v>
      </c>
      <c r="J143" t="s">
        <v>611</v>
      </c>
    </row>
    <row r="144" spans="1:10" x14ac:dyDescent="0.25">
      <c r="A144" t="s">
        <v>612</v>
      </c>
      <c r="B144" t="s">
        <v>613</v>
      </c>
      <c r="C144" t="s">
        <v>12</v>
      </c>
      <c r="D144" t="s">
        <v>110</v>
      </c>
      <c r="E144" t="s">
        <v>111</v>
      </c>
      <c r="F144" t="s">
        <v>614</v>
      </c>
      <c r="G144">
        <v>338630000000</v>
      </c>
      <c r="H144" t="s">
        <v>33</v>
      </c>
      <c r="I144" t="s">
        <v>33</v>
      </c>
      <c r="J144" t="s">
        <v>615</v>
      </c>
    </row>
    <row r="145" spans="1:10" x14ac:dyDescent="0.25">
      <c r="A145" t="s">
        <v>616</v>
      </c>
      <c r="B145" t="s">
        <v>617</v>
      </c>
      <c r="C145" t="s">
        <v>12</v>
      </c>
      <c r="D145" t="s">
        <v>226</v>
      </c>
      <c r="E145" t="s">
        <v>227</v>
      </c>
      <c r="F145" t="s">
        <v>566</v>
      </c>
      <c r="G145" t="s">
        <v>33</v>
      </c>
      <c r="H145" t="s">
        <v>33</v>
      </c>
      <c r="I145" t="s">
        <v>33</v>
      </c>
      <c r="J145" t="s">
        <v>618</v>
      </c>
    </row>
    <row r="146" spans="1:10" x14ac:dyDescent="0.25">
      <c r="A146" t="s">
        <v>619</v>
      </c>
      <c r="B146" t="s">
        <v>620</v>
      </c>
      <c r="C146" t="s">
        <v>12</v>
      </c>
      <c r="D146" t="s">
        <v>110</v>
      </c>
      <c r="E146" t="s">
        <v>150</v>
      </c>
      <c r="F146" t="s">
        <v>621</v>
      </c>
      <c r="G146" t="s">
        <v>33</v>
      </c>
      <c r="H146" t="s">
        <v>33</v>
      </c>
      <c r="I146" t="s">
        <v>33</v>
      </c>
      <c r="J146" t="s">
        <v>622</v>
      </c>
    </row>
    <row r="147" spans="1:10" x14ac:dyDescent="0.25">
      <c r="A147" t="s">
        <v>623</v>
      </c>
      <c r="B147" t="s">
        <v>624</v>
      </c>
      <c r="C147" t="s">
        <v>12</v>
      </c>
      <c r="D147" t="s">
        <v>83</v>
      </c>
      <c r="E147" t="s">
        <v>170</v>
      </c>
      <c r="F147" t="s">
        <v>625</v>
      </c>
      <c r="G147" t="s">
        <v>33</v>
      </c>
      <c r="H147" t="s">
        <v>33</v>
      </c>
      <c r="I147" t="s">
        <v>33</v>
      </c>
      <c r="J147" t="s">
        <v>626</v>
      </c>
    </row>
    <row r="148" spans="1:10" x14ac:dyDescent="0.25">
      <c r="A148" t="s">
        <v>627</v>
      </c>
      <c r="B148" t="s">
        <v>628</v>
      </c>
      <c r="C148" t="s">
        <v>12</v>
      </c>
      <c r="D148" t="s">
        <v>232</v>
      </c>
      <c r="E148" t="s">
        <v>539</v>
      </c>
      <c r="F148" t="s">
        <v>610</v>
      </c>
      <c r="G148" t="s">
        <v>33</v>
      </c>
      <c r="H148" t="s">
        <v>33</v>
      </c>
      <c r="I148" t="s">
        <v>33</v>
      </c>
      <c r="J148" t="s">
        <v>629</v>
      </c>
    </row>
    <row r="149" spans="1:10" x14ac:dyDescent="0.25">
      <c r="A149" t="s">
        <v>630</v>
      </c>
      <c r="B149" t="s">
        <v>631</v>
      </c>
      <c r="C149" t="s">
        <v>12</v>
      </c>
      <c r="D149" t="s">
        <v>226</v>
      </c>
      <c r="E149" t="s">
        <v>227</v>
      </c>
      <c r="F149" t="s">
        <v>632</v>
      </c>
      <c r="G149" t="s">
        <v>33</v>
      </c>
      <c r="H149" t="s">
        <v>33</v>
      </c>
      <c r="I149" t="s">
        <v>33</v>
      </c>
      <c r="J149" t="s">
        <v>633</v>
      </c>
    </row>
    <row r="150" spans="1:10" x14ac:dyDescent="0.25">
      <c r="A150" t="s">
        <v>634</v>
      </c>
      <c r="B150" t="s">
        <v>635</v>
      </c>
      <c r="C150" t="s">
        <v>12</v>
      </c>
      <c r="D150" t="s">
        <v>208</v>
      </c>
      <c r="E150" t="s">
        <v>636</v>
      </c>
      <c r="F150" t="s">
        <v>637</v>
      </c>
      <c r="G150" t="s">
        <v>33</v>
      </c>
      <c r="H150" t="s">
        <v>33</v>
      </c>
      <c r="I150" t="s">
        <v>33</v>
      </c>
      <c r="J150" t="s">
        <v>638</v>
      </c>
    </row>
    <row r="151" spans="1:10" x14ac:dyDescent="0.25">
      <c r="A151" t="s">
        <v>639</v>
      </c>
      <c r="B151" t="s">
        <v>640</v>
      </c>
      <c r="C151" t="s">
        <v>12</v>
      </c>
      <c r="D151" t="s">
        <v>51</v>
      </c>
      <c r="E151" t="s">
        <v>52</v>
      </c>
      <c r="F151" t="s">
        <v>641</v>
      </c>
      <c r="G151" t="s">
        <v>33</v>
      </c>
      <c r="H151" t="s">
        <v>33</v>
      </c>
      <c r="I151" t="s">
        <v>33</v>
      </c>
      <c r="J151" t="s">
        <v>642</v>
      </c>
    </row>
    <row r="152" spans="1:10" x14ac:dyDescent="0.25">
      <c r="A152" t="s">
        <v>643</v>
      </c>
      <c r="B152" t="s">
        <v>644</v>
      </c>
      <c r="C152" t="s">
        <v>12</v>
      </c>
      <c r="D152" t="s">
        <v>226</v>
      </c>
      <c r="E152" t="s">
        <v>227</v>
      </c>
      <c r="F152" t="s">
        <v>645</v>
      </c>
      <c r="G152" t="s">
        <v>33</v>
      </c>
      <c r="H152" t="s">
        <v>33</v>
      </c>
      <c r="I152" t="s">
        <v>33</v>
      </c>
      <c r="J152" t="s">
        <v>646</v>
      </c>
    </row>
    <row r="153" spans="1:10" x14ac:dyDescent="0.25">
      <c r="A153" t="s">
        <v>647</v>
      </c>
      <c r="B153" t="s">
        <v>648</v>
      </c>
      <c r="C153" t="s">
        <v>12</v>
      </c>
      <c r="D153" t="s">
        <v>226</v>
      </c>
      <c r="E153" t="s">
        <v>227</v>
      </c>
      <c r="F153" t="s">
        <v>649</v>
      </c>
      <c r="G153" t="s">
        <v>33</v>
      </c>
      <c r="H153" t="s">
        <v>33</v>
      </c>
      <c r="I153" t="s">
        <v>33</v>
      </c>
      <c r="J153" t="s">
        <v>650</v>
      </c>
    </row>
    <row r="154" spans="1:10" x14ac:dyDescent="0.25">
      <c r="A154" t="s">
        <v>651</v>
      </c>
      <c r="B154" t="s">
        <v>652</v>
      </c>
      <c r="C154" t="s">
        <v>12</v>
      </c>
      <c r="D154" t="s">
        <v>13</v>
      </c>
      <c r="E154" t="s">
        <v>14</v>
      </c>
      <c r="F154" t="s">
        <v>653</v>
      </c>
      <c r="G154" t="s">
        <v>33</v>
      </c>
      <c r="H154" t="s">
        <v>33</v>
      </c>
      <c r="I154" t="s">
        <v>33</v>
      </c>
      <c r="J154" t="s">
        <v>654</v>
      </c>
    </row>
    <row r="155" spans="1:10" x14ac:dyDescent="0.25">
      <c r="A155" t="s">
        <v>655</v>
      </c>
      <c r="B155" t="s">
        <v>656</v>
      </c>
      <c r="C155" t="s">
        <v>12</v>
      </c>
      <c r="D155" t="s">
        <v>232</v>
      </c>
      <c r="E155" t="s">
        <v>539</v>
      </c>
      <c r="F155" t="s">
        <v>657</v>
      </c>
      <c r="G155" t="s">
        <v>33</v>
      </c>
      <c r="H155" t="s">
        <v>33</v>
      </c>
      <c r="I155" t="s">
        <v>33</v>
      </c>
      <c r="J155" t="s">
        <v>658</v>
      </c>
    </row>
    <row r="156" spans="1:10" x14ac:dyDescent="0.25">
      <c r="A156" t="s">
        <v>659</v>
      </c>
      <c r="B156" t="s">
        <v>660</v>
      </c>
      <c r="C156" t="s">
        <v>12</v>
      </c>
      <c r="D156" t="s">
        <v>226</v>
      </c>
      <c r="E156" t="s">
        <v>227</v>
      </c>
      <c r="F156" t="s">
        <v>661</v>
      </c>
      <c r="G156" t="s">
        <v>33</v>
      </c>
      <c r="H156" t="s">
        <v>33</v>
      </c>
      <c r="I156" t="s">
        <v>33</v>
      </c>
      <c r="J156" t="s">
        <v>662</v>
      </c>
    </row>
    <row r="157" spans="1:10" x14ac:dyDescent="0.25">
      <c r="A157" t="s">
        <v>663</v>
      </c>
      <c r="B157" t="s">
        <v>664</v>
      </c>
      <c r="C157" t="s">
        <v>12</v>
      </c>
      <c r="D157" t="s">
        <v>232</v>
      </c>
      <c r="E157" t="s">
        <v>539</v>
      </c>
      <c r="F157" t="s">
        <v>540</v>
      </c>
      <c r="G157" t="s">
        <v>33</v>
      </c>
      <c r="H157" t="s">
        <v>33</v>
      </c>
      <c r="I157" t="s">
        <v>33</v>
      </c>
      <c r="J157" t="s">
        <v>665</v>
      </c>
    </row>
    <row r="158" spans="1:10" x14ac:dyDescent="0.25">
      <c r="A158" t="s">
        <v>666</v>
      </c>
      <c r="B158" t="s">
        <v>667</v>
      </c>
      <c r="C158" t="s">
        <v>12</v>
      </c>
      <c r="D158" t="s">
        <v>13</v>
      </c>
      <c r="E158" t="s">
        <v>14</v>
      </c>
      <c r="F158" t="s">
        <v>246</v>
      </c>
      <c r="G158" t="s">
        <v>33</v>
      </c>
      <c r="H158" t="s">
        <v>33</v>
      </c>
      <c r="I158" t="s">
        <v>33</v>
      </c>
      <c r="J158" t="s">
        <v>668</v>
      </c>
    </row>
    <row r="159" spans="1:10" x14ac:dyDescent="0.25">
      <c r="A159" t="s">
        <v>669</v>
      </c>
      <c r="B159" t="s">
        <v>670</v>
      </c>
      <c r="C159" t="s">
        <v>12</v>
      </c>
      <c r="D159" t="s">
        <v>110</v>
      </c>
      <c r="E159" t="s">
        <v>250</v>
      </c>
      <c r="F159" t="s">
        <v>507</v>
      </c>
      <c r="G159">
        <v>1330000000</v>
      </c>
      <c r="H159">
        <v>7250000</v>
      </c>
      <c r="I159">
        <v>211300000</v>
      </c>
      <c r="J159" t="s">
        <v>671</v>
      </c>
    </row>
    <row r="160" spans="1:10" x14ac:dyDescent="0.25">
      <c r="A160" t="s">
        <v>672</v>
      </c>
      <c r="B160" t="s">
        <v>673</v>
      </c>
      <c r="C160" t="s">
        <v>12</v>
      </c>
      <c r="D160" t="s">
        <v>226</v>
      </c>
      <c r="E160" t="s">
        <v>227</v>
      </c>
      <c r="F160" t="s">
        <v>499</v>
      </c>
      <c r="G160" t="s">
        <v>33</v>
      </c>
      <c r="H160" t="s">
        <v>33</v>
      </c>
      <c r="I160" t="s">
        <v>33</v>
      </c>
      <c r="J160" t="s">
        <v>674</v>
      </c>
    </row>
    <row r="161" spans="1:10" x14ac:dyDescent="0.25">
      <c r="A161" t="s">
        <v>675</v>
      </c>
      <c r="B161" t="s">
        <v>676</v>
      </c>
      <c r="C161" t="s">
        <v>12</v>
      </c>
      <c r="D161" t="s">
        <v>30</v>
      </c>
      <c r="E161" t="s">
        <v>41</v>
      </c>
      <c r="F161" t="s">
        <v>677</v>
      </c>
      <c r="G161" t="s">
        <v>33</v>
      </c>
      <c r="H161" t="s">
        <v>33</v>
      </c>
      <c r="I161" t="s">
        <v>33</v>
      </c>
      <c r="J161" t="s">
        <v>678</v>
      </c>
    </row>
    <row r="162" spans="1:10" x14ac:dyDescent="0.25">
      <c r="A162" t="s">
        <v>679</v>
      </c>
      <c r="B162" t="s">
        <v>680</v>
      </c>
      <c r="C162" t="s">
        <v>12</v>
      </c>
      <c r="D162" t="s">
        <v>226</v>
      </c>
      <c r="E162" t="s">
        <v>227</v>
      </c>
      <c r="F162" t="s">
        <v>681</v>
      </c>
      <c r="G162" t="s">
        <v>33</v>
      </c>
      <c r="H162" t="s">
        <v>33</v>
      </c>
      <c r="I162" t="s">
        <v>33</v>
      </c>
      <c r="J162" t="s">
        <v>682</v>
      </c>
    </row>
    <row r="163" spans="1:10" x14ac:dyDescent="0.25">
      <c r="A163" t="s">
        <v>683</v>
      </c>
      <c r="B163" t="s">
        <v>684</v>
      </c>
      <c r="C163" t="s">
        <v>12</v>
      </c>
      <c r="D163" t="s">
        <v>30</v>
      </c>
      <c r="E163" t="s">
        <v>31</v>
      </c>
      <c r="F163" t="s">
        <v>685</v>
      </c>
      <c r="G163" t="s">
        <v>33</v>
      </c>
      <c r="H163" t="s">
        <v>33</v>
      </c>
      <c r="I163" t="s">
        <v>33</v>
      </c>
      <c r="J163" t="s">
        <v>686</v>
      </c>
    </row>
    <row r="164" spans="1:10" x14ac:dyDescent="0.25">
      <c r="A164" t="s">
        <v>687</v>
      </c>
      <c r="B164" t="s">
        <v>688</v>
      </c>
      <c r="C164" t="s">
        <v>12</v>
      </c>
      <c r="D164" t="s">
        <v>226</v>
      </c>
      <c r="E164" t="s">
        <v>227</v>
      </c>
      <c r="F164" t="s">
        <v>689</v>
      </c>
      <c r="G164" t="s">
        <v>33</v>
      </c>
      <c r="H164" t="s">
        <v>33</v>
      </c>
      <c r="I164" t="s">
        <v>33</v>
      </c>
      <c r="J164" t="s">
        <v>690</v>
      </c>
    </row>
    <row r="165" spans="1:10" x14ac:dyDescent="0.25">
      <c r="A165" t="s">
        <v>691</v>
      </c>
      <c r="B165" t="s">
        <v>692</v>
      </c>
      <c r="C165" t="s">
        <v>12</v>
      </c>
      <c r="D165" t="s">
        <v>226</v>
      </c>
      <c r="E165" t="s">
        <v>227</v>
      </c>
      <c r="F165" t="s">
        <v>661</v>
      </c>
      <c r="G165" t="s">
        <v>33</v>
      </c>
      <c r="H165" t="s">
        <v>33</v>
      </c>
      <c r="I165" t="s">
        <v>33</v>
      </c>
      <c r="J165" t="s">
        <v>693</v>
      </c>
    </row>
    <row r="166" spans="1:10" x14ac:dyDescent="0.25">
      <c r="A166" t="s">
        <v>694</v>
      </c>
      <c r="B166" t="s">
        <v>695</v>
      </c>
      <c r="C166" t="s">
        <v>12</v>
      </c>
      <c r="D166" t="s">
        <v>208</v>
      </c>
      <c r="E166" t="s">
        <v>696</v>
      </c>
      <c r="F166" t="s">
        <v>697</v>
      </c>
      <c r="G166" t="s">
        <v>33</v>
      </c>
      <c r="H166" t="s">
        <v>33</v>
      </c>
      <c r="I166" t="s">
        <v>33</v>
      </c>
      <c r="J166" t="s">
        <v>698</v>
      </c>
    </row>
    <row r="167" spans="1:10" x14ac:dyDescent="0.25">
      <c r="A167" t="s">
        <v>699</v>
      </c>
      <c r="B167" t="s">
        <v>700</v>
      </c>
      <c r="C167" t="s">
        <v>12</v>
      </c>
      <c r="D167" t="s">
        <v>226</v>
      </c>
      <c r="E167" t="s">
        <v>227</v>
      </c>
      <c r="F167" t="s">
        <v>495</v>
      </c>
      <c r="G167" t="s">
        <v>33</v>
      </c>
      <c r="H167" t="s">
        <v>33</v>
      </c>
      <c r="I167" t="s">
        <v>33</v>
      </c>
      <c r="J167" t="s">
        <v>701</v>
      </c>
    </row>
    <row r="168" spans="1:10" x14ac:dyDescent="0.25">
      <c r="A168" t="s">
        <v>702</v>
      </c>
      <c r="B168" t="s">
        <v>703</v>
      </c>
      <c r="C168" t="s">
        <v>12</v>
      </c>
      <c r="D168" t="s">
        <v>226</v>
      </c>
      <c r="E168" t="s">
        <v>227</v>
      </c>
      <c r="F168" t="s">
        <v>704</v>
      </c>
      <c r="G168" t="s">
        <v>33</v>
      </c>
      <c r="H168" t="s">
        <v>33</v>
      </c>
      <c r="I168" t="s">
        <v>33</v>
      </c>
      <c r="J168" t="s">
        <v>705</v>
      </c>
    </row>
    <row r="169" spans="1:10" x14ac:dyDescent="0.25">
      <c r="A169" t="s">
        <v>706</v>
      </c>
      <c r="B169" t="s">
        <v>707</v>
      </c>
      <c r="C169" t="s">
        <v>12</v>
      </c>
      <c r="D169" t="s">
        <v>226</v>
      </c>
      <c r="E169" t="s">
        <v>227</v>
      </c>
      <c r="F169" t="s">
        <v>708</v>
      </c>
      <c r="G169" t="s">
        <v>33</v>
      </c>
      <c r="H169" t="s">
        <v>33</v>
      </c>
      <c r="I169" t="s">
        <v>33</v>
      </c>
      <c r="J169" t="s">
        <v>709</v>
      </c>
    </row>
    <row r="170" spans="1:10" x14ac:dyDescent="0.25">
      <c r="A170" t="s">
        <v>710</v>
      </c>
      <c r="B170" t="s">
        <v>711</v>
      </c>
      <c r="C170" t="s">
        <v>12</v>
      </c>
      <c r="D170" t="s">
        <v>208</v>
      </c>
      <c r="E170" t="s">
        <v>712</v>
      </c>
      <c r="F170" t="s">
        <v>713</v>
      </c>
      <c r="G170" t="s">
        <v>33</v>
      </c>
      <c r="H170" t="s">
        <v>33</v>
      </c>
      <c r="I170" t="s">
        <v>33</v>
      </c>
      <c r="J170" t="s">
        <v>714</v>
      </c>
    </row>
    <row r="171" spans="1:10" hidden="1" x14ac:dyDescent="0.25">
      <c r="A171" t="s">
        <v>715</v>
      </c>
      <c r="B171" t="s">
        <v>716</v>
      </c>
      <c r="C171" t="s">
        <v>12</v>
      </c>
      <c r="D171" t="s">
        <v>65</v>
      </c>
      <c r="E171" t="s">
        <v>717</v>
      </c>
      <c r="F171" t="s">
        <v>718</v>
      </c>
      <c r="G171" t="s">
        <v>107</v>
      </c>
      <c r="H171" t="s">
        <v>107</v>
      </c>
      <c r="I171" t="s">
        <v>107</v>
      </c>
      <c r="J171" t="s">
        <v>719</v>
      </c>
    </row>
    <row r="172" spans="1:10" x14ac:dyDescent="0.25">
      <c r="A172" t="s">
        <v>720</v>
      </c>
      <c r="B172" t="s">
        <v>721</v>
      </c>
      <c r="C172" t="s">
        <v>12</v>
      </c>
      <c r="D172" t="s">
        <v>226</v>
      </c>
      <c r="E172" t="s">
        <v>227</v>
      </c>
      <c r="F172" t="s">
        <v>722</v>
      </c>
      <c r="G172" t="s">
        <v>33</v>
      </c>
      <c r="H172" t="s">
        <v>33</v>
      </c>
      <c r="I172" t="s">
        <v>33</v>
      </c>
      <c r="J172" t="s">
        <v>723</v>
      </c>
    </row>
    <row r="173" spans="1:10" x14ac:dyDescent="0.25">
      <c r="A173" t="s">
        <v>724</v>
      </c>
      <c r="B173" t="s">
        <v>725</v>
      </c>
      <c r="C173" t="s">
        <v>12</v>
      </c>
      <c r="D173" t="s">
        <v>726</v>
      </c>
      <c r="E173" t="s">
        <v>727</v>
      </c>
      <c r="F173" t="s">
        <v>728</v>
      </c>
      <c r="G173">
        <v>6280000000</v>
      </c>
      <c r="H173">
        <v>327220000</v>
      </c>
      <c r="I173">
        <v>16260000</v>
      </c>
      <c r="J173" t="s">
        <v>729</v>
      </c>
    </row>
    <row r="174" spans="1:10" x14ac:dyDescent="0.25">
      <c r="A174" t="s">
        <v>730</v>
      </c>
      <c r="B174" t="s">
        <v>731</v>
      </c>
      <c r="C174" t="s">
        <v>12</v>
      </c>
      <c r="D174" t="s">
        <v>226</v>
      </c>
      <c r="E174" t="s">
        <v>227</v>
      </c>
      <c r="F174" t="s">
        <v>732</v>
      </c>
      <c r="G174">
        <v>75080000000</v>
      </c>
      <c r="H174">
        <v>6820000000</v>
      </c>
      <c r="I174">
        <v>381030000</v>
      </c>
      <c r="J174" t="s">
        <v>733</v>
      </c>
    </row>
    <row r="175" spans="1:10" x14ac:dyDescent="0.25">
      <c r="A175" t="s">
        <v>734</v>
      </c>
      <c r="B175" t="s">
        <v>735</v>
      </c>
      <c r="C175" t="s">
        <v>12</v>
      </c>
      <c r="D175" t="s">
        <v>226</v>
      </c>
      <c r="E175" t="s">
        <v>227</v>
      </c>
      <c r="F175" t="s">
        <v>736</v>
      </c>
      <c r="G175" t="s">
        <v>33</v>
      </c>
      <c r="H175" t="s">
        <v>33</v>
      </c>
      <c r="I175" t="s">
        <v>33</v>
      </c>
      <c r="J175" t="s">
        <v>737</v>
      </c>
    </row>
    <row r="176" spans="1:10" x14ac:dyDescent="0.25">
      <c r="A176" t="s">
        <v>738</v>
      </c>
      <c r="B176" t="s">
        <v>739</v>
      </c>
      <c r="C176" t="s">
        <v>12</v>
      </c>
      <c r="D176" t="s">
        <v>226</v>
      </c>
      <c r="E176" t="s">
        <v>227</v>
      </c>
      <c r="F176" t="s">
        <v>740</v>
      </c>
      <c r="G176" t="s">
        <v>33</v>
      </c>
      <c r="H176" t="s">
        <v>33</v>
      </c>
      <c r="I176" t="s">
        <v>33</v>
      </c>
      <c r="J176" t="s">
        <v>741</v>
      </c>
    </row>
    <row r="177" spans="1:10" x14ac:dyDescent="0.25">
      <c r="A177" t="s">
        <v>742</v>
      </c>
      <c r="B177" t="s">
        <v>743</v>
      </c>
      <c r="C177" t="s">
        <v>12</v>
      </c>
      <c r="D177" t="s">
        <v>30</v>
      </c>
      <c r="E177" t="s">
        <v>41</v>
      </c>
      <c r="F177" t="s">
        <v>677</v>
      </c>
      <c r="G177" t="s">
        <v>33</v>
      </c>
      <c r="H177" t="s">
        <v>33</v>
      </c>
      <c r="I177" t="s">
        <v>33</v>
      </c>
      <c r="J177" t="s">
        <v>744</v>
      </c>
    </row>
    <row r="178" spans="1:10" x14ac:dyDescent="0.25">
      <c r="A178" t="s">
        <v>745</v>
      </c>
      <c r="B178" t="s">
        <v>746</v>
      </c>
      <c r="C178" t="s">
        <v>12</v>
      </c>
      <c r="D178" t="s">
        <v>226</v>
      </c>
      <c r="E178" t="s">
        <v>227</v>
      </c>
      <c r="F178" t="s">
        <v>601</v>
      </c>
      <c r="G178">
        <v>47440000000</v>
      </c>
      <c r="H178" t="s">
        <v>602</v>
      </c>
      <c r="I178" t="s">
        <v>33</v>
      </c>
      <c r="J178" t="s">
        <v>747</v>
      </c>
    </row>
    <row r="179" spans="1:10" x14ac:dyDescent="0.25">
      <c r="A179" t="s">
        <v>748</v>
      </c>
      <c r="B179" t="s">
        <v>749</v>
      </c>
      <c r="C179" t="s">
        <v>12</v>
      </c>
      <c r="D179" t="s">
        <v>232</v>
      </c>
      <c r="E179" t="s">
        <v>539</v>
      </c>
      <c r="F179" t="s">
        <v>750</v>
      </c>
      <c r="G179" t="s">
        <v>33</v>
      </c>
      <c r="H179" t="s">
        <v>33</v>
      </c>
      <c r="I179" t="s">
        <v>33</v>
      </c>
      <c r="J179" t="s">
        <v>751</v>
      </c>
    </row>
    <row r="180" spans="1:10" x14ac:dyDescent="0.25">
      <c r="A180" t="s">
        <v>752</v>
      </c>
      <c r="B180" t="s">
        <v>753</v>
      </c>
      <c r="C180" t="s">
        <v>12</v>
      </c>
      <c r="D180" t="s">
        <v>51</v>
      </c>
      <c r="E180" t="s">
        <v>125</v>
      </c>
      <c r="F180" t="s">
        <v>754</v>
      </c>
      <c r="G180" t="s">
        <v>33</v>
      </c>
      <c r="H180" t="s">
        <v>33</v>
      </c>
      <c r="I180" t="s">
        <v>33</v>
      </c>
      <c r="J180" t="s">
        <v>755</v>
      </c>
    </row>
    <row r="181" spans="1:10" x14ac:dyDescent="0.25">
      <c r="A181" t="s">
        <v>756</v>
      </c>
      <c r="B181" t="s">
        <v>757</v>
      </c>
      <c r="C181" t="s">
        <v>12</v>
      </c>
      <c r="D181" t="s">
        <v>226</v>
      </c>
      <c r="E181" t="s">
        <v>227</v>
      </c>
      <c r="F181" t="s">
        <v>758</v>
      </c>
      <c r="G181" t="s">
        <v>33</v>
      </c>
      <c r="H181" t="s">
        <v>33</v>
      </c>
      <c r="I181" t="s">
        <v>33</v>
      </c>
      <c r="J181" t="s">
        <v>759</v>
      </c>
    </row>
    <row r="182" spans="1:10" x14ac:dyDescent="0.25">
      <c r="A182" t="s">
        <v>760</v>
      </c>
      <c r="B182" t="s">
        <v>761</v>
      </c>
      <c r="C182" t="s">
        <v>12</v>
      </c>
      <c r="D182" t="s">
        <v>208</v>
      </c>
      <c r="E182" t="s">
        <v>696</v>
      </c>
      <c r="F182" t="s">
        <v>762</v>
      </c>
      <c r="G182" t="s">
        <v>33</v>
      </c>
      <c r="H182" t="s">
        <v>33</v>
      </c>
      <c r="I182" t="s">
        <v>33</v>
      </c>
      <c r="J182" t="s">
        <v>763</v>
      </c>
    </row>
    <row r="183" spans="1:10" x14ac:dyDescent="0.25">
      <c r="A183" t="s">
        <v>764</v>
      </c>
      <c r="B183" t="s">
        <v>765</v>
      </c>
      <c r="C183" t="s">
        <v>12</v>
      </c>
      <c r="D183" t="s">
        <v>226</v>
      </c>
      <c r="E183" t="s">
        <v>227</v>
      </c>
      <c r="F183" t="s">
        <v>766</v>
      </c>
      <c r="G183" t="s">
        <v>33</v>
      </c>
      <c r="H183" t="s">
        <v>33</v>
      </c>
      <c r="I183" t="s">
        <v>33</v>
      </c>
      <c r="J183" t="s">
        <v>767</v>
      </c>
    </row>
    <row r="184" spans="1:10" x14ac:dyDescent="0.25">
      <c r="A184" t="s">
        <v>768</v>
      </c>
      <c r="B184" t="s">
        <v>769</v>
      </c>
      <c r="C184" t="s">
        <v>12</v>
      </c>
      <c r="D184" t="s">
        <v>226</v>
      </c>
      <c r="E184" t="s">
        <v>227</v>
      </c>
      <c r="F184" t="s">
        <v>495</v>
      </c>
      <c r="G184" t="s">
        <v>33</v>
      </c>
      <c r="H184" t="s">
        <v>33</v>
      </c>
      <c r="I184" t="s">
        <v>33</v>
      </c>
      <c r="J184" t="s">
        <v>770</v>
      </c>
    </row>
    <row r="185" spans="1:10" x14ac:dyDescent="0.25">
      <c r="A185" t="s">
        <v>771</v>
      </c>
      <c r="B185" t="s">
        <v>772</v>
      </c>
      <c r="C185" t="s">
        <v>12</v>
      </c>
      <c r="D185" t="s">
        <v>110</v>
      </c>
      <c r="E185" t="s">
        <v>150</v>
      </c>
      <c r="F185" t="s">
        <v>773</v>
      </c>
      <c r="G185" t="s">
        <v>33</v>
      </c>
      <c r="H185" t="s">
        <v>33</v>
      </c>
      <c r="I185" t="s">
        <v>33</v>
      </c>
      <c r="J185" t="s">
        <v>774</v>
      </c>
    </row>
    <row r="186" spans="1:10" x14ac:dyDescent="0.25">
      <c r="A186" t="s">
        <v>775</v>
      </c>
      <c r="B186" t="s">
        <v>776</v>
      </c>
      <c r="C186" t="s">
        <v>12</v>
      </c>
      <c r="D186" t="s">
        <v>226</v>
      </c>
      <c r="E186" t="s">
        <v>227</v>
      </c>
      <c r="F186" t="s">
        <v>704</v>
      </c>
      <c r="G186" t="s">
        <v>33</v>
      </c>
      <c r="H186" t="s">
        <v>33</v>
      </c>
      <c r="I186" t="s">
        <v>33</v>
      </c>
      <c r="J186" t="s">
        <v>777</v>
      </c>
    </row>
    <row r="187" spans="1:10" x14ac:dyDescent="0.25">
      <c r="A187" t="s">
        <v>778</v>
      </c>
      <c r="B187" t="s">
        <v>779</v>
      </c>
      <c r="C187" t="s">
        <v>12</v>
      </c>
      <c r="D187" t="s">
        <v>51</v>
      </c>
      <c r="E187" t="s">
        <v>52</v>
      </c>
      <c r="F187" t="s">
        <v>780</v>
      </c>
      <c r="G187" t="s">
        <v>33</v>
      </c>
      <c r="H187" t="s">
        <v>33</v>
      </c>
      <c r="I187" t="s">
        <v>33</v>
      </c>
      <c r="J187" t="s">
        <v>781</v>
      </c>
    </row>
    <row r="188" spans="1:10" x14ac:dyDescent="0.25">
      <c r="A188" t="s">
        <v>782</v>
      </c>
      <c r="B188" t="s">
        <v>783</v>
      </c>
      <c r="C188" t="s">
        <v>12</v>
      </c>
      <c r="D188" t="s">
        <v>51</v>
      </c>
      <c r="E188" t="s">
        <v>89</v>
      </c>
      <c r="F188" t="s">
        <v>784</v>
      </c>
      <c r="G188" t="s">
        <v>33</v>
      </c>
      <c r="H188" t="s">
        <v>33</v>
      </c>
      <c r="I188" t="s">
        <v>33</v>
      </c>
      <c r="J188" t="s">
        <v>785</v>
      </c>
    </row>
    <row r="189" spans="1:10" x14ac:dyDescent="0.25">
      <c r="A189" t="s">
        <v>786</v>
      </c>
      <c r="B189" t="s">
        <v>787</v>
      </c>
      <c r="C189" t="s">
        <v>12</v>
      </c>
      <c r="D189" t="s">
        <v>226</v>
      </c>
      <c r="E189" t="s">
        <v>227</v>
      </c>
      <c r="F189" t="s">
        <v>788</v>
      </c>
      <c r="G189" t="s">
        <v>33</v>
      </c>
      <c r="H189" t="s">
        <v>33</v>
      </c>
      <c r="I189" t="s">
        <v>33</v>
      </c>
      <c r="J189" t="s">
        <v>789</v>
      </c>
    </row>
    <row r="190" spans="1:10" x14ac:dyDescent="0.25">
      <c r="A190" t="s">
        <v>790</v>
      </c>
      <c r="B190" t="s">
        <v>791</v>
      </c>
      <c r="C190" t="s">
        <v>12</v>
      </c>
      <c r="D190" t="s">
        <v>30</v>
      </c>
      <c r="E190" t="s">
        <v>31</v>
      </c>
      <c r="F190" t="s">
        <v>685</v>
      </c>
      <c r="G190" t="s">
        <v>33</v>
      </c>
      <c r="H190" t="s">
        <v>33</v>
      </c>
      <c r="I190" t="s">
        <v>33</v>
      </c>
      <c r="J190" t="s">
        <v>792</v>
      </c>
    </row>
    <row r="191" spans="1:10" x14ac:dyDescent="0.25">
      <c r="A191" t="s">
        <v>793</v>
      </c>
      <c r="B191" t="s">
        <v>794</v>
      </c>
      <c r="C191" t="s">
        <v>12</v>
      </c>
      <c r="D191" t="s">
        <v>226</v>
      </c>
      <c r="E191" t="s">
        <v>227</v>
      </c>
      <c r="F191" t="s">
        <v>795</v>
      </c>
      <c r="G191" t="s">
        <v>33</v>
      </c>
      <c r="H191" t="s">
        <v>33</v>
      </c>
      <c r="I191" t="s">
        <v>33</v>
      </c>
      <c r="J191" t="s">
        <v>796</v>
      </c>
    </row>
    <row r="192" spans="1:10" x14ac:dyDescent="0.25">
      <c r="A192" t="s">
        <v>797</v>
      </c>
      <c r="B192" t="s">
        <v>798</v>
      </c>
      <c r="C192" t="s">
        <v>12</v>
      </c>
      <c r="D192" t="s">
        <v>30</v>
      </c>
      <c r="E192" t="s">
        <v>799</v>
      </c>
      <c r="F192" t="s">
        <v>495</v>
      </c>
      <c r="G192" t="s">
        <v>33</v>
      </c>
      <c r="H192" t="s">
        <v>33</v>
      </c>
      <c r="I192" t="s">
        <v>33</v>
      </c>
      <c r="J192" t="s">
        <v>800</v>
      </c>
    </row>
    <row r="193" spans="1:10" x14ac:dyDescent="0.25">
      <c r="A193" t="s">
        <v>801</v>
      </c>
      <c r="B193" t="s">
        <v>802</v>
      </c>
      <c r="C193" t="s">
        <v>12</v>
      </c>
      <c r="D193" t="s">
        <v>226</v>
      </c>
      <c r="E193" t="s">
        <v>803</v>
      </c>
      <c r="F193" t="s">
        <v>804</v>
      </c>
      <c r="G193" t="s">
        <v>33</v>
      </c>
      <c r="H193" t="s">
        <v>33</v>
      </c>
      <c r="I193" t="s">
        <v>33</v>
      </c>
      <c r="J193" t="s">
        <v>805</v>
      </c>
    </row>
    <row r="194" spans="1:10" x14ac:dyDescent="0.25">
      <c r="A194" t="s">
        <v>806</v>
      </c>
      <c r="B194" t="s">
        <v>807</v>
      </c>
      <c r="C194" t="s">
        <v>12</v>
      </c>
      <c r="D194" t="s">
        <v>51</v>
      </c>
      <c r="E194" t="s">
        <v>52</v>
      </c>
      <c r="F194" t="s">
        <v>780</v>
      </c>
      <c r="G194" t="s">
        <v>33</v>
      </c>
      <c r="H194" t="s">
        <v>33</v>
      </c>
      <c r="I194" t="s">
        <v>33</v>
      </c>
      <c r="J194" t="s">
        <v>808</v>
      </c>
    </row>
    <row r="195" spans="1:10" x14ac:dyDescent="0.25">
      <c r="A195" t="s">
        <v>809</v>
      </c>
      <c r="B195" t="s">
        <v>810</v>
      </c>
      <c r="C195" t="s">
        <v>12</v>
      </c>
      <c r="D195" t="s">
        <v>811</v>
      </c>
      <c r="E195" t="s">
        <v>812</v>
      </c>
      <c r="F195" t="s">
        <v>813</v>
      </c>
      <c r="G195" t="s">
        <v>33</v>
      </c>
      <c r="H195" t="s">
        <v>33</v>
      </c>
      <c r="I195" t="s">
        <v>33</v>
      </c>
      <c r="J195" t="s">
        <v>814</v>
      </c>
    </row>
    <row r="196" spans="1:10" hidden="1" x14ac:dyDescent="0.25">
      <c r="A196" t="s">
        <v>815</v>
      </c>
      <c r="B196" t="s">
        <v>816</v>
      </c>
      <c r="C196" t="s">
        <v>12</v>
      </c>
      <c r="D196" t="s">
        <v>226</v>
      </c>
      <c r="E196" t="s">
        <v>227</v>
      </c>
      <c r="F196" t="s">
        <v>817</v>
      </c>
      <c r="G196" t="s">
        <v>107</v>
      </c>
      <c r="H196" t="s">
        <v>107</v>
      </c>
      <c r="I196" t="s">
        <v>107</v>
      </c>
      <c r="J196" t="s">
        <v>818</v>
      </c>
    </row>
    <row r="197" spans="1:10" x14ac:dyDescent="0.25">
      <c r="A197" t="s">
        <v>819</v>
      </c>
      <c r="B197" t="s">
        <v>820</v>
      </c>
      <c r="C197" t="s">
        <v>12</v>
      </c>
      <c r="D197" t="s">
        <v>226</v>
      </c>
      <c r="E197" t="s">
        <v>227</v>
      </c>
      <c r="F197" t="s">
        <v>821</v>
      </c>
      <c r="G197" t="s">
        <v>33</v>
      </c>
      <c r="H197" t="s">
        <v>33</v>
      </c>
      <c r="I197" t="s">
        <v>33</v>
      </c>
      <c r="J197" t="s">
        <v>822</v>
      </c>
    </row>
    <row r="198" spans="1:10" x14ac:dyDescent="0.25">
      <c r="A198" t="s">
        <v>823</v>
      </c>
      <c r="B198" t="s">
        <v>824</v>
      </c>
      <c r="C198" t="s">
        <v>12</v>
      </c>
      <c r="D198" t="s">
        <v>208</v>
      </c>
      <c r="E198" t="s">
        <v>712</v>
      </c>
      <c r="F198" t="s">
        <v>825</v>
      </c>
      <c r="G198" t="s">
        <v>33</v>
      </c>
      <c r="H198" t="s">
        <v>33</v>
      </c>
      <c r="I198" t="s">
        <v>33</v>
      </c>
      <c r="J198" t="s">
        <v>826</v>
      </c>
    </row>
    <row r="199" spans="1:10" x14ac:dyDescent="0.25">
      <c r="A199" t="s">
        <v>827</v>
      </c>
      <c r="B199" t="s">
        <v>828</v>
      </c>
      <c r="C199" t="s">
        <v>12</v>
      </c>
      <c r="D199" t="s">
        <v>277</v>
      </c>
      <c r="E199" t="s">
        <v>323</v>
      </c>
      <c r="F199" t="s">
        <v>829</v>
      </c>
      <c r="G199">
        <v>1250000000</v>
      </c>
      <c r="H199">
        <v>66040000.000000007</v>
      </c>
      <c r="I199" t="s">
        <v>33</v>
      </c>
      <c r="J199" t="s">
        <v>830</v>
      </c>
    </row>
    <row r="200" spans="1:10" x14ac:dyDescent="0.25">
      <c r="A200" t="s">
        <v>831</v>
      </c>
      <c r="B200" t="s">
        <v>832</v>
      </c>
      <c r="C200" t="s">
        <v>12</v>
      </c>
      <c r="D200" t="s">
        <v>190</v>
      </c>
      <c r="E200" t="s">
        <v>833</v>
      </c>
      <c r="F200" t="s">
        <v>834</v>
      </c>
      <c r="G200" t="s">
        <v>33</v>
      </c>
      <c r="H200" t="s">
        <v>33</v>
      </c>
      <c r="I200" t="s">
        <v>33</v>
      </c>
      <c r="J200" t="s">
        <v>835</v>
      </c>
    </row>
    <row r="201" spans="1:10" x14ac:dyDescent="0.25">
      <c r="A201" t="s">
        <v>836</v>
      </c>
      <c r="B201" t="s">
        <v>837</v>
      </c>
      <c r="C201" t="s">
        <v>12</v>
      </c>
      <c r="D201" t="s">
        <v>226</v>
      </c>
      <c r="E201" t="s">
        <v>227</v>
      </c>
      <c r="F201" t="s">
        <v>740</v>
      </c>
      <c r="G201" t="s">
        <v>33</v>
      </c>
      <c r="H201" t="s">
        <v>33</v>
      </c>
      <c r="I201" t="s">
        <v>33</v>
      </c>
      <c r="J201" t="s">
        <v>838</v>
      </c>
    </row>
    <row r="202" spans="1:10" x14ac:dyDescent="0.25">
      <c r="A202" t="s">
        <v>839</v>
      </c>
      <c r="B202" t="s">
        <v>840</v>
      </c>
      <c r="C202" t="s">
        <v>12</v>
      </c>
      <c r="D202" t="s">
        <v>226</v>
      </c>
      <c r="E202" t="s">
        <v>227</v>
      </c>
      <c r="F202" t="s">
        <v>645</v>
      </c>
      <c r="G202" t="s">
        <v>33</v>
      </c>
      <c r="H202" t="s">
        <v>33</v>
      </c>
      <c r="I202" t="s">
        <v>33</v>
      </c>
      <c r="J202" t="s">
        <v>841</v>
      </c>
    </row>
    <row r="203" spans="1:10" x14ac:dyDescent="0.25">
      <c r="A203" t="s">
        <v>842</v>
      </c>
      <c r="B203" t="s">
        <v>843</v>
      </c>
      <c r="C203" t="s">
        <v>12</v>
      </c>
      <c r="D203" t="s">
        <v>30</v>
      </c>
      <c r="E203" t="s">
        <v>203</v>
      </c>
      <c r="F203" t="s">
        <v>844</v>
      </c>
      <c r="G203" t="s">
        <v>33</v>
      </c>
      <c r="H203" t="s">
        <v>33</v>
      </c>
      <c r="I203" t="s">
        <v>33</v>
      </c>
      <c r="J203" t="s">
        <v>845</v>
      </c>
    </row>
    <row r="204" spans="1:10" x14ac:dyDescent="0.25">
      <c r="A204" t="s">
        <v>846</v>
      </c>
      <c r="B204" t="s">
        <v>847</v>
      </c>
      <c r="C204" t="s">
        <v>12</v>
      </c>
      <c r="D204" t="s">
        <v>190</v>
      </c>
      <c r="E204" t="s">
        <v>833</v>
      </c>
      <c r="F204" t="s">
        <v>834</v>
      </c>
      <c r="G204" t="s">
        <v>33</v>
      </c>
      <c r="H204" t="s">
        <v>33</v>
      </c>
      <c r="I204" t="s">
        <v>33</v>
      </c>
      <c r="J204" t="s">
        <v>848</v>
      </c>
    </row>
    <row r="205" spans="1:10" x14ac:dyDescent="0.25">
      <c r="A205" t="s">
        <v>849</v>
      </c>
      <c r="B205" t="s">
        <v>850</v>
      </c>
      <c r="C205" t="s">
        <v>12</v>
      </c>
      <c r="D205" t="s">
        <v>226</v>
      </c>
      <c r="E205" t="s">
        <v>803</v>
      </c>
      <c r="F205" t="s">
        <v>804</v>
      </c>
      <c r="G205" t="s">
        <v>33</v>
      </c>
      <c r="H205" t="s">
        <v>33</v>
      </c>
      <c r="I205" t="s">
        <v>33</v>
      </c>
      <c r="J205" t="s">
        <v>851</v>
      </c>
    </row>
    <row r="206" spans="1:10" x14ac:dyDescent="0.25">
      <c r="A206" t="s">
        <v>852</v>
      </c>
      <c r="B206" t="s">
        <v>853</v>
      </c>
      <c r="C206" t="s">
        <v>12</v>
      </c>
      <c r="D206" t="s">
        <v>226</v>
      </c>
      <c r="E206" t="s">
        <v>227</v>
      </c>
      <c r="F206" t="s">
        <v>689</v>
      </c>
      <c r="G206" t="s">
        <v>33</v>
      </c>
      <c r="H206" t="s">
        <v>33</v>
      </c>
      <c r="I206" t="s">
        <v>33</v>
      </c>
      <c r="J206" t="s">
        <v>854</v>
      </c>
    </row>
    <row r="207" spans="1:10" x14ac:dyDescent="0.25">
      <c r="A207" t="s">
        <v>855</v>
      </c>
      <c r="B207" t="s">
        <v>856</v>
      </c>
      <c r="C207" t="s">
        <v>12</v>
      </c>
      <c r="D207" t="s">
        <v>51</v>
      </c>
      <c r="E207" t="s">
        <v>52</v>
      </c>
      <c r="F207" t="s">
        <v>857</v>
      </c>
      <c r="G207" t="s">
        <v>33</v>
      </c>
      <c r="H207" t="s">
        <v>33</v>
      </c>
      <c r="I207" t="s">
        <v>33</v>
      </c>
      <c r="J207" t="s">
        <v>858</v>
      </c>
    </row>
    <row r="208" spans="1:10" x14ac:dyDescent="0.25">
      <c r="A208" t="s">
        <v>859</v>
      </c>
      <c r="B208" t="s">
        <v>860</v>
      </c>
      <c r="C208" t="s">
        <v>12</v>
      </c>
      <c r="D208" t="s">
        <v>208</v>
      </c>
      <c r="E208" t="s">
        <v>712</v>
      </c>
      <c r="F208" t="s">
        <v>861</v>
      </c>
      <c r="G208" t="s">
        <v>33</v>
      </c>
      <c r="H208" t="s">
        <v>33</v>
      </c>
      <c r="I208" t="s">
        <v>33</v>
      </c>
      <c r="J208" t="s">
        <v>862</v>
      </c>
    </row>
    <row r="209" spans="1:10" x14ac:dyDescent="0.25">
      <c r="A209" t="s">
        <v>863</v>
      </c>
      <c r="B209" t="s">
        <v>864</v>
      </c>
      <c r="C209" t="s">
        <v>12</v>
      </c>
      <c r="D209" t="s">
        <v>190</v>
      </c>
      <c r="E209" t="s">
        <v>315</v>
      </c>
      <c r="F209" t="s">
        <v>865</v>
      </c>
      <c r="G209" t="s">
        <v>33</v>
      </c>
      <c r="H209" t="s">
        <v>33</v>
      </c>
      <c r="I209" t="s">
        <v>33</v>
      </c>
      <c r="J209" t="s">
        <v>866</v>
      </c>
    </row>
    <row r="210" spans="1:10" x14ac:dyDescent="0.25">
      <c r="A210" t="s">
        <v>867</v>
      </c>
      <c r="B210" t="s">
        <v>868</v>
      </c>
      <c r="C210" t="s">
        <v>12</v>
      </c>
      <c r="D210" t="s">
        <v>190</v>
      </c>
      <c r="E210" t="s">
        <v>315</v>
      </c>
      <c r="F210" t="s">
        <v>869</v>
      </c>
      <c r="G210" t="s">
        <v>33</v>
      </c>
      <c r="H210" t="s">
        <v>33</v>
      </c>
      <c r="I210" t="s">
        <v>33</v>
      </c>
      <c r="J210" t="s">
        <v>870</v>
      </c>
    </row>
    <row r="211" spans="1:10" x14ac:dyDescent="0.25">
      <c r="A211" t="s">
        <v>871</v>
      </c>
      <c r="B211" t="s">
        <v>872</v>
      </c>
      <c r="C211" t="s">
        <v>12</v>
      </c>
      <c r="D211" t="s">
        <v>208</v>
      </c>
      <c r="E211" t="s">
        <v>209</v>
      </c>
      <c r="F211" t="s">
        <v>495</v>
      </c>
      <c r="G211" t="s">
        <v>33</v>
      </c>
      <c r="H211" t="s">
        <v>33</v>
      </c>
      <c r="I211" t="s">
        <v>33</v>
      </c>
      <c r="J211" t="s">
        <v>873</v>
      </c>
    </row>
    <row r="212" spans="1:10" x14ac:dyDescent="0.25">
      <c r="A212" t="s">
        <v>874</v>
      </c>
      <c r="B212" t="s">
        <v>875</v>
      </c>
      <c r="C212" t="s">
        <v>12</v>
      </c>
      <c r="D212" t="s">
        <v>226</v>
      </c>
      <c r="E212" t="s">
        <v>227</v>
      </c>
      <c r="F212" t="s">
        <v>876</v>
      </c>
      <c r="G212" t="s">
        <v>33</v>
      </c>
      <c r="H212" t="s">
        <v>33</v>
      </c>
      <c r="I212" t="s">
        <v>33</v>
      </c>
      <c r="J212" t="s">
        <v>877</v>
      </c>
    </row>
    <row r="213" spans="1:10" x14ac:dyDescent="0.25">
      <c r="A213" t="s">
        <v>878</v>
      </c>
      <c r="B213" t="s">
        <v>879</v>
      </c>
      <c r="C213" t="s">
        <v>12</v>
      </c>
      <c r="D213" t="s">
        <v>208</v>
      </c>
      <c r="E213" t="s">
        <v>209</v>
      </c>
      <c r="F213" t="s">
        <v>495</v>
      </c>
      <c r="G213" t="s">
        <v>33</v>
      </c>
      <c r="H213" t="s">
        <v>33</v>
      </c>
      <c r="I213" t="s">
        <v>33</v>
      </c>
      <c r="J213" t="s">
        <v>880</v>
      </c>
    </row>
    <row r="214" spans="1:10" x14ac:dyDescent="0.25">
      <c r="A214" t="s">
        <v>881</v>
      </c>
      <c r="B214" t="s">
        <v>882</v>
      </c>
      <c r="C214" t="s">
        <v>12</v>
      </c>
      <c r="D214" t="s">
        <v>395</v>
      </c>
      <c r="E214" t="s">
        <v>883</v>
      </c>
      <c r="F214" t="s">
        <v>884</v>
      </c>
      <c r="G214" t="s">
        <v>33</v>
      </c>
      <c r="H214" t="s">
        <v>33</v>
      </c>
      <c r="I214" t="s">
        <v>33</v>
      </c>
      <c r="J214" t="s">
        <v>885</v>
      </c>
    </row>
    <row r="215" spans="1:10" x14ac:dyDescent="0.25">
      <c r="A215" t="s">
        <v>886</v>
      </c>
      <c r="B215" t="s">
        <v>887</v>
      </c>
      <c r="C215" t="s">
        <v>12</v>
      </c>
      <c r="D215" t="s">
        <v>226</v>
      </c>
      <c r="E215" t="s">
        <v>227</v>
      </c>
      <c r="F215" t="s">
        <v>817</v>
      </c>
      <c r="G215" t="s">
        <v>33</v>
      </c>
      <c r="H215" t="s">
        <v>33</v>
      </c>
      <c r="I215" t="s">
        <v>33</v>
      </c>
      <c r="J215" t="s">
        <v>888</v>
      </c>
    </row>
    <row r="216" spans="1:10" hidden="1" x14ac:dyDescent="0.25">
      <c r="A216" t="s">
        <v>889</v>
      </c>
      <c r="B216" t="s">
        <v>890</v>
      </c>
      <c r="C216" t="s">
        <v>12</v>
      </c>
      <c r="D216" t="s">
        <v>30</v>
      </c>
      <c r="E216" t="s">
        <v>31</v>
      </c>
      <c r="F216" t="s">
        <v>891</v>
      </c>
      <c r="G216" t="s">
        <v>107</v>
      </c>
      <c r="H216" t="s">
        <v>107</v>
      </c>
      <c r="I216" t="s">
        <v>107</v>
      </c>
      <c r="J216" t="s">
        <v>892</v>
      </c>
    </row>
    <row r="217" spans="1:10" x14ac:dyDescent="0.25">
      <c r="A217" t="s">
        <v>893</v>
      </c>
      <c r="B217" t="s">
        <v>894</v>
      </c>
      <c r="C217" t="s">
        <v>12</v>
      </c>
      <c r="D217" t="s">
        <v>226</v>
      </c>
      <c r="E217" t="s">
        <v>227</v>
      </c>
      <c r="F217" t="s">
        <v>795</v>
      </c>
      <c r="G217" t="s">
        <v>33</v>
      </c>
      <c r="H217" t="s">
        <v>33</v>
      </c>
      <c r="I217" t="s">
        <v>33</v>
      </c>
      <c r="J217" t="s">
        <v>895</v>
      </c>
    </row>
    <row r="218" spans="1:10" x14ac:dyDescent="0.25">
      <c r="A218" t="s">
        <v>896</v>
      </c>
      <c r="B218" t="s">
        <v>897</v>
      </c>
      <c r="C218" t="s">
        <v>12</v>
      </c>
      <c r="D218" t="s">
        <v>30</v>
      </c>
      <c r="E218" t="s">
        <v>31</v>
      </c>
      <c r="F218" t="s">
        <v>891</v>
      </c>
      <c r="G218" t="s">
        <v>33</v>
      </c>
      <c r="H218" t="s">
        <v>33</v>
      </c>
      <c r="I218" t="s">
        <v>33</v>
      </c>
      <c r="J218" t="s">
        <v>898</v>
      </c>
    </row>
    <row r="219" spans="1:10" x14ac:dyDescent="0.25">
      <c r="A219" t="s">
        <v>899</v>
      </c>
      <c r="B219" t="s">
        <v>900</v>
      </c>
      <c r="C219" t="s">
        <v>12</v>
      </c>
      <c r="D219" t="s">
        <v>30</v>
      </c>
      <c r="E219" t="s">
        <v>41</v>
      </c>
      <c r="F219" t="s">
        <v>901</v>
      </c>
      <c r="G219" t="s">
        <v>33</v>
      </c>
      <c r="H219" t="s">
        <v>33</v>
      </c>
      <c r="I219" t="s">
        <v>33</v>
      </c>
      <c r="J219" t="s">
        <v>902</v>
      </c>
    </row>
    <row r="220" spans="1:10" x14ac:dyDescent="0.25">
      <c r="A220" t="s">
        <v>903</v>
      </c>
      <c r="B220" t="s">
        <v>904</v>
      </c>
      <c r="C220" t="s">
        <v>12</v>
      </c>
      <c r="D220" t="s">
        <v>226</v>
      </c>
      <c r="E220" t="s">
        <v>227</v>
      </c>
      <c r="F220" t="s">
        <v>905</v>
      </c>
      <c r="G220" t="s">
        <v>33</v>
      </c>
      <c r="H220" t="s">
        <v>33</v>
      </c>
      <c r="I220" t="s">
        <v>33</v>
      </c>
      <c r="J220" t="s">
        <v>906</v>
      </c>
    </row>
    <row r="221" spans="1:10" x14ac:dyDescent="0.25">
      <c r="A221" t="s">
        <v>907</v>
      </c>
      <c r="B221" t="s">
        <v>908</v>
      </c>
      <c r="C221" t="s">
        <v>12</v>
      </c>
      <c r="D221" t="s">
        <v>226</v>
      </c>
      <c r="E221" t="s">
        <v>227</v>
      </c>
      <c r="F221" t="s">
        <v>495</v>
      </c>
      <c r="G221" t="s">
        <v>33</v>
      </c>
      <c r="H221" t="s">
        <v>33</v>
      </c>
      <c r="I221" t="s">
        <v>33</v>
      </c>
      <c r="J221" t="s">
        <v>909</v>
      </c>
    </row>
    <row r="222" spans="1:10" x14ac:dyDescent="0.25">
      <c r="A222" t="s">
        <v>903</v>
      </c>
      <c r="B222" t="s">
        <v>910</v>
      </c>
      <c r="C222" t="s">
        <v>12</v>
      </c>
      <c r="D222" t="s">
        <v>226</v>
      </c>
      <c r="E222" t="s">
        <v>227</v>
      </c>
      <c r="F222" t="s">
        <v>905</v>
      </c>
      <c r="G222" t="s">
        <v>33</v>
      </c>
      <c r="H222" t="s">
        <v>33</v>
      </c>
      <c r="I222" t="s">
        <v>33</v>
      </c>
      <c r="J222" t="s">
        <v>911</v>
      </c>
    </row>
    <row r="223" spans="1:10" x14ac:dyDescent="0.25">
      <c r="A223" t="s">
        <v>912</v>
      </c>
      <c r="B223" t="s">
        <v>913</v>
      </c>
      <c r="C223" t="s">
        <v>12</v>
      </c>
      <c r="D223" t="s">
        <v>226</v>
      </c>
      <c r="E223" t="s">
        <v>227</v>
      </c>
      <c r="F223" t="s">
        <v>758</v>
      </c>
      <c r="G223" t="s">
        <v>33</v>
      </c>
      <c r="H223" t="s">
        <v>33</v>
      </c>
      <c r="I223" t="s">
        <v>33</v>
      </c>
      <c r="J223" t="s">
        <v>914</v>
      </c>
    </row>
    <row r="224" spans="1:10" x14ac:dyDescent="0.25">
      <c r="A224" t="s">
        <v>915</v>
      </c>
      <c r="B224" t="s">
        <v>916</v>
      </c>
      <c r="C224" t="s">
        <v>12</v>
      </c>
      <c r="D224" t="s">
        <v>226</v>
      </c>
      <c r="E224" t="s">
        <v>227</v>
      </c>
      <c r="F224" t="s">
        <v>495</v>
      </c>
      <c r="G224" t="s">
        <v>33</v>
      </c>
      <c r="H224" t="s">
        <v>33</v>
      </c>
      <c r="I224" t="s">
        <v>33</v>
      </c>
      <c r="J224" t="s">
        <v>917</v>
      </c>
    </row>
    <row r="225" spans="1:10" x14ac:dyDescent="0.25">
      <c r="A225" t="s">
        <v>918</v>
      </c>
      <c r="B225" t="s">
        <v>919</v>
      </c>
      <c r="C225" t="s">
        <v>12</v>
      </c>
      <c r="D225" t="s">
        <v>226</v>
      </c>
      <c r="E225" t="s">
        <v>596</v>
      </c>
      <c r="F225" t="s">
        <v>920</v>
      </c>
      <c r="G225" t="s">
        <v>33</v>
      </c>
      <c r="H225" t="s">
        <v>33</v>
      </c>
      <c r="I225" t="s">
        <v>33</v>
      </c>
      <c r="J225" t="s">
        <v>921</v>
      </c>
    </row>
    <row r="226" spans="1:10" x14ac:dyDescent="0.25">
      <c r="A226" t="s">
        <v>922</v>
      </c>
      <c r="B226" t="s">
        <v>923</v>
      </c>
      <c r="C226" t="s">
        <v>12</v>
      </c>
      <c r="D226" t="s">
        <v>226</v>
      </c>
      <c r="E226" t="s">
        <v>227</v>
      </c>
      <c r="F226" t="s">
        <v>924</v>
      </c>
      <c r="G226" t="s">
        <v>33</v>
      </c>
      <c r="H226" t="s">
        <v>33</v>
      </c>
      <c r="I226" t="s">
        <v>33</v>
      </c>
      <c r="J226" t="s">
        <v>925</v>
      </c>
    </row>
    <row r="227" spans="1:10" x14ac:dyDescent="0.25">
      <c r="A227" t="s">
        <v>926</v>
      </c>
      <c r="B227" t="s">
        <v>927</v>
      </c>
      <c r="C227" t="s">
        <v>12</v>
      </c>
      <c r="D227" t="s">
        <v>110</v>
      </c>
      <c r="E227" t="s">
        <v>150</v>
      </c>
      <c r="F227" t="s">
        <v>621</v>
      </c>
      <c r="G227" t="s">
        <v>33</v>
      </c>
      <c r="H227" t="s">
        <v>33</v>
      </c>
      <c r="I227" t="s">
        <v>33</v>
      </c>
      <c r="J227" t="s">
        <v>928</v>
      </c>
    </row>
    <row r="228" spans="1:10" x14ac:dyDescent="0.25">
      <c r="A228" t="s">
        <v>929</v>
      </c>
      <c r="B228" t="s">
        <v>930</v>
      </c>
      <c r="C228" t="s">
        <v>12</v>
      </c>
      <c r="D228" t="s">
        <v>51</v>
      </c>
      <c r="E228" t="s">
        <v>52</v>
      </c>
      <c r="F228" t="s">
        <v>931</v>
      </c>
      <c r="G228" t="s">
        <v>33</v>
      </c>
      <c r="H228" t="s">
        <v>33</v>
      </c>
      <c r="I228" t="s">
        <v>33</v>
      </c>
      <c r="J228" t="s">
        <v>932</v>
      </c>
    </row>
    <row r="229" spans="1:10" x14ac:dyDescent="0.25">
      <c r="A229" t="s">
        <v>933</v>
      </c>
      <c r="B229" t="s">
        <v>934</v>
      </c>
      <c r="C229" t="s">
        <v>12</v>
      </c>
      <c r="D229" t="s">
        <v>190</v>
      </c>
      <c r="E229" t="s">
        <v>315</v>
      </c>
      <c r="F229" t="s">
        <v>935</v>
      </c>
      <c r="G229" t="s">
        <v>33</v>
      </c>
      <c r="H229" t="s">
        <v>33</v>
      </c>
      <c r="I229" t="s">
        <v>33</v>
      </c>
      <c r="J229" t="s">
        <v>936</v>
      </c>
    </row>
    <row r="230" spans="1:10" x14ac:dyDescent="0.25">
      <c r="A230" t="s">
        <v>937</v>
      </c>
      <c r="B230" t="s">
        <v>938</v>
      </c>
      <c r="C230" t="s">
        <v>12</v>
      </c>
      <c r="D230" t="s">
        <v>226</v>
      </c>
      <c r="E230" t="s">
        <v>227</v>
      </c>
      <c r="F230" t="s">
        <v>924</v>
      </c>
      <c r="G230" t="s">
        <v>33</v>
      </c>
      <c r="H230" t="s">
        <v>33</v>
      </c>
      <c r="I230" t="s">
        <v>33</v>
      </c>
      <c r="J230" t="s">
        <v>939</v>
      </c>
    </row>
    <row r="231" spans="1:10" x14ac:dyDescent="0.25">
      <c r="A231" t="s">
        <v>940</v>
      </c>
      <c r="B231" t="s">
        <v>941</v>
      </c>
      <c r="C231" t="s">
        <v>12</v>
      </c>
      <c r="D231" t="s">
        <v>208</v>
      </c>
      <c r="E231" t="s">
        <v>209</v>
      </c>
      <c r="F231" t="s">
        <v>942</v>
      </c>
      <c r="G231" t="s">
        <v>33</v>
      </c>
      <c r="H231" t="s">
        <v>33</v>
      </c>
      <c r="I231" t="s">
        <v>33</v>
      </c>
      <c r="J231" t="s">
        <v>943</v>
      </c>
    </row>
    <row r="232" spans="1:10" x14ac:dyDescent="0.25">
      <c r="A232" t="s">
        <v>944</v>
      </c>
      <c r="B232" t="s">
        <v>945</v>
      </c>
      <c r="C232" t="s">
        <v>12</v>
      </c>
      <c r="D232" t="s">
        <v>226</v>
      </c>
      <c r="E232" t="s">
        <v>227</v>
      </c>
      <c r="F232" t="s">
        <v>722</v>
      </c>
      <c r="G232" t="s">
        <v>33</v>
      </c>
      <c r="H232" t="s">
        <v>33</v>
      </c>
      <c r="I232" t="s">
        <v>33</v>
      </c>
      <c r="J232" t="s">
        <v>946</v>
      </c>
    </row>
    <row r="233" spans="1:10" hidden="1" x14ac:dyDescent="0.25">
      <c r="A233" t="s">
        <v>947</v>
      </c>
      <c r="B233" t="s">
        <v>948</v>
      </c>
      <c r="C233" t="s">
        <v>12</v>
      </c>
      <c r="D233" t="s">
        <v>164</v>
      </c>
      <c r="E233" t="s">
        <v>585</v>
      </c>
      <c r="F233" t="s">
        <v>586</v>
      </c>
      <c r="G233" t="s">
        <v>107</v>
      </c>
      <c r="H233" t="s">
        <v>107</v>
      </c>
      <c r="I233" t="s">
        <v>107</v>
      </c>
      <c r="J233" t="s">
        <v>949</v>
      </c>
    </row>
    <row r="234" spans="1:10" x14ac:dyDescent="0.25">
      <c r="A234" t="s">
        <v>950</v>
      </c>
      <c r="B234" t="s">
        <v>951</v>
      </c>
      <c r="C234" t="s">
        <v>12</v>
      </c>
      <c r="D234" t="s">
        <v>208</v>
      </c>
      <c r="E234" t="s">
        <v>209</v>
      </c>
      <c r="F234" t="s">
        <v>942</v>
      </c>
      <c r="G234" t="s">
        <v>33</v>
      </c>
      <c r="H234" t="s">
        <v>33</v>
      </c>
      <c r="I234" t="s">
        <v>33</v>
      </c>
      <c r="J234" t="s">
        <v>952</v>
      </c>
    </row>
    <row r="235" spans="1:10" x14ac:dyDescent="0.25">
      <c r="A235" t="s">
        <v>953</v>
      </c>
      <c r="B235" t="s">
        <v>954</v>
      </c>
      <c r="C235" t="s">
        <v>12</v>
      </c>
      <c r="D235" t="s">
        <v>13</v>
      </c>
      <c r="E235" t="s">
        <v>25</v>
      </c>
      <c r="F235" t="s">
        <v>955</v>
      </c>
      <c r="G235" t="s">
        <v>33</v>
      </c>
      <c r="H235" t="s">
        <v>33</v>
      </c>
      <c r="I235" t="s">
        <v>33</v>
      </c>
      <c r="J235" t="s">
        <v>956</v>
      </c>
    </row>
    <row r="236" spans="1:10" x14ac:dyDescent="0.25">
      <c r="A236" t="s">
        <v>957</v>
      </c>
      <c r="B236" t="s">
        <v>958</v>
      </c>
      <c r="C236" t="s">
        <v>12</v>
      </c>
      <c r="D236" t="s">
        <v>30</v>
      </c>
      <c r="E236" t="s">
        <v>41</v>
      </c>
      <c r="F236" t="s">
        <v>901</v>
      </c>
      <c r="G236" t="s">
        <v>33</v>
      </c>
      <c r="H236" t="s">
        <v>33</v>
      </c>
      <c r="I236" t="s">
        <v>33</v>
      </c>
      <c r="J236" t="s">
        <v>959</v>
      </c>
    </row>
    <row r="237" spans="1:10" x14ac:dyDescent="0.25">
      <c r="A237" t="s">
        <v>960</v>
      </c>
      <c r="B237" t="s">
        <v>961</v>
      </c>
      <c r="C237" t="s">
        <v>12</v>
      </c>
      <c r="D237" t="s">
        <v>51</v>
      </c>
      <c r="E237" t="s">
        <v>125</v>
      </c>
      <c r="F237" t="s">
        <v>962</v>
      </c>
      <c r="G237" t="s">
        <v>33</v>
      </c>
      <c r="H237" t="s">
        <v>33</v>
      </c>
      <c r="I237" t="s">
        <v>33</v>
      </c>
      <c r="J237" t="s">
        <v>963</v>
      </c>
    </row>
    <row r="238" spans="1:10" x14ac:dyDescent="0.25">
      <c r="A238" t="s">
        <v>964</v>
      </c>
      <c r="B238" t="s">
        <v>965</v>
      </c>
      <c r="C238" t="s">
        <v>12</v>
      </c>
      <c r="D238" t="s">
        <v>13</v>
      </c>
      <c r="E238" t="s">
        <v>14</v>
      </c>
      <c r="F238" t="s">
        <v>966</v>
      </c>
      <c r="G238">
        <v>358590000000</v>
      </c>
      <c r="H238">
        <v>21030000000</v>
      </c>
      <c r="I238">
        <v>205010000</v>
      </c>
      <c r="J238" t="s">
        <v>967</v>
      </c>
    </row>
    <row r="239" spans="1:10" x14ac:dyDescent="0.25">
      <c r="A239" t="s">
        <v>968</v>
      </c>
      <c r="B239" t="s">
        <v>969</v>
      </c>
      <c r="C239" t="s">
        <v>12</v>
      </c>
      <c r="D239" t="s">
        <v>51</v>
      </c>
      <c r="E239" t="s">
        <v>125</v>
      </c>
      <c r="F239" t="s">
        <v>970</v>
      </c>
      <c r="G239" t="s">
        <v>33</v>
      </c>
      <c r="H239" t="s">
        <v>33</v>
      </c>
      <c r="I239" t="s">
        <v>33</v>
      </c>
      <c r="J239" t="s">
        <v>971</v>
      </c>
    </row>
    <row r="240" spans="1:10" x14ac:dyDescent="0.25">
      <c r="A240" t="s">
        <v>972</v>
      </c>
      <c r="B240" t="s">
        <v>973</v>
      </c>
      <c r="C240" t="s">
        <v>12</v>
      </c>
      <c r="D240" t="s">
        <v>13</v>
      </c>
      <c r="E240" t="s">
        <v>60</v>
      </c>
      <c r="F240" t="s">
        <v>495</v>
      </c>
      <c r="G240" t="s">
        <v>33</v>
      </c>
      <c r="H240" t="s">
        <v>33</v>
      </c>
      <c r="I240" t="s">
        <v>33</v>
      </c>
      <c r="J240" t="s">
        <v>974</v>
      </c>
    </row>
    <row r="241" spans="1:10" x14ac:dyDescent="0.25">
      <c r="A241" t="s">
        <v>975</v>
      </c>
      <c r="B241" t="s">
        <v>976</v>
      </c>
      <c r="C241" t="s">
        <v>12</v>
      </c>
      <c r="D241" t="s">
        <v>13</v>
      </c>
      <c r="E241" t="s">
        <v>60</v>
      </c>
      <c r="F241" t="s">
        <v>977</v>
      </c>
      <c r="G241" t="s">
        <v>33</v>
      </c>
      <c r="H241" t="s">
        <v>33</v>
      </c>
      <c r="I241" t="s">
        <v>33</v>
      </c>
      <c r="J241" t="s">
        <v>978</v>
      </c>
    </row>
    <row r="242" spans="1:10" x14ac:dyDescent="0.25">
      <c r="A242" t="s">
        <v>979</v>
      </c>
      <c r="B242" t="s">
        <v>980</v>
      </c>
      <c r="C242" t="s">
        <v>12</v>
      </c>
      <c r="D242" t="s">
        <v>13</v>
      </c>
      <c r="E242" t="s">
        <v>141</v>
      </c>
      <c r="F242" t="s">
        <v>981</v>
      </c>
      <c r="G242" t="s">
        <v>33</v>
      </c>
      <c r="H242" t="s">
        <v>33</v>
      </c>
      <c r="I242" t="s">
        <v>33</v>
      </c>
      <c r="J242" t="s">
        <v>982</v>
      </c>
    </row>
  </sheetData>
  <autoFilter ref="A1:J242">
    <filterColumn colId="6">
      <filters>
        <filter val="—"/>
        <filter val="1,04E+12"/>
        <filter val="1,058E+11"/>
        <filter val="1,05E+12"/>
        <filter val="1,16E+12"/>
        <filter val="1,18E+12"/>
        <filter val="1,2845E+11"/>
        <filter val="1,64E+12"/>
        <filter val="1,69E+12"/>
        <filter val="1,8916E+11"/>
        <filter val="1,9618E+11"/>
        <filter val="10900000000"/>
        <filter val="1110000000"/>
        <filter val="1250000000"/>
        <filter val="1330000000"/>
        <filter val="15400000000"/>
        <filter val="2,35E+12"/>
        <filter val="2,362E+11"/>
        <filter val="2,7786E+11"/>
        <filter val="28480000000"/>
        <filter val="3,3863E+11"/>
        <filter val="3,5859E+11"/>
        <filter val="4,11E+12"/>
        <filter val="4,1856E+11"/>
        <filter val="4,3439E+11"/>
        <filter val="4,6961E+11"/>
        <filter val="44140000000"/>
        <filter val="47440000000"/>
        <filter val="5,4175E+11"/>
        <filter val="5,6953E+11"/>
        <filter val="50480000000"/>
        <filter val="6,155E+11"/>
        <filter val="6280000000"/>
        <filter val="75080000000"/>
        <filter val="8,3845E+11"/>
        <filter val="9,16E+12"/>
        <filter val="9520000000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2024-04-22T09:53:58Z</dcterms:created>
  <dcterms:modified xsi:type="dcterms:W3CDTF">2024-04-22T10:00:12Z</dcterms:modified>
</cp:coreProperties>
</file>