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программы\project\full db\NASDAQ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Sheet1!$A$1:$M$3967</definedName>
  </definedNames>
  <calcPr calcId="162913"/>
</workbook>
</file>

<file path=xl/calcChain.xml><?xml version="1.0" encoding="utf-8"?>
<calcChain xmlns="http://schemas.openxmlformats.org/spreadsheetml/2006/main">
  <c r="G3256" i="1" l="1"/>
  <c r="G628" i="1"/>
  <c r="K6" i="1"/>
  <c r="K9" i="1"/>
  <c r="K10" i="1"/>
  <c r="K11" i="1"/>
  <c r="K12" i="1"/>
  <c r="K13" i="1"/>
  <c r="K14" i="1"/>
  <c r="K15" i="1"/>
  <c r="K17" i="1"/>
  <c r="K18" i="1"/>
  <c r="K23" i="1"/>
  <c r="K27" i="1"/>
  <c r="K28" i="1"/>
  <c r="K29" i="1"/>
  <c r="K33" i="1"/>
  <c r="K34" i="1"/>
  <c r="K38" i="1"/>
  <c r="K39" i="1"/>
  <c r="K42" i="1"/>
  <c r="K44" i="1"/>
  <c r="K45" i="1"/>
  <c r="K46" i="1"/>
  <c r="K47" i="1"/>
  <c r="K48" i="1"/>
  <c r="K50" i="1"/>
  <c r="K51" i="1"/>
  <c r="K52" i="1"/>
  <c r="K54" i="1"/>
  <c r="K55" i="1"/>
  <c r="K57" i="1"/>
  <c r="K59" i="1"/>
  <c r="K63" i="1"/>
  <c r="K64" i="1"/>
  <c r="K65" i="1"/>
  <c r="K66" i="1"/>
  <c r="K67" i="1"/>
  <c r="K68" i="1"/>
  <c r="K69" i="1"/>
  <c r="K72" i="1"/>
  <c r="K73" i="1"/>
  <c r="K76" i="1"/>
  <c r="K79" i="1"/>
  <c r="K81" i="1"/>
  <c r="K83" i="1"/>
  <c r="K84" i="1"/>
  <c r="K86" i="1"/>
  <c r="K87" i="1"/>
  <c r="K89" i="1"/>
  <c r="K90" i="1"/>
  <c r="K92" i="1"/>
  <c r="K94" i="1"/>
  <c r="K95" i="1"/>
  <c r="K97" i="1"/>
  <c r="K101" i="1"/>
  <c r="K105" i="1"/>
  <c r="K106" i="1"/>
  <c r="K109" i="1"/>
  <c r="K111" i="1"/>
  <c r="K112" i="1"/>
  <c r="K113" i="1"/>
  <c r="K121" i="1"/>
  <c r="K122" i="1"/>
  <c r="K123" i="1"/>
  <c r="K125" i="1"/>
  <c r="K126" i="1"/>
  <c r="K128" i="1"/>
  <c r="K132" i="1"/>
  <c r="K134" i="1"/>
  <c r="K141" i="1"/>
  <c r="K143" i="1"/>
  <c r="K145" i="1"/>
  <c r="K146" i="1"/>
  <c r="K147" i="1"/>
  <c r="K149" i="1"/>
  <c r="K150" i="1"/>
  <c r="K152" i="1"/>
  <c r="K156" i="1"/>
  <c r="K157" i="1"/>
  <c r="K159" i="1"/>
  <c r="K161" i="1"/>
  <c r="K163" i="1"/>
  <c r="K164" i="1"/>
  <c r="K166" i="1"/>
  <c r="K167" i="1"/>
  <c r="K169" i="1"/>
  <c r="K170" i="1"/>
  <c r="K171" i="1"/>
  <c r="K172" i="1"/>
  <c r="K173" i="1"/>
  <c r="K174" i="1"/>
  <c r="K175" i="1"/>
  <c r="K176" i="1"/>
  <c r="K177" i="1"/>
  <c r="K180" i="1"/>
  <c r="K182" i="1"/>
  <c r="K183" i="1"/>
  <c r="K189" i="1"/>
  <c r="K190" i="1"/>
  <c r="K191" i="1"/>
  <c r="K192" i="1"/>
  <c r="K193" i="1"/>
  <c r="K194" i="1"/>
  <c r="K195" i="1"/>
  <c r="K197" i="1"/>
  <c r="K198" i="1"/>
  <c r="K201" i="1"/>
  <c r="K203" i="1"/>
  <c r="K205" i="1"/>
  <c r="K206" i="1"/>
  <c r="K207" i="1"/>
  <c r="K208" i="1"/>
  <c r="K209" i="1"/>
  <c r="K211" i="1"/>
  <c r="K212" i="1"/>
  <c r="K213" i="1"/>
  <c r="K214" i="1"/>
  <c r="K215" i="1"/>
  <c r="K216" i="1"/>
  <c r="K220" i="1"/>
  <c r="K221" i="1"/>
  <c r="K222" i="1"/>
  <c r="K223" i="1"/>
  <c r="K224" i="1"/>
  <c r="K226" i="1"/>
  <c r="K230" i="1"/>
  <c r="K231" i="1"/>
  <c r="K233" i="1"/>
  <c r="K238" i="1"/>
  <c r="K240" i="1"/>
  <c r="K243" i="1"/>
  <c r="K245" i="1"/>
  <c r="K246" i="1"/>
  <c r="K249" i="1"/>
  <c r="K252" i="1"/>
  <c r="K253" i="1"/>
  <c r="K255" i="1"/>
  <c r="K257" i="1"/>
  <c r="K258" i="1"/>
  <c r="K259" i="1"/>
  <c r="K260" i="1"/>
  <c r="K261" i="1"/>
  <c r="K262" i="1"/>
  <c r="K263" i="1"/>
  <c r="K266" i="1"/>
  <c r="K267" i="1"/>
  <c r="K268" i="1"/>
  <c r="K269" i="1"/>
  <c r="K271" i="1"/>
  <c r="K277" i="1"/>
  <c r="K278" i="1"/>
  <c r="K279" i="1"/>
  <c r="K280" i="1"/>
  <c r="K281" i="1"/>
  <c r="K283" i="1"/>
  <c r="K284" i="1"/>
  <c r="K286" i="1"/>
  <c r="K288" i="1"/>
  <c r="K289" i="1"/>
  <c r="K291" i="1"/>
  <c r="K292" i="1"/>
  <c r="K295" i="1"/>
  <c r="K300" i="1"/>
  <c r="K301" i="1"/>
  <c r="K302" i="1"/>
  <c r="K303" i="1"/>
  <c r="K304" i="1"/>
  <c r="K310" i="1"/>
  <c r="K311" i="1"/>
  <c r="K312" i="1"/>
  <c r="K313" i="1"/>
  <c r="K315" i="1"/>
  <c r="K317" i="1"/>
  <c r="K318" i="1"/>
  <c r="K319" i="1"/>
  <c r="K321" i="1"/>
  <c r="K322" i="1"/>
  <c r="K323" i="1"/>
  <c r="K324" i="1"/>
  <c r="K330" i="1"/>
  <c r="K331" i="1"/>
  <c r="K335" i="1"/>
  <c r="K336" i="1"/>
  <c r="K337" i="1"/>
  <c r="K340" i="1"/>
  <c r="K341" i="1"/>
  <c r="K342" i="1"/>
  <c r="K346" i="1"/>
  <c r="K354" i="1"/>
  <c r="K355" i="1"/>
  <c r="K356" i="1"/>
  <c r="K358" i="1"/>
  <c r="K359" i="1"/>
  <c r="K360" i="1"/>
  <c r="K361" i="1"/>
  <c r="K362" i="1"/>
  <c r="K363" i="1"/>
  <c r="K364" i="1"/>
  <c r="K365" i="1"/>
  <c r="K366" i="1"/>
  <c r="K367" i="1"/>
  <c r="K369" i="1"/>
  <c r="K370" i="1"/>
  <c r="K374" i="1"/>
  <c r="K380" i="1"/>
  <c r="K382" i="1"/>
  <c r="K384" i="1"/>
  <c r="K385" i="1"/>
  <c r="K389" i="1"/>
  <c r="K393" i="1"/>
  <c r="K394" i="1"/>
  <c r="K396" i="1"/>
  <c r="K397" i="1"/>
  <c r="K398" i="1"/>
  <c r="K401" i="1"/>
  <c r="K402" i="1"/>
  <c r="K403" i="1"/>
  <c r="K404" i="1"/>
  <c r="K405" i="1"/>
  <c r="K406" i="1"/>
  <c r="K407" i="1"/>
  <c r="K408" i="1"/>
  <c r="K409" i="1"/>
  <c r="K410" i="1"/>
  <c r="K412" i="1"/>
  <c r="K414" i="1"/>
  <c r="K415" i="1"/>
  <c r="K418" i="1"/>
  <c r="K419" i="1"/>
  <c r="K420" i="1"/>
  <c r="K423" i="1"/>
  <c r="K424" i="1"/>
  <c r="K430" i="1"/>
  <c r="K431" i="1"/>
  <c r="K432" i="1"/>
  <c r="K433" i="1"/>
  <c r="K435" i="1"/>
  <c r="K437" i="1"/>
  <c r="K439" i="1"/>
  <c r="K440" i="1"/>
  <c r="K442" i="1"/>
  <c r="K443" i="1"/>
  <c r="K444" i="1"/>
  <c r="K445" i="1"/>
  <c r="K446" i="1"/>
  <c r="K447" i="1"/>
  <c r="K450" i="1"/>
  <c r="K452" i="1"/>
  <c r="K453" i="1"/>
  <c r="K455" i="1"/>
  <c r="K456" i="1"/>
  <c r="K459" i="1"/>
  <c r="K460" i="1"/>
  <c r="K462" i="1"/>
  <c r="K463" i="1"/>
  <c r="K467" i="1"/>
  <c r="K468" i="1"/>
  <c r="K470" i="1"/>
  <c r="K475" i="1"/>
  <c r="K476" i="1"/>
  <c r="K477" i="1"/>
  <c r="K478" i="1"/>
  <c r="K479" i="1"/>
  <c r="K484" i="1"/>
  <c r="K485" i="1"/>
  <c r="M485" i="1" s="1"/>
  <c r="K491" i="1"/>
  <c r="K494" i="1"/>
  <c r="K496" i="1"/>
  <c r="K497" i="1"/>
  <c r="K498" i="1"/>
  <c r="K499" i="1"/>
  <c r="K501" i="1"/>
  <c r="K503" i="1"/>
  <c r="K504" i="1"/>
  <c r="K506" i="1"/>
  <c r="K507" i="1"/>
  <c r="K508" i="1"/>
  <c r="K510" i="1"/>
  <c r="K512" i="1"/>
  <c r="K513" i="1"/>
  <c r="K516" i="1"/>
  <c r="K518" i="1"/>
  <c r="K520" i="1"/>
  <c r="K521" i="1"/>
  <c r="K522" i="1"/>
  <c r="K523" i="1"/>
  <c r="K524" i="1"/>
  <c r="K526" i="1"/>
  <c r="K532" i="1"/>
  <c r="K533" i="1"/>
  <c r="K534" i="1"/>
  <c r="K535" i="1"/>
  <c r="K538" i="1"/>
  <c r="K539" i="1"/>
  <c r="K540" i="1"/>
  <c r="K541" i="1"/>
  <c r="K542" i="1"/>
  <c r="K546" i="1"/>
  <c r="K549" i="1"/>
  <c r="K550" i="1"/>
  <c r="K551" i="1"/>
  <c r="K553" i="1"/>
  <c r="K554" i="1"/>
  <c r="K555" i="1"/>
  <c r="K557" i="1"/>
  <c r="K558" i="1"/>
  <c r="K559" i="1"/>
  <c r="K565" i="1"/>
  <c r="K569" i="1"/>
  <c r="K570" i="1"/>
  <c r="K573" i="1"/>
  <c r="K574" i="1"/>
  <c r="K581" i="1"/>
  <c r="K584" i="1"/>
  <c r="K585" i="1"/>
  <c r="K587" i="1"/>
  <c r="K588" i="1"/>
  <c r="K589" i="1"/>
  <c r="K590" i="1"/>
  <c r="K591" i="1"/>
  <c r="K592" i="1"/>
  <c r="K594" i="1"/>
  <c r="K595" i="1"/>
  <c r="K597" i="1"/>
  <c r="K598" i="1"/>
  <c r="K601" i="1"/>
  <c r="K606" i="1"/>
  <c r="K611" i="1"/>
  <c r="K612" i="1"/>
  <c r="K613" i="1"/>
  <c r="K616" i="1"/>
  <c r="K617" i="1"/>
  <c r="K619" i="1"/>
  <c r="K620" i="1"/>
  <c r="K623" i="1"/>
  <c r="K624" i="1"/>
  <c r="K627" i="1"/>
  <c r="K628" i="1"/>
  <c r="K629" i="1"/>
  <c r="K633" i="1"/>
  <c r="K634" i="1"/>
  <c r="K635" i="1"/>
  <c r="K636" i="1"/>
  <c r="K637" i="1"/>
  <c r="K640" i="1"/>
  <c r="K641" i="1"/>
  <c r="K643" i="1"/>
  <c r="K644" i="1"/>
  <c r="K645" i="1"/>
  <c r="K646" i="1"/>
  <c r="K647" i="1"/>
  <c r="K648" i="1"/>
  <c r="K651" i="1"/>
  <c r="K652" i="1"/>
  <c r="K653" i="1"/>
  <c r="K654" i="1"/>
  <c r="K655" i="1"/>
  <c r="K657" i="1"/>
  <c r="K659" i="1"/>
  <c r="K660" i="1"/>
  <c r="K661" i="1"/>
  <c r="K662" i="1"/>
  <c r="K663" i="1"/>
  <c r="K664" i="1"/>
  <c r="K666" i="1"/>
  <c r="K667" i="1"/>
  <c r="K668" i="1"/>
  <c r="K669" i="1"/>
  <c r="K672" i="1"/>
  <c r="K673" i="1"/>
  <c r="K674" i="1"/>
  <c r="K675" i="1"/>
  <c r="K676" i="1"/>
  <c r="K677" i="1"/>
  <c r="K680" i="1"/>
  <c r="K681" i="1"/>
  <c r="K683" i="1"/>
  <c r="K687" i="1"/>
  <c r="K689" i="1"/>
  <c r="K690" i="1"/>
  <c r="K697" i="1"/>
  <c r="K698" i="1"/>
  <c r="K699" i="1"/>
  <c r="K700" i="1"/>
  <c r="K705" i="1"/>
  <c r="K706" i="1"/>
  <c r="K707" i="1"/>
  <c r="K708" i="1"/>
  <c r="K709" i="1"/>
  <c r="K711" i="1"/>
  <c r="K712" i="1"/>
  <c r="K714" i="1"/>
  <c r="K715" i="1"/>
  <c r="K718" i="1"/>
  <c r="K719" i="1"/>
  <c r="K720" i="1"/>
  <c r="K721" i="1"/>
  <c r="K722" i="1"/>
  <c r="K726" i="1"/>
  <c r="K730" i="1"/>
  <c r="K731" i="1"/>
  <c r="K732" i="1"/>
  <c r="K733" i="1"/>
  <c r="K734" i="1"/>
  <c r="K735" i="1"/>
  <c r="K736" i="1"/>
  <c r="K740" i="1"/>
  <c r="K742" i="1"/>
  <c r="K744" i="1"/>
  <c r="K746" i="1"/>
  <c r="K748" i="1"/>
  <c r="K749" i="1"/>
  <c r="K752" i="1"/>
  <c r="K753" i="1"/>
  <c r="K754" i="1"/>
  <c r="K755" i="1"/>
  <c r="K756" i="1"/>
  <c r="K757" i="1"/>
  <c r="K758" i="1"/>
  <c r="K762" i="1"/>
  <c r="K763" i="1"/>
  <c r="K764" i="1"/>
  <c r="K766" i="1"/>
  <c r="K767" i="1"/>
  <c r="K768" i="1"/>
  <c r="K775" i="1"/>
  <c r="K776" i="1"/>
  <c r="K777" i="1"/>
  <c r="K778" i="1"/>
  <c r="K779" i="1"/>
  <c r="K782" i="1"/>
  <c r="K783" i="1"/>
  <c r="K789" i="1"/>
  <c r="K791" i="1"/>
  <c r="K792" i="1"/>
  <c r="K793" i="1"/>
  <c r="K794" i="1"/>
  <c r="K797" i="1"/>
  <c r="K799" i="1"/>
  <c r="K800" i="1"/>
  <c r="K801" i="1"/>
  <c r="K802" i="1"/>
  <c r="K803" i="1"/>
  <c r="K804" i="1"/>
  <c r="K805" i="1"/>
  <c r="K806" i="1"/>
  <c r="K811" i="1"/>
  <c r="K812" i="1"/>
  <c r="K813" i="1"/>
  <c r="K816" i="1"/>
  <c r="K817" i="1"/>
  <c r="K818" i="1"/>
  <c r="K822" i="1"/>
  <c r="K825" i="1"/>
  <c r="K828" i="1"/>
  <c r="K829" i="1"/>
  <c r="K830" i="1"/>
  <c r="K831" i="1"/>
  <c r="K832" i="1"/>
  <c r="K833" i="1"/>
  <c r="K834" i="1"/>
  <c r="K837" i="1"/>
  <c r="K840" i="1"/>
  <c r="K841" i="1"/>
  <c r="K842" i="1"/>
  <c r="K843" i="1"/>
  <c r="K844" i="1"/>
  <c r="K845" i="1"/>
  <c r="K848" i="1"/>
  <c r="K850" i="1"/>
  <c r="K851" i="1"/>
  <c r="K854" i="1"/>
  <c r="K856" i="1"/>
  <c r="K857" i="1"/>
  <c r="K858" i="1"/>
  <c r="K860" i="1"/>
  <c r="K864" i="1"/>
  <c r="K865" i="1"/>
  <c r="K866" i="1"/>
  <c r="K869" i="1"/>
  <c r="K870" i="1"/>
  <c r="K871" i="1"/>
  <c r="K873" i="1"/>
  <c r="K874" i="1"/>
  <c r="K875" i="1"/>
  <c r="K876" i="1"/>
  <c r="K877" i="1"/>
  <c r="K878" i="1"/>
  <c r="K881" i="1"/>
  <c r="K885" i="1"/>
  <c r="K886" i="1"/>
  <c r="K890" i="1"/>
  <c r="K891" i="1"/>
  <c r="K894" i="1"/>
  <c r="K895" i="1"/>
  <c r="K896" i="1"/>
  <c r="K898" i="1"/>
  <c r="K899" i="1"/>
  <c r="K900" i="1"/>
  <c r="K901" i="1"/>
  <c r="K905" i="1"/>
  <c r="K906" i="1"/>
  <c r="K909" i="1"/>
  <c r="K910" i="1"/>
  <c r="K912" i="1"/>
  <c r="K914" i="1"/>
  <c r="K917" i="1"/>
  <c r="K921" i="1"/>
  <c r="K923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9" i="1"/>
  <c r="K950" i="1"/>
  <c r="K951" i="1"/>
  <c r="K955" i="1"/>
  <c r="K956" i="1"/>
  <c r="K958" i="1"/>
  <c r="K960" i="1"/>
  <c r="K961" i="1"/>
  <c r="K962" i="1"/>
  <c r="K963" i="1"/>
  <c r="K966" i="1"/>
  <c r="K968" i="1"/>
  <c r="K969" i="1"/>
  <c r="K971" i="1"/>
  <c r="K972" i="1"/>
  <c r="K973" i="1"/>
  <c r="K974" i="1"/>
  <c r="K975" i="1"/>
  <c r="K976" i="1"/>
  <c r="K977" i="1"/>
  <c r="K978" i="1"/>
  <c r="K981" i="1"/>
  <c r="K983" i="1"/>
  <c r="K984" i="1"/>
  <c r="K986" i="1"/>
  <c r="K987" i="1"/>
  <c r="K992" i="1"/>
  <c r="K993" i="1"/>
  <c r="K994" i="1"/>
  <c r="K996" i="1"/>
  <c r="K997" i="1"/>
  <c r="K998" i="1"/>
  <c r="K1000" i="1"/>
  <c r="K1003" i="1"/>
  <c r="K1004" i="1"/>
  <c r="K1005" i="1"/>
  <c r="K1007" i="1"/>
  <c r="K1009" i="1"/>
  <c r="K1010" i="1"/>
  <c r="K1012" i="1"/>
  <c r="K1013" i="1"/>
  <c r="K1014" i="1"/>
  <c r="K1015" i="1"/>
  <c r="K1016" i="1"/>
  <c r="K1017" i="1"/>
  <c r="K1018" i="1"/>
  <c r="K1019" i="1"/>
  <c r="K1020" i="1"/>
  <c r="K1021" i="1"/>
  <c r="K1022" i="1"/>
  <c r="K1030" i="1"/>
  <c r="K1032" i="1"/>
  <c r="K1033" i="1"/>
  <c r="K1034" i="1"/>
  <c r="K1038" i="1"/>
  <c r="K1040" i="1"/>
  <c r="K1041" i="1"/>
  <c r="K1043" i="1"/>
  <c r="K1046" i="1"/>
  <c r="K1050" i="1"/>
  <c r="K1051" i="1"/>
  <c r="K1052" i="1"/>
  <c r="K1053" i="1"/>
  <c r="K1054" i="1"/>
  <c r="K1060" i="1"/>
  <c r="K1063" i="1"/>
  <c r="K1065" i="1"/>
  <c r="K1067" i="1"/>
  <c r="K1069" i="1"/>
  <c r="K1071" i="1"/>
  <c r="K1072" i="1"/>
  <c r="K1073" i="1"/>
  <c r="K1074" i="1"/>
  <c r="K1075" i="1"/>
  <c r="K1076" i="1"/>
  <c r="K1077" i="1"/>
  <c r="K1078" i="1"/>
  <c r="K1079" i="1"/>
  <c r="K1081" i="1"/>
  <c r="K1082" i="1"/>
  <c r="K1083" i="1"/>
  <c r="K1084" i="1"/>
  <c r="K1085" i="1"/>
  <c r="K1086" i="1"/>
  <c r="K1087" i="1"/>
  <c r="K1088" i="1"/>
  <c r="K1090" i="1"/>
  <c r="K1092" i="1"/>
  <c r="K1095" i="1"/>
  <c r="K1096" i="1"/>
  <c r="K1102" i="1"/>
  <c r="K1103" i="1"/>
  <c r="K1106" i="1"/>
  <c r="K1109" i="1"/>
  <c r="K1110" i="1"/>
  <c r="K1111" i="1"/>
  <c r="K1114" i="1"/>
  <c r="K1116" i="1"/>
  <c r="K1117" i="1"/>
  <c r="K1118" i="1"/>
  <c r="K1119" i="1"/>
  <c r="K1120" i="1"/>
  <c r="K1121" i="1"/>
  <c r="K1122" i="1"/>
  <c r="K1123" i="1"/>
  <c r="K1124" i="1"/>
  <c r="K1127" i="1"/>
  <c r="K1128" i="1"/>
  <c r="K1129" i="1"/>
  <c r="K1130" i="1"/>
  <c r="K1131" i="1"/>
  <c r="K1133" i="1"/>
  <c r="K1134" i="1"/>
  <c r="K1135" i="1"/>
  <c r="K1139" i="1"/>
  <c r="K1140" i="1"/>
  <c r="K1143" i="1"/>
  <c r="K1146" i="1"/>
  <c r="K1147" i="1"/>
  <c r="K1148" i="1"/>
  <c r="K1150" i="1"/>
  <c r="K1151" i="1"/>
  <c r="K1152" i="1"/>
  <c r="K1153" i="1"/>
  <c r="K1154" i="1"/>
  <c r="K1158" i="1"/>
  <c r="K1159" i="1"/>
  <c r="K1160" i="1"/>
  <c r="K1161" i="1"/>
  <c r="K1163" i="1"/>
  <c r="K1164" i="1"/>
  <c r="K1165" i="1"/>
  <c r="K1166" i="1"/>
  <c r="K1167" i="1"/>
  <c r="K1168" i="1"/>
  <c r="K1170" i="1"/>
  <c r="K1171" i="1"/>
  <c r="K1173" i="1"/>
  <c r="K1174" i="1"/>
  <c r="K1175" i="1"/>
  <c r="K1177" i="1"/>
  <c r="K1178" i="1"/>
  <c r="K1184" i="1"/>
  <c r="K1185" i="1"/>
  <c r="K1187" i="1"/>
  <c r="K1190" i="1"/>
  <c r="K1191" i="1"/>
  <c r="K1192" i="1"/>
  <c r="K1194" i="1"/>
  <c r="K1195" i="1"/>
  <c r="K1196" i="1"/>
  <c r="K1197" i="1"/>
  <c r="K1198" i="1"/>
  <c r="K1200" i="1"/>
  <c r="K1203" i="1"/>
  <c r="K1205" i="1"/>
  <c r="K1206" i="1"/>
  <c r="K1207" i="1"/>
  <c r="K1209" i="1"/>
  <c r="K1210" i="1"/>
  <c r="K1211" i="1"/>
  <c r="K1212" i="1"/>
  <c r="K1213" i="1"/>
  <c r="K1214" i="1"/>
  <c r="K1217" i="1"/>
  <c r="K1222" i="1"/>
  <c r="K1223" i="1"/>
  <c r="K1224" i="1"/>
  <c r="K1225" i="1"/>
  <c r="K1226" i="1"/>
  <c r="K1227" i="1"/>
  <c r="K1230" i="1"/>
  <c r="K1231" i="1"/>
  <c r="K1232" i="1"/>
  <c r="K1236" i="1"/>
  <c r="K1238" i="1"/>
  <c r="K1239" i="1"/>
  <c r="K1246" i="1"/>
  <c r="K1247" i="1"/>
  <c r="K1248" i="1"/>
  <c r="K1249" i="1"/>
  <c r="K1250" i="1"/>
  <c r="K1254" i="1"/>
  <c r="K1255" i="1"/>
  <c r="K1256" i="1"/>
  <c r="K1258" i="1"/>
  <c r="K1259" i="1"/>
  <c r="K1260" i="1"/>
  <c r="K1261" i="1"/>
  <c r="K1262" i="1"/>
  <c r="K1263" i="1"/>
  <c r="K1264" i="1"/>
  <c r="K1265" i="1"/>
  <c r="K1268" i="1"/>
  <c r="K1270" i="1"/>
  <c r="K1271" i="1"/>
  <c r="K1272" i="1"/>
  <c r="K1273" i="1"/>
  <c r="K1274" i="1"/>
  <c r="K1275" i="1"/>
  <c r="K1276" i="1"/>
  <c r="K1277" i="1"/>
  <c r="K1280" i="1"/>
  <c r="K1281" i="1"/>
  <c r="K1283" i="1"/>
  <c r="K1285" i="1"/>
  <c r="K1286" i="1"/>
  <c r="K1287" i="1"/>
  <c r="K1290" i="1"/>
  <c r="K1291" i="1"/>
  <c r="K1292" i="1"/>
  <c r="K1293" i="1"/>
  <c r="K1294" i="1"/>
  <c r="K1295" i="1"/>
  <c r="K1298" i="1"/>
  <c r="M1298" i="1" s="1"/>
  <c r="K1299" i="1"/>
  <c r="K1300" i="1"/>
  <c r="K1301" i="1"/>
  <c r="K1304" i="1"/>
  <c r="K1305" i="1"/>
  <c r="K1307" i="1"/>
  <c r="K1310" i="1"/>
  <c r="K1311" i="1"/>
  <c r="K1314" i="1"/>
  <c r="K1315" i="1"/>
  <c r="K1316" i="1"/>
  <c r="K1317" i="1"/>
  <c r="K1319" i="1"/>
  <c r="K1320" i="1"/>
  <c r="K1324" i="1"/>
  <c r="K1331" i="1"/>
  <c r="K1334" i="1"/>
  <c r="K1335" i="1"/>
  <c r="K1339" i="1"/>
  <c r="K1340" i="1"/>
  <c r="K1341" i="1"/>
  <c r="K1342" i="1"/>
  <c r="K1343" i="1"/>
  <c r="K1347" i="1"/>
  <c r="K1348" i="1"/>
  <c r="K1349" i="1"/>
  <c r="K1350" i="1"/>
  <c r="K1352" i="1"/>
  <c r="K1353" i="1"/>
  <c r="K1354" i="1"/>
  <c r="K1355" i="1"/>
  <c r="K1357" i="1"/>
  <c r="K1358" i="1"/>
  <c r="K1359" i="1"/>
  <c r="K1360" i="1"/>
  <c r="K1362" i="1"/>
  <c r="K1364" i="1"/>
  <c r="K1365" i="1"/>
  <c r="K1366" i="1"/>
  <c r="K1369" i="1"/>
  <c r="K1370" i="1"/>
  <c r="M1370" i="1" s="1"/>
  <c r="K1371" i="1"/>
  <c r="K1372" i="1"/>
  <c r="K1374" i="1"/>
  <c r="K1376" i="1"/>
  <c r="K1377" i="1"/>
  <c r="K1378" i="1"/>
  <c r="K1379" i="1"/>
  <c r="K1381" i="1"/>
  <c r="K1382" i="1"/>
  <c r="K1383" i="1"/>
  <c r="K1384" i="1"/>
  <c r="K1385" i="1"/>
  <c r="K1386" i="1"/>
  <c r="K1390" i="1"/>
  <c r="K1391" i="1"/>
  <c r="K1394" i="1"/>
  <c r="K1397" i="1"/>
  <c r="K1398" i="1"/>
  <c r="K1400" i="1"/>
  <c r="K1401" i="1"/>
  <c r="K1404" i="1"/>
  <c r="K1406" i="1"/>
  <c r="K1407" i="1"/>
  <c r="K1408" i="1"/>
  <c r="K1409" i="1"/>
  <c r="K1410" i="1"/>
  <c r="K1417" i="1"/>
  <c r="K1419" i="1"/>
  <c r="K1420" i="1"/>
  <c r="K1423" i="1"/>
  <c r="K1424" i="1"/>
  <c r="K1428" i="1"/>
  <c r="K1429" i="1"/>
  <c r="K1431" i="1"/>
  <c r="K1432" i="1"/>
  <c r="K1433" i="1"/>
  <c r="K1434" i="1"/>
  <c r="K1435" i="1"/>
  <c r="K1436" i="1"/>
  <c r="K1437" i="1"/>
  <c r="K1438" i="1"/>
  <c r="K1439" i="1"/>
  <c r="K1440" i="1"/>
  <c r="K1441" i="1"/>
  <c r="K1443" i="1"/>
  <c r="K1444" i="1"/>
  <c r="K1445" i="1"/>
  <c r="K1446" i="1"/>
  <c r="K1447" i="1"/>
  <c r="K1451" i="1"/>
  <c r="K1452" i="1"/>
  <c r="K1458" i="1"/>
  <c r="K1462" i="1"/>
  <c r="K1465" i="1"/>
  <c r="K1466" i="1"/>
  <c r="K1469" i="1"/>
  <c r="K1470" i="1"/>
  <c r="K1471" i="1"/>
  <c r="K1474" i="1"/>
  <c r="K1475" i="1"/>
  <c r="K1480" i="1"/>
  <c r="K1484" i="1"/>
  <c r="K1487" i="1"/>
  <c r="K1488" i="1"/>
  <c r="K1490" i="1"/>
  <c r="K1491" i="1"/>
  <c r="K1492" i="1"/>
  <c r="K1496" i="1"/>
  <c r="K1497" i="1"/>
  <c r="K1500" i="1"/>
  <c r="K1503" i="1"/>
  <c r="K1504" i="1"/>
  <c r="K1505" i="1"/>
  <c r="K1506" i="1"/>
  <c r="K1507" i="1"/>
  <c r="K1508" i="1"/>
  <c r="K1509" i="1"/>
  <c r="K1512" i="1"/>
  <c r="K1515" i="1"/>
  <c r="K1516" i="1"/>
  <c r="K1517" i="1"/>
  <c r="K1519" i="1"/>
  <c r="K1520" i="1"/>
  <c r="K1521" i="1"/>
  <c r="K1522" i="1"/>
  <c r="K1523" i="1"/>
  <c r="K1529" i="1"/>
  <c r="K1530" i="1"/>
  <c r="K1535" i="1"/>
  <c r="K1537" i="1"/>
  <c r="K1538" i="1"/>
  <c r="K1541" i="1"/>
  <c r="K1543" i="1"/>
  <c r="K1544" i="1"/>
  <c r="K1549" i="1"/>
  <c r="K1550" i="1"/>
  <c r="M1550" i="1" s="1"/>
  <c r="K1551" i="1"/>
  <c r="K1554" i="1"/>
  <c r="K1555" i="1"/>
  <c r="K1556" i="1"/>
  <c r="K1557" i="1"/>
  <c r="K1558" i="1"/>
  <c r="K1560" i="1"/>
  <c r="K1565" i="1"/>
  <c r="K1566" i="1"/>
  <c r="K1573" i="1"/>
  <c r="K1575" i="1"/>
  <c r="K1576" i="1"/>
  <c r="K1577" i="1"/>
  <c r="K1579" i="1"/>
  <c r="K1580" i="1"/>
  <c r="K1583" i="1"/>
  <c r="K1584" i="1"/>
  <c r="K1586" i="1"/>
  <c r="K1587" i="1"/>
  <c r="K1588" i="1"/>
  <c r="K1589" i="1"/>
  <c r="K1590" i="1"/>
  <c r="K1592" i="1"/>
  <c r="K1595" i="1"/>
  <c r="K1597" i="1"/>
  <c r="K1600" i="1"/>
  <c r="K1601" i="1"/>
  <c r="K1603" i="1"/>
  <c r="K1604" i="1"/>
  <c r="K1608" i="1"/>
  <c r="K1609" i="1"/>
  <c r="K1610" i="1"/>
  <c r="K1612" i="1"/>
  <c r="K1614" i="1"/>
  <c r="K1615" i="1"/>
  <c r="K1617" i="1"/>
  <c r="K1618" i="1"/>
  <c r="K1620" i="1"/>
  <c r="K1621" i="1"/>
  <c r="K1622" i="1"/>
  <c r="K1626" i="1"/>
  <c r="K1627" i="1"/>
  <c r="K1628" i="1"/>
  <c r="K1629" i="1"/>
  <c r="K1630" i="1"/>
  <c r="K1631" i="1"/>
  <c r="K1632" i="1"/>
  <c r="K1634" i="1"/>
  <c r="K1639" i="1"/>
  <c r="K1640" i="1"/>
  <c r="K1641" i="1"/>
  <c r="K1642" i="1"/>
  <c r="K1643" i="1"/>
  <c r="K1645" i="1"/>
  <c r="K1646" i="1"/>
  <c r="K1647" i="1"/>
  <c r="K1650" i="1"/>
  <c r="K1652" i="1"/>
  <c r="K1653" i="1"/>
  <c r="K1654" i="1"/>
  <c r="K1655" i="1"/>
  <c r="K1656" i="1"/>
  <c r="K1657" i="1"/>
  <c r="K1658" i="1"/>
  <c r="K1659" i="1"/>
  <c r="K1660" i="1"/>
  <c r="K1662" i="1"/>
  <c r="K1667" i="1"/>
  <c r="K1668" i="1"/>
  <c r="K1669" i="1"/>
  <c r="K1671" i="1"/>
  <c r="K1674" i="1"/>
  <c r="K1677" i="1"/>
  <c r="K1680" i="1"/>
  <c r="K1681" i="1"/>
  <c r="K1682" i="1"/>
  <c r="K1684" i="1"/>
  <c r="K1685" i="1"/>
  <c r="K1695" i="1"/>
  <c r="K1696" i="1"/>
  <c r="K1698" i="1"/>
  <c r="K1701" i="1"/>
  <c r="K1703" i="1"/>
  <c r="K1706" i="1"/>
  <c r="K1707" i="1"/>
  <c r="K1708" i="1"/>
  <c r="K1709" i="1"/>
  <c r="K1713" i="1"/>
  <c r="K1714" i="1"/>
  <c r="K1715" i="1"/>
  <c r="K1716" i="1"/>
  <c r="K1718" i="1"/>
  <c r="K1721" i="1"/>
  <c r="K1722" i="1"/>
  <c r="K1726" i="1"/>
  <c r="K1728" i="1"/>
  <c r="K1730" i="1"/>
  <c r="K1732" i="1"/>
  <c r="K1733" i="1"/>
  <c r="K1734" i="1"/>
  <c r="K1737" i="1"/>
  <c r="K1738" i="1"/>
  <c r="K1739" i="1"/>
  <c r="K1740" i="1"/>
  <c r="K1741" i="1"/>
  <c r="K1744" i="1"/>
  <c r="K1746" i="1"/>
  <c r="K1754" i="1"/>
  <c r="K1756" i="1"/>
  <c r="K1757" i="1"/>
  <c r="K1758" i="1"/>
  <c r="K1759" i="1"/>
  <c r="K1760" i="1"/>
  <c r="K1761" i="1"/>
  <c r="M1761" i="1" s="1"/>
  <c r="K1762" i="1"/>
  <c r="K1763" i="1"/>
  <c r="K1764" i="1"/>
  <c r="K1765" i="1"/>
  <c r="K1766" i="1"/>
  <c r="K1767" i="1"/>
  <c r="K1769" i="1"/>
  <c r="K1770" i="1"/>
  <c r="K1771" i="1"/>
  <c r="K1772" i="1"/>
  <c r="K1775" i="1"/>
  <c r="K1777" i="1"/>
  <c r="K1778" i="1"/>
  <c r="K1779" i="1"/>
  <c r="K1780" i="1"/>
  <c r="K1781" i="1"/>
  <c r="K1782" i="1"/>
  <c r="K1783" i="1"/>
  <c r="K1785" i="1"/>
  <c r="K1786" i="1"/>
  <c r="K1787" i="1"/>
  <c r="K1791" i="1"/>
  <c r="K1792" i="1"/>
  <c r="K1793" i="1"/>
  <c r="K1797" i="1"/>
  <c r="K1799" i="1"/>
  <c r="K1800" i="1"/>
  <c r="K1801" i="1"/>
  <c r="K1803" i="1"/>
  <c r="K1805" i="1"/>
  <c r="K1806" i="1"/>
  <c r="K1807" i="1"/>
  <c r="K1810" i="1"/>
  <c r="K1811" i="1"/>
  <c r="K1814" i="1"/>
  <c r="K1816" i="1"/>
  <c r="K1819" i="1"/>
  <c r="K1821" i="1"/>
  <c r="K1824" i="1"/>
  <c r="K1826" i="1"/>
  <c r="K1827" i="1"/>
  <c r="K1828" i="1"/>
  <c r="K1829" i="1"/>
  <c r="K1830" i="1"/>
  <c r="K1832" i="1"/>
  <c r="K1833" i="1"/>
  <c r="K1834" i="1"/>
  <c r="K1835" i="1"/>
  <c r="K1838" i="1"/>
  <c r="K1839" i="1"/>
  <c r="K1840" i="1"/>
  <c r="K1842" i="1"/>
  <c r="K1843" i="1"/>
  <c r="K1844" i="1"/>
  <c r="K1845" i="1"/>
  <c r="K1846" i="1"/>
  <c r="K1848" i="1"/>
  <c r="K1851" i="1"/>
  <c r="K1854" i="1"/>
  <c r="K1855" i="1"/>
  <c r="K1856" i="1"/>
  <c r="K1857" i="1"/>
  <c r="K1858" i="1"/>
  <c r="K1863" i="1"/>
  <c r="K1864" i="1"/>
  <c r="K1865" i="1"/>
  <c r="K1866" i="1"/>
  <c r="K1867" i="1"/>
  <c r="K1868" i="1"/>
  <c r="K1869" i="1"/>
  <c r="M1869" i="1" s="1"/>
  <c r="K1870" i="1"/>
  <c r="K1871" i="1"/>
  <c r="K1872" i="1"/>
  <c r="K1875" i="1"/>
  <c r="K1876" i="1"/>
  <c r="K1880" i="1"/>
  <c r="K1882" i="1"/>
  <c r="K1883" i="1"/>
  <c r="K1885" i="1"/>
  <c r="K1886" i="1"/>
  <c r="K1891" i="1"/>
  <c r="K1892" i="1"/>
  <c r="K1893" i="1"/>
  <c r="K1898" i="1"/>
  <c r="K1902" i="1"/>
  <c r="K1903" i="1"/>
  <c r="K1904" i="1"/>
  <c r="K1905" i="1"/>
  <c r="M1905" i="1" s="1"/>
  <c r="K1906" i="1"/>
  <c r="K1907" i="1"/>
  <c r="K1909" i="1"/>
  <c r="K1910" i="1"/>
  <c r="K1911" i="1"/>
  <c r="K1912" i="1"/>
  <c r="K1913" i="1"/>
  <c r="K1921" i="1"/>
  <c r="K1926" i="1"/>
  <c r="K1927" i="1"/>
  <c r="K1929" i="1"/>
  <c r="K1930" i="1"/>
  <c r="K1931" i="1"/>
  <c r="K1933" i="1"/>
  <c r="K1935" i="1"/>
  <c r="K1936" i="1"/>
  <c r="K1937" i="1"/>
  <c r="K1938" i="1"/>
  <c r="K1940" i="1"/>
  <c r="K1941" i="1"/>
  <c r="K1945" i="1"/>
  <c r="K1946" i="1"/>
  <c r="K1947" i="1"/>
  <c r="K1948" i="1"/>
  <c r="K1949" i="1"/>
  <c r="K1951" i="1"/>
  <c r="K1953" i="1"/>
  <c r="K1954" i="1"/>
  <c r="K1955" i="1"/>
  <c r="K1962" i="1"/>
  <c r="K1966" i="1"/>
  <c r="K1968" i="1"/>
  <c r="K1969" i="1"/>
  <c r="K1971" i="1"/>
  <c r="K1974" i="1"/>
  <c r="K1975" i="1"/>
  <c r="K1976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M1990" i="1" s="1"/>
  <c r="K1991" i="1"/>
  <c r="K1994" i="1"/>
  <c r="K1995" i="1"/>
  <c r="K1997" i="1"/>
  <c r="K1998" i="1"/>
  <c r="K1999" i="1"/>
  <c r="K2000" i="1"/>
  <c r="K2002" i="1"/>
  <c r="K2003" i="1"/>
  <c r="K2004" i="1"/>
  <c r="K2007" i="1"/>
  <c r="K2008" i="1"/>
  <c r="K2009" i="1"/>
  <c r="K2010" i="1"/>
  <c r="M2010" i="1" s="1"/>
  <c r="K2014" i="1"/>
  <c r="K2015" i="1"/>
  <c r="K2018" i="1"/>
  <c r="K2019" i="1"/>
  <c r="K2020" i="1"/>
  <c r="K2021" i="1"/>
  <c r="K2023" i="1"/>
  <c r="K2024" i="1"/>
  <c r="K2025" i="1"/>
  <c r="K2026" i="1"/>
  <c r="K2029" i="1"/>
  <c r="K2032" i="1"/>
  <c r="K2040" i="1"/>
  <c r="K2041" i="1"/>
  <c r="K2042" i="1"/>
  <c r="K2045" i="1"/>
  <c r="K2046" i="1"/>
  <c r="K2047" i="1"/>
  <c r="K2048" i="1"/>
  <c r="K2052" i="1"/>
  <c r="K2054" i="1"/>
  <c r="K2056" i="1"/>
  <c r="K2058" i="1"/>
  <c r="K2060" i="1"/>
  <c r="K2061" i="1"/>
  <c r="K2063" i="1"/>
  <c r="K2064" i="1"/>
  <c r="K2065" i="1"/>
  <c r="K2069" i="1"/>
  <c r="K2070" i="1"/>
  <c r="K2073" i="1"/>
  <c r="K2074" i="1"/>
  <c r="K2075" i="1"/>
  <c r="K2076" i="1"/>
  <c r="K2077" i="1"/>
  <c r="K2078" i="1"/>
  <c r="K2079" i="1"/>
  <c r="K2081" i="1"/>
  <c r="K2083" i="1"/>
  <c r="K2086" i="1"/>
  <c r="K2089" i="1"/>
  <c r="K2090" i="1"/>
  <c r="K2091" i="1"/>
  <c r="K2096" i="1"/>
  <c r="K2097" i="1"/>
  <c r="K2098" i="1"/>
  <c r="K2099" i="1"/>
  <c r="K2104" i="1"/>
  <c r="K2107" i="1"/>
  <c r="K2110" i="1"/>
  <c r="K2111" i="1"/>
  <c r="K2114" i="1"/>
  <c r="K2115" i="1"/>
  <c r="K2116" i="1"/>
  <c r="K2117" i="1"/>
  <c r="K2119" i="1"/>
  <c r="K2120" i="1"/>
  <c r="K2122" i="1"/>
  <c r="K2123" i="1"/>
  <c r="K2124" i="1"/>
  <c r="K2126" i="1"/>
  <c r="K2127" i="1"/>
  <c r="K2128" i="1"/>
  <c r="K2131" i="1"/>
  <c r="K2132" i="1"/>
  <c r="K2133" i="1"/>
  <c r="K2134" i="1"/>
  <c r="K2137" i="1"/>
  <c r="K2138" i="1"/>
  <c r="K2139" i="1"/>
  <c r="K2142" i="1"/>
  <c r="K2143" i="1"/>
  <c r="K2144" i="1"/>
  <c r="K2145" i="1"/>
  <c r="K2146" i="1"/>
  <c r="K2149" i="1"/>
  <c r="K2150" i="1"/>
  <c r="K2151" i="1"/>
  <c r="K2152" i="1"/>
  <c r="K2153" i="1"/>
  <c r="K2154" i="1"/>
  <c r="K2155" i="1"/>
  <c r="K2156" i="1"/>
  <c r="M2156" i="1" s="1"/>
  <c r="K2157" i="1"/>
  <c r="M2157" i="1" s="1"/>
  <c r="K2159" i="1"/>
  <c r="K2161" i="1"/>
  <c r="K2163" i="1"/>
  <c r="K2164" i="1"/>
  <c r="K2165" i="1"/>
  <c r="K2166" i="1"/>
  <c r="K2168" i="1"/>
  <c r="K2170" i="1"/>
  <c r="K2171" i="1"/>
  <c r="K2175" i="1"/>
  <c r="K2177" i="1"/>
  <c r="K2178" i="1"/>
  <c r="K2183" i="1"/>
  <c r="K2184" i="1"/>
  <c r="K2185" i="1"/>
  <c r="K2192" i="1"/>
  <c r="K2196" i="1"/>
  <c r="K2197" i="1"/>
  <c r="K2198" i="1"/>
  <c r="K2199" i="1"/>
  <c r="K2201" i="1"/>
  <c r="K2203" i="1"/>
  <c r="K2206" i="1"/>
  <c r="K2207" i="1"/>
  <c r="K2209" i="1"/>
  <c r="K2210" i="1"/>
  <c r="K2211" i="1"/>
  <c r="K2215" i="1"/>
  <c r="K2216" i="1"/>
  <c r="M2216" i="1" s="1"/>
  <c r="K2217" i="1"/>
  <c r="M2217" i="1" s="1"/>
  <c r="K2220" i="1"/>
  <c r="K2222" i="1"/>
  <c r="K2223" i="1"/>
  <c r="K2224" i="1"/>
  <c r="K2226" i="1"/>
  <c r="K2227" i="1"/>
  <c r="K2228" i="1"/>
  <c r="K2233" i="1"/>
  <c r="K2236" i="1"/>
  <c r="K2237" i="1"/>
  <c r="K2239" i="1"/>
  <c r="K2240" i="1"/>
  <c r="K2249" i="1"/>
  <c r="K2250" i="1"/>
  <c r="K2251" i="1"/>
  <c r="K2252" i="1"/>
  <c r="K2253" i="1"/>
  <c r="K2254" i="1"/>
  <c r="K2255" i="1"/>
  <c r="K2256" i="1"/>
  <c r="K2259" i="1"/>
  <c r="K2261" i="1"/>
  <c r="K2262" i="1"/>
  <c r="K2264" i="1"/>
  <c r="K2265" i="1"/>
  <c r="K2266" i="1"/>
  <c r="K2267" i="1"/>
  <c r="K2268" i="1"/>
  <c r="K2271" i="1"/>
  <c r="K2272" i="1"/>
  <c r="K2274" i="1"/>
  <c r="M2274" i="1" s="1"/>
  <c r="K2275" i="1"/>
  <c r="K2276" i="1"/>
  <c r="K2277" i="1"/>
  <c r="K2278" i="1"/>
  <c r="K2279" i="1"/>
  <c r="K2280" i="1"/>
  <c r="K2281" i="1"/>
  <c r="K2282" i="1"/>
  <c r="K2284" i="1"/>
  <c r="K2285" i="1"/>
  <c r="K2286" i="1"/>
  <c r="K2288" i="1"/>
  <c r="K2289" i="1"/>
  <c r="K2291" i="1"/>
  <c r="K2292" i="1"/>
  <c r="K2294" i="1"/>
  <c r="K2295" i="1"/>
  <c r="K2296" i="1"/>
  <c r="K2298" i="1"/>
  <c r="K2300" i="1"/>
  <c r="K2301" i="1"/>
  <c r="K2303" i="1"/>
  <c r="K2304" i="1"/>
  <c r="K2305" i="1"/>
  <c r="K2306" i="1"/>
  <c r="K2308" i="1"/>
  <c r="K2311" i="1"/>
  <c r="K2313" i="1"/>
  <c r="K2314" i="1"/>
  <c r="K2316" i="1"/>
  <c r="K2317" i="1"/>
  <c r="K2318" i="1"/>
  <c r="K2321" i="1"/>
  <c r="K2324" i="1"/>
  <c r="K2325" i="1"/>
  <c r="K2326" i="1"/>
  <c r="K2329" i="1"/>
  <c r="K2330" i="1"/>
  <c r="K2332" i="1"/>
  <c r="M2332" i="1" s="1"/>
  <c r="K2333" i="1"/>
  <c r="K2334" i="1"/>
  <c r="K2335" i="1"/>
  <c r="K2336" i="1"/>
  <c r="K2337" i="1"/>
  <c r="K2339" i="1"/>
  <c r="K2343" i="1"/>
  <c r="K2346" i="1"/>
  <c r="K2350" i="1"/>
  <c r="K2351" i="1"/>
  <c r="K2352" i="1"/>
  <c r="K2353" i="1"/>
  <c r="K2354" i="1"/>
  <c r="K2355" i="1"/>
  <c r="K2357" i="1"/>
  <c r="K2358" i="1"/>
  <c r="K2359" i="1"/>
  <c r="K2360" i="1"/>
  <c r="K2362" i="1"/>
  <c r="K2363" i="1"/>
  <c r="K2364" i="1"/>
  <c r="K2367" i="1"/>
  <c r="K2368" i="1"/>
  <c r="K2369" i="1"/>
  <c r="K2370" i="1"/>
  <c r="K2371" i="1"/>
  <c r="K2372" i="1"/>
  <c r="K2373" i="1"/>
  <c r="K2375" i="1"/>
  <c r="K2376" i="1"/>
  <c r="K2377" i="1"/>
  <c r="K2378" i="1"/>
  <c r="K2379" i="1"/>
  <c r="K2381" i="1"/>
  <c r="K2384" i="1"/>
  <c r="K2386" i="1"/>
  <c r="K2387" i="1"/>
  <c r="K2392" i="1"/>
  <c r="K2393" i="1"/>
  <c r="K2397" i="1"/>
  <c r="K2398" i="1"/>
  <c r="K2399" i="1"/>
  <c r="K2400" i="1"/>
  <c r="K2401" i="1"/>
  <c r="K2403" i="1"/>
  <c r="K2404" i="1"/>
  <c r="K2406" i="1"/>
  <c r="K2407" i="1"/>
  <c r="K2412" i="1"/>
  <c r="K2413" i="1"/>
  <c r="K2414" i="1"/>
  <c r="K2415" i="1"/>
  <c r="K2416" i="1"/>
  <c r="K2417" i="1"/>
  <c r="K2421" i="1"/>
  <c r="K2422" i="1"/>
  <c r="K2423" i="1"/>
  <c r="K2424" i="1"/>
  <c r="K2427" i="1"/>
  <c r="K2429" i="1"/>
  <c r="K2430" i="1"/>
  <c r="K2432" i="1"/>
  <c r="K2433" i="1"/>
  <c r="K2435" i="1"/>
  <c r="K2436" i="1"/>
  <c r="K2440" i="1"/>
  <c r="K2441" i="1"/>
  <c r="K2442" i="1"/>
  <c r="K2443" i="1"/>
  <c r="M2443" i="1" s="1"/>
  <c r="K2446" i="1"/>
  <c r="K2447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2" i="1"/>
  <c r="K2463" i="1"/>
  <c r="K2467" i="1"/>
  <c r="K2472" i="1"/>
  <c r="K2473" i="1"/>
  <c r="K2474" i="1"/>
  <c r="K2475" i="1"/>
  <c r="K2476" i="1"/>
  <c r="K2478" i="1"/>
  <c r="K2479" i="1"/>
  <c r="K2480" i="1"/>
  <c r="K2481" i="1"/>
  <c r="K2482" i="1"/>
  <c r="K2484" i="1"/>
  <c r="K2485" i="1"/>
  <c r="K2489" i="1"/>
  <c r="K2490" i="1"/>
  <c r="K2494" i="1"/>
  <c r="K2498" i="1"/>
  <c r="K2500" i="1"/>
  <c r="K2501" i="1"/>
  <c r="K2506" i="1"/>
  <c r="K2507" i="1"/>
  <c r="K2509" i="1"/>
  <c r="K2510" i="1"/>
  <c r="K2511" i="1"/>
  <c r="K2517" i="1"/>
  <c r="K2518" i="1"/>
  <c r="K2520" i="1"/>
  <c r="K2524" i="1"/>
  <c r="K2526" i="1"/>
  <c r="K2527" i="1"/>
  <c r="K2528" i="1"/>
  <c r="K2530" i="1"/>
  <c r="K2531" i="1"/>
  <c r="K2532" i="1"/>
  <c r="K2533" i="1"/>
  <c r="K2534" i="1"/>
  <c r="K2535" i="1"/>
  <c r="K2536" i="1"/>
  <c r="M2536" i="1" s="1"/>
  <c r="K2537" i="1"/>
  <c r="K2538" i="1"/>
  <c r="K2539" i="1"/>
  <c r="K2540" i="1"/>
  <c r="K2542" i="1"/>
  <c r="K2543" i="1"/>
  <c r="K2545" i="1"/>
  <c r="K2548" i="1"/>
  <c r="M2548" i="1" s="1"/>
  <c r="K2549" i="1"/>
  <c r="M2549" i="1" s="1"/>
  <c r="K2551" i="1"/>
  <c r="K2552" i="1"/>
  <c r="K2554" i="1"/>
  <c r="K2555" i="1"/>
  <c r="K2557" i="1"/>
  <c r="K2558" i="1"/>
  <c r="K2559" i="1"/>
  <c r="K2561" i="1"/>
  <c r="K2562" i="1"/>
  <c r="K2565" i="1"/>
  <c r="K2566" i="1"/>
  <c r="K2570" i="1"/>
  <c r="K2571" i="1"/>
  <c r="K2572" i="1"/>
  <c r="K2573" i="1"/>
  <c r="K2575" i="1"/>
  <c r="K2576" i="1"/>
  <c r="K2577" i="1"/>
  <c r="K2578" i="1"/>
  <c r="K2579" i="1"/>
  <c r="K2586" i="1"/>
  <c r="K2587" i="1"/>
  <c r="K2591" i="1"/>
  <c r="K2600" i="1"/>
  <c r="M2600" i="1" s="1"/>
  <c r="K2607" i="1"/>
  <c r="K2608" i="1"/>
  <c r="K2610" i="1"/>
  <c r="K2616" i="1"/>
  <c r="K2619" i="1"/>
  <c r="K2622" i="1"/>
  <c r="K2624" i="1"/>
  <c r="K2625" i="1"/>
  <c r="K2626" i="1"/>
  <c r="K2628" i="1"/>
  <c r="K2629" i="1"/>
  <c r="K2631" i="1"/>
  <c r="K2632" i="1"/>
  <c r="K2633" i="1"/>
  <c r="K2634" i="1"/>
  <c r="K2635" i="1"/>
  <c r="K2636" i="1"/>
  <c r="K2637" i="1"/>
  <c r="K2638" i="1"/>
  <c r="K2639" i="1"/>
  <c r="K2641" i="1"/>
  <c r="K2646" i="1"/>
  <c r="K2647" i="1"/>
  <c r="K2648" i="1"/>
  <c r="K2652" i="1"/>
  <c r="K2653" i="1"/>
  <c r="K2654" i="1"/>
  <c r="K2658" i="1"/>
  <c r="K2659" i="1"/>
  <c r="K2660" i="1"/>
  <c r="K2661" i="1"/>
  <c r="K2666" i="1"/>
  <c r="K2670" i="1"/>
  <c r="K2671" i="1"/>
  <c r="K2673" i="1"/>
  <c r="K2674" i="1"/>
  <c r="K2679" i="1"/>
  <c r="K2680" i="1"/>
  <c r="K2682" i="1"/>
  <c r="K2683" i="1"/>
  <c r="K2686" i="1"/>
  <c r="K2689" i="1"/>
  <c r="K2690" i="1"/>
  <c r="K2692" i="1"/>
  <c r="K2693" i="1"/>
  <c r="M2693" i="1" s="1"/>
  <c r="K2694" i="1"/>
  <c r="K2697" i="1"/>
  <c r="K2698" i="1"/>
  <c r="K2699" i="1"/>
  <c r="K2700" i="1"/>
  <c r="K2702" i="1"/>
  <c r="K2704" i="1"/>
  <c r="K2705" i="1"/>
  <c r="M2705" i="1" s="1"/>
  <c r="K2707" i="1"/>
  <c r="K2708" i="1"/>
  <c r="K2709" i="1"/>
  <c r="K2710" i="1"/>
  <c r="K2711" i="1"/>
  <c r="K2712" i="1"/>
  <c r="K2714" i="1"/>
  <c r="K2721" i="1"/>
  <c r="K2724" i="1"/>
  <c r="K2726" i="1"/>
  <c r="K2727" i="1"/>
  <c r="K2728" i="1"/>
  <c r="K2729" i="1"/>
  <c r="K2730" i="1"/>
  <c r="K2731" i="1"/>
  <c r="K2732" i="1"/>
  <c r="K2733" i="1"/>
  <c r="K2734" i="1"/>
  <c r="K2735" i="1"/>
  <c r="K2738" i="1"/>
  <c r="K2739" i="1"/>
  <c r="K2741" i="1"/>
  <c r="K2745" i="1"/>
  <c r="M2745" i="1" s="1"/>
  <c r="K2746" i="1"/>
  <c r="K2748" i="1"/>
  <c r="K2749" i="1"/>
  <c r="K2752" i="1"/>
  <c r="K2753" i="1"/>
  <c r="K2754" i="1"/>
  <c r="K2755" i="1"/>
  <c r="K2756" i="1"/>
  <c r="K2757" i="1"/>
  <c r="M2757" i="1" s="1"/>
  <c r="K2758" i="1"/>
  <c r="M2758" i="1" s="1"/>
  <c r="K2761" i="1"/>
  <c r="K2763" i="1"/>
  <c r="K2764" i="1"/>
  <c r="K2765" i="1"/>
  <c r="K2766" i="1"/>
  <c r="K2767" i="1"/>
  <c r="K2768" i="1"/>
  <c r="K2769" i="1"/>
  <c r="K2770" i="1"/>
  <c r="K2771" i="1"/>
  <c r="K2772" i="1"/>
  <c r="K2773" i="1"/>
  <c r="K2776" i="1"/>
  <c r="K2777" i="1"/>
  <c r="K2778" i="1"/>
  <c r="K2780" i="1"/>
  <c r="K2781" i="1"/>
  <c r="K2783" i="1"/>
  <c r="K2784" i="1"/>
  <c r="K2787" i="1"/>
  <c r="K2789" i="1"/>
  <c r="K2790" i="1"/>
  <c r="K2791" i="1"/>
  <c r="K2792" i="1"/>
  <c r="K2793" i="1"/>
  <c r="K2794" i="1"/>
  <c r="K2798" i="1"/>
  <c r="K2800" i="1"/>
  <c r="K2801" i="1"/>
  <c r="K2802" i="1"/>
  <c r="K2805" i="1"/>
  <c r="K2807" i="1"/>
  <c r="K2808" i="1"/>
  <c r="K2810" i="1"/>
  <c r="K2814" i="1"/>
  <c r="K2815" i="1"/>
  <c r="K2816" i="1"/>
  <c r="K2817" i="1"/>
  <c r="K2818" i="1"/>
  <c r="K2819" i="1"/>
  <c r="K2821" i="1"/>
  <c r="K2822" i="1"/>
  <c r="K2824" i="1"/>
  <c r="K2825" i="1"/>
  <c r="K2830" i="1"/>
  <c r="K2831" i="1"/>
  <c r="K2833" i="1"/>
  <c r="K2834" i="1"/>
  <c r="K2838" i="1"/>
  <c r="K2839" i="1"/>
  <c r="K2840" i="1"/>
  <c r="K2841" i="1"/>
  <c r="K2842" i="1"/>
  <c r="M2842" i="1" s="1"/>
  <c r="K2843" i="1"/>
  <c r="K2844" i="1"/>
  <c r="K2848" i="1"/>
  <c r="K2849" i="1"/>
  <c r="K2851" i="1"/>
  <c r="K2852" i="1"/>
  <c r="K2854" i="1"/>
  <c r="K2855" i="1"/>
  <c r="K2856" i="1"/>
  <c r="K2857" i="1"/>
  <c r="K2859" i="1"/>
  <c r="K2860" i="1"/>
  <c r="K2861" i="1"/>
  <c r="K2862" i="1"/>
  <c r="K2863" i="1"/>
  <c r="K2864" i="1"/>
  <c r="K2865" i="1"/>
  <c r="K2867" i="1"/>
  <c r="K2868" i="1"/>
  <c r="K2869" i="1"/>
  <c r="K2871" i="1"/>
  <c r="K2873" i="1"/>
  <c r="K2874" i="1"/>
  <c r="M2874" i="1" s="1"/>
  <c r="K2878" i="1"/>
  <c r="K2882" i="1"/>
  <c r="K2884" i="1"/>
  <c r="K2890" i="1"/>
  <c r="K2892" i="1"/>
  <c r="K2893" i="1"/>
  <c r="K2894" i="1"/>
  <c r="K2895" i="1"/>
  <c r="K2896" i="1"/>
  <c r="K2897" i="1"/>
  <c r="K2898" i="1"/>
  <c r="M2898" i="1" s="1"/>
  <c r="K2901" i="1"/>
  <c r="K2902" i="1"/>
  <c r="K2903" i="1"/>
  <c r="K2904" i="1"/>
  <c r="K2905" i="1"/>
  <c r="M2905" i="1" s="1"/>
  <c r="K2908" i="1"/>
  <c r="K2909" i="1"/>
  <c r="K2910" i="1"/>
  <c r="K2911" i="1"/>
  <c r="K2912" i="1"/>
  <c r="K2915" i="1"/>
  <c r="K2916" i="1"/>
  <c r="K2917" i="1"/>
  <c r="K2918" i="1"/>
  <c r="K2919" i="1"/>
  <c r="K2920" i="1"/>
  <c r="K2921" i="1"/>
  <c r="K2922" i="1"/>
  <c r="K2925" i="1"/>
  <c r="K2926" i="1"/>
  <c r="M2926" i="1" s="1"/>
  <c r="K2928" i="1"/>
  <c r="K2929" i="1"/>
  <c r="K2935" i="1"/>
  <c r="K2936" i="1"/>
  <c r="K2937" i="1"/>
  <c r="K2939" i="1"/>
  <c r="K2943" i="1"/>
  <c r="K2945" i="1"/>
  <c r="K2949" i="1"/>
  <c r="K2950" i="1"/>
  <c r="M2950" i="1" s="1"/>
  <c r="K2952" i="1"/>
  <c r="K2953" i="1"/>
  <c r="K2954" i="1"/>
  <c r="K2955" i="1"/>
  <c r="K2960" i="1"/>
  <c r="K2961" i="1"/>
  <c r="K2962" i="1"/>
  <c r="K2963" i="1"/>
  <c r="K2964" i="1"/>
  <c r="K2965" i="1"/>
  <c r="K2966" i="1"/>
  <c r="K2967" i="1"/>
  <c r="K2968" i="1"/>
  <c r="K2969" i="1"/>
  <c r="K2972" i="1"/>
  <c r="K2973" i="1"/>
  <c r="K2974" i="1"/>
  <c r="M2974" i="1" s="1"/>
  <c r="K2975" i="1"/>
  <c r="K2977" i="1"/>
  <c r="K2982" i="1"/>
  <c r="K2983" i="1"/>
  <c r="K2984" i="1"/>
  <c r="K2985" i="1"/>
  <c r="K2986" i="1"/>
  <c r="K2987" i="1"/>
  <c r="K2989" i="1"/>
  <c r="K2990" i="1"/>
  <c r="K2991" i="1"/>
  <c r="K2993" i="1"/>
  <c r="K2994" i="1"/>
  <c r="K2995" i="1"/>
  <c r="M2995" i="1" s="1"/>
  <c r="K2996" i="1"/>
  <c r="M2996" i="1" s="1"/>
  <c r="K2997" i="1"/>
  <c r="K2998" i="1"/>
  <c r="K2999" i="1"/>
  <c r="K3001" i="1"/>
  <c r="K3002" i="1"/>
  <c r="K3003" i="1"/>
  <c r="K3004" i="1"/>
  <c r="K3005" i="1"/>
  <c r="K3007" i="1"/>
  <c r="K3008" i="1"/>
  <c r="K3009" i="1"/>
  <c r="K3010" i="1"/>
  <c r="K3011" i="1"/>
  <c r="K3012" i="1"/>
  <c r="K3013" i="1"/>
  <c r="K3014" i="1"/>
  <c r="K3015" i="1"/>
  <c r="K3018" i="1"/>
  <c r="M3018" i="1" s="1"/>
  <c r="K3023" i="1"/>
  <c r="K3024" i="1"/>
  <c r="K3027" i="1"/>
  <c r="K3028" i="1"/>
  <c r="K3029" i="1"/>
  <c r="K3031" i="1"/>
  <c r="K3033" i="1"/>
  <c r="K3037" i="1"/>
  <c r="K3038" i="1"/>
  <c r="K3041" i="1"/>
  <c r="K3042" i="1"/>
  <c r="K3044" i="1"/>
  <c r="K3045" i="1"/>
  <c r="K3047" i="1"/>
  <c r="K3048" i="1"/>
  <c r="K3049" i="1"/>
  <c r="K3050" i="1"/>
  <c r="K3051" i="1"/>
  <c r="K3054" i="1"/>
  <c r="M3054" i="1" s="1"/>
  <c r="K3055" i="1"/>
  <c r="K3056" i="1"/>
  <c r="M3056" i="1" s="1"/>
  <c r="K3066" i="1"/>
  <c r="K3068" i="1"/>
  <c r="K3071" i="1"/>
  <c r="K3073" i="1"/>
  <c r="K3074" i="1"/>
  <c r="K3075" i="1"/>
  <c r="K3076" i="1"/>
  <c r="K3080" i="1"/>
  <c r="K3081" i="1"/>
  <c r="K3082" i="1"/>
  <c r="K3084" i="1"/>
  <c r="K3090" i="1"/>
  <c r="K3091" i="1"/>
  <c r="K3094" i="1"/>
  <c r="M3094" i="1" s="1"/>
  <c r="K3096" i="1"/>
  <c r="K3099" i="1"/>
  <c r="K3100" i="1"/>
  <c r="M3100" i="1" s="1"/>
  <c r="K3101" i="1"/>
  <c r="K3102" i="1"/>
  <c r="K3105" i="1"/>
  <c r="K3106" i="1"/>
  <c r="K3108" i="1"/>
  <c r="K3109" i="1"/>
  <c r="K3110" i="1"/>
  <c r="K3111" i="1"/>
  <c r="K3112" i="1"/>
  <c r="K3115" i="1"/>
  <c r="M3115" i="1" s="1"/>
  <c r="K3118" i="1"/>
  <c r="M3118" i="1" s="1"/>
  <c r="K3119" i="1"/>
  <c r="K3120" i="1"/>
  <c r="K3121" i="1"/>
  <c r="K3123" i="1"/>
  <c r="K3126" i="1"/>
  <c r="K3127" i="1"/>
  <c r="K3129" i="1"/>
  <c r="K3136" i="1"/>
  <c r="M3136" i="1" s="1"/>
  <c r="K3137" i="1"/>
  <c r="K3138" i="1"/>
  <c r="K3139" i="1"/>
  <c r="M3139" i="1" s="1"/>
  <c r="K3140" i="1"/>
  <c r="M3140" i="1" s="1"/>
  <c r="K3143" i="1"/>
  <c r="K3144" i="1"/>
  <c r="K3146" i="1"/>
  <c r="K3147" i="1"/>
  <c r="K3149" i="1"/>
  <c r="K3151" i="1"/>
  <c r="K3152" i="1"/>
  <c r="K3153" i="1"/>
  <c r="K3154" i="1"/>
  <c r="K3157" i="1"/>
  <c r="K3158" i="1"/>
  <c r="K3160" i="1"/>
  <c r="M3160" i="1" s="1"/>
  <c r="K3161" i="1"/>
  <c r="K3162" i="1"/>
  <c r="M3162" i="1" s="1"/>
  <c r="K3163" i="1"/>
  <c r="K3164" i="1"/>
  <c r="K3166" i="1"/>
  <c r="K3167" i="1"/>
  <c r="K3168" i="1"/>
  <c r="K3169" i="1"/>
  <c r="K3170" i="1"/>
  <c r="K3171" i="1"/>
  <c r="K3172" i="1"/>
  <c r="K3173" i="1"/>
  <c r="K3176" i="1"/>
  <c r="M3176" i="1" s="1"/>
  <c r="K3177" i="1"/>
  <c r="K3178" i="1"/>
  <c r="K3182" i="1"/>
  <c r="K3184" i="1"/>
  <c r="K3185" i="1"/>
  <c r="K3186" i="1"/>
  <c r="K3187" i="1"/>
  <c r="K3190" i="1"/>
  <c r="K3192" i="1"/>
  <c r="K3196" i="1"/>
  <c r="K3197" i="1"/>
  <c r="K3198" i="1"/>
  <c r="M3198" i="1" s="1"/>
  <c r="K3200" i="1"/>
  <c r="M3200" i="1" s="1"/>
  <c r="K3201" i="1"/>
  <c r="K3203" i="1"/>
  <c r="K3204" i="1"/>
  <c r="K3208" i="1"/>
  <c r="K3210" i="1"/>
  <c r="K3211" i="1"/>
  <c r="K3212" i="1"/>
  <c r="K3213" i="1"/>
  <c r="K3214" i="1"/>
  <c r="K3216" i="1"/>
  <c r="K3217" i="1"/>
  <c r="K3218" i="1"/>
  <c r="K3220" i="1"/>
  <c r="K3222" i="1"/>
  <c r="M3222" i="1" s="1"/>
  <c r="K3223" i="1"/>
  <c r="M3223" i="1" s="1"/>
  <c r="K3225" i="1"/>
  <c r="K3227" i="1"/>
  <c r="K3228" i="1"/>
  <c r="K3229" i="1"/>
  <c r="K3233" i="1"/>
  <c r="K3237" i="1"/>
  <c r="K3239" i="1"/>
  <c r="K3240" i="1"/>
  <c r="K3246" i="1"/>
  <c r="K3247" i="1"/>
  <c r="K3249" i="1"/>
  <c r="K3250" i="1"/>
  <c r="K3251" i="1"/>
  <c r="K3252" i="1"/>
  <c r="K3254" i="1"/>
  <c r="K3255" i="1"/>
  <c r="K3256" i="1"/>
  <c r="K3257" i="1"/>
  <c r="K3258" i="1"/>
  <c r="K3259" i="1"/>
  <c r="M3259" i="1" s="1"/>
  <c r="K3260" i="1"/>
  <c r="K3261" i="1"/>
  <c r="K3269" i="1"/>
  <c r="K3270" i="1"/>
  <c r="K3271" i="1"/>
  <c r="K3275" i="1"/>
  <c r="K3278" i="1"/>
  <c r="K3279" i="1"/>
  <c r="K3280" i="1"/>
  <c r="M3280" i="1" s="1"/>
  <c r="K3282" i="1"/>
  <c r="K3285" i="1"/>
  <c r="K3286" i="1"/>
  <c r="K3288" i="1"/>
  <c r="K3289" i="1"/>
  <c r="K3290" i="1"/>
  <c r="K3292" i="1"/>
  <c r="K3293" i="1"/>
  <c r="K3294" i="1"/>
  <c r="K3295" i="1"/>
  <c r="K3297" i="1"/>
  <c r="K3298" i="1"/>
  <c r="K3299" i="1"/>
  <c r="K3300" i="1"/>
  <c r="K3301" i="1"/>
  <c r="K3303" i="1"/>
  <c r="K3304" i="1"/>
  <c r="M3304" i="1" s="1"/>
  <c r="K3305" i="1"/>
  <c r="K3310" i="1"/>
  <c r="K3312" i="1"/>
  <c r="K3313" i="1"/>
  <c r="K3316" i="1"/>
  <c r="K3317" i="1"/>
  <c r="K3318" i="1"/>
  <c r="K3319" i="1"/>
  <c r="K3320" i="1"/>
  <c r="M3320" i="1" s="1"/>
  <c r="K3321" i="1"/>
  <c r="K3322" i="1"/>
  <c r="K3323" i="1"/>
  <c r="M3323" i="1" s="1"/>
  <c r="K3325" i="1"/>
  <c r="M3325" i="1" s="1"/>
  <c r="K3328" i="1"/>
  <c r="K3331" i="1"/>
  <c r="K3332" i="1"/>
  <c r="K3333" i="1"/>
  <c r="K3335" i="1"/>
  <c r="K3339" i="1"/>
  <c r="K3342" i="1"/>
  <c r="M3342" i="1" s="1"/>
  <c r="K3343" i="1"/>
  <c r="K3344" i="1"/>
  <c r="M3344" i="1" s="1"/>
  <c r="K3347" i="1"/>
  <c r="K3350" i="1"/>
  <c r="K3351" i="1"/>
  <c r="K3353" i="1"/>
  <c r="K3355" i="1"/>
  <c r="K3359" i="1"/>
  <c r="K3360" i="1"/>
  <c r="K3363" i="1"/>
  <c r="K3364" i="1"/>
  <c r="K3366" i="1"/>
  <c r="M3366" i="1" s="1"/>
  <c r="K3367" i="1"/>
  <c r="M3367" i="1" s="1"/>
  <c r="K3368" i="1"/>
  <c r="K3369" i="1"/>
  <c r="K3370" i="1"/>
  <c r="K3371" i="1"/>
  <c r="K3376" i="1"/>
  <c r="K3377" i="1"/>
  <c r="K3378" i="1"/>
  <c r="M3378" i="1" s="1"/>
  <c r="K3380" i="1"/>
  <c r="K3381" i="1"/>
  <c r="K3382" i="1"/>
  <c r="M3382" i="1" s="1"/>
  <c r="K3386" i="1"/>
  <c r="K3389" i="1"/>
  <c r="K3390" i="1"/>
  <c r="K3391" i="1"/>
  <c r="K3392" i="1"/>
  <c r="K3393" i="1"/>
  <c r="K3394" i="1"/>
  <c r="K3396" i="1"/>
  <c r="K3397" i="1"/>
  <c r="K3398" i="1"/>
  <c r="K3399" i="1"/>
  <c r="K3400" i="1"/>
  <c r="K3402" i="1"/>
  <c r="K3403" i="1"/>
  <c r="M3403" i="1" s="1"/>
  <c r="K3405" i="1"/>
  <c r="K3408" i="1"/>
  <c r="K3411" i="1"/>
  <c r="K3412" i="1"/>
  <c r="K3413" i="1"/>
  <c r="K3414" i="1"/>
  <c r="M3414" i="1" s="1"/>
  <c r="K3415" i="1"/>
  <c r="K3416" i="1"/>
  <c r="K3417" i="1"/>
  <c r="K3420" i="1"/>
  <c r="K3421" i="1"/>
  <c r="K3422" i="1"/>
  <c r="K3423" i="1"/>
  <c r="K3425" i="1"/>
  <c r="K3426" i="1"/>
  <c r="K3430" i="1"/>
  <c r="K3432" i="1"/>
  <c r="K3433" i="1"/>
  <c r="K3435" i="1"/>
  <c r="K3440" i="1"/>
  <c r="M3440" i="1" s="1"/>
  <c r="K3445" i="1"/>
  <c r="K3446" i="1"/>
  <c r="K3449" i="1"/>
  <c r="K3451" i="1"/>
  <c r="K3455" i="1"/>
  <c r="K3458" i="1"/>
  <c r="K3461" i="1"/>
  <c r="K3462" i="1"/>
  <c r="K3463" i="1"/>
  <c r="K3465" i="1"/>
  <c r="K3466" i="1"/>
  <c r="K3469" i="1"/>
  <c r="K3471" i="1"/>
  <c r="K3472" i="1"/>
  <c r="K3473" i="1"/>
  <c r="M3473" i="1" s="1"/>
  <c r="K3476" i="1"/>
  <c r="M3476" i="1" s="1"/>
  <c r="K3477" i="1"/>
  <c r="K3478" i="1"/>
  <c r="K3481" i="1"/>
  <c r="K3482" i="1"/>
  <c r="K3483" i="1"/>
  <c r="K3484" i="1"/>
  <c r="K3489" i="1"/>
  <c r="K3491" i="1"/>
  <c r="K3492" i="1"/>
  <c r="K3493" i="1"/>
  <c r="K3494" i="1"/>
  <c r="K3496" i="1"/>
  <c r="K3498" i="1"/>
  <c r="K3504" i="1"/>
  <c r="K3505" i="1"/>
  <c r="M3505" i="1" s="1"/>
  <c r="K3506" i="1"/>
  <c r="K3507" i="1"/>
  <c r="K3508" i="1"/>
  <c r="M3508" i="1" s="1"/>
  <c r="K3510" i="1"/>
  <c r="K3511" i="1"/>
  <c r="K3513" i="1"/>
  <c r="K3514" i="1"/>
  <c r="K3516" i="1"/>
  <c r="K3518" i="1"/>
  <c r="K3520" i="1"/>
  <c r="K3521" i="1"/>
  <c r="M3521" i="1" s="1"/>
  <c r="K3526" i="1"/>
  <c r="K3527" i="1"/>
  <c r="K3529" i="1"/>
  <c r="K3535" i="1"/>
  <c r="K3536" i="1"/>
  <c r="M3536" i="1" s="1"/>
  <c r="K3542" i="1"/>
  <c r="K3543" i="1"/>
  <c r="K3545" i="1"/>
  <c r="K3546" i="1"/>
  <c r="K3547" i="1"/>
  <c r="K3548" i="1"/>
  <c r="M3548" i="1" s="1"/>
  <c r="K3549" i="1"/>
  <c r="K3551" i="1"/>
  <c r="K3552" i="1"/>
  <c r="K3554" i="1"/>
  <c r="K3558" i="1"/>
  <c r="K3561" i="1"/>
  <c r="K3562" i="1"/>
  <c r="K3563" i="1"/>
  <c r="K3564" i="1"/>
  <c r="K3570" i="1"/>
  <c r="K3572" i="1"/>
  <c r="M3572" i="1" s="1"/>
  <c r="K3573" i="1"/>
  <c r="K3577" i="1"/>
  <c r="K3580" i="1"/>
  <c r="M3580" i="1" s="1"/>
  <c r="K3582" i="1"/>
  <c r="K3584" i="1"/>
  <c r="K3585" i="1"/>
  <c r="K3586" i="1"/>
  <c r="M3586" i="1" s="1"/>
  <c r="K3589" i="1"/>
  <c r="K3590" i="1"/>
  <c r="K3592" i="1"/>
  <c r="K3593" i="1"/>
  <c r="K3596" i="1"/>
  <c r="K3597" i="1"/>
  <c r="K3598" i="1"/>
  <c r="M3598" i="1" s="1"/>
  <c r="K3599" i="1"/>
  <c r="K3602" i="1"/>
  <c r="K3606" i="1"/>
  <c r="K3607" i="1"/>
  <c r="K3608" i="1"/>
  <c r="M3608" i="1" s="1"/>
  <c r="K3609" i="1"/>
  <c r="K3610" i="1"/>
  <c r="K3612" i="1"/>
  <c r="K3613" i="1"/>
  <c r="K3614" i="1"/>
  <c r="K3615" i="1"/>
  <c r="M3615" i="1" s="1"/>
  <c r="K3617" i="1"/>
  <c r="K3619" i="1"/>
  <c r="K3620" i="1"/>
  <c r="K3622" i="1"/>
  <c r="K3623" i="1"/>
  <c r="K3625" i="1"/>
  <c r="K3626" i="1"/>
  <c r="K3627" i="1"/>
  <c r="M3627" i="1" s="1"/>
  <c r="K3628" i="1"/>
  <c r="K3629" i="1"/>
  <c r="M3629" i="1" s="1"/>
  <c r="K3630" i="1"/>
  <c r="M3630" i="1" s="1"/>
  <c r="K3631" i="1"/>
  <c r="K3632" i="1"/>
  <c r="K3633" i="1"/>
  <c r="K3635" i="1"/>
  <c r="K3636" i="1"/>
  <c r="K3639" i="1"/>
  <c r="K3640" i="1"/>
  <c r="K3641" i="1"/>
  <c r="M3641" i="1" s="1"/>
  <c r="K3645" i="1"/>
  <c r="K3646" i="1"/>
  <c r="K3647" i="1"/>
  <c r="K3648" i="1"/>
  <c r="K3649" i="1"/>
  <c r="K3650" i="1"/>
  <c r="K3653" i="1"/>
  <c r="K3654" i="1"/>
  <c r="K3655" i="1"/>
  <c r="M3655" i="1" s="1"/>
  <c r="K3656" i="1"/>
  <c r="K3658" i="1"/>
  <c r="M3658" i="1" s="1"/>
  <c r="K3660" i="1"/>
  <c r="K3662" i="1"/>
  <c r="K3663" i="1"/>
  <c r="K3665" i="1"/>
  <c r="K3666" i="1"/>
  <c r="M3666" i="1" s="1"/>
  <c r="K3667" i="1"/>
  <c r="K3668" i="1"/>
  <c r="K3669" i="1"/>
  <c r="K3670" i="1"/>
  <c r="M3670" i="1" s="1"/>
  <c r="K3676" i="1"/>
  <c r="K3677" i="1"/>
  <c r="K3678" i="1"/>
  <c r="K3679" i="1"/>
  <c r="K3681" i="1"/>
  <c r="K3682" i="1"/>
  <c r="K3684" i="1"/>
  <c r="M3684" i="1" s="1"/>
  <c r="K3685" i="1"/>
  <c r="K3686" i="1"/>
  <c r="K3687" i="1"/>
  <c r="M3687" i="1" s="1"/>
  <c r="K3688" i="1"/>
  <c r="M3688" i="1" s="1"/>
  <c r="K3690" i="1"/>
  <c r="K3691" i="1"/>
  <c r="K3692" i="1"/>
  <c r="K3694" i="1"/>
  <c r="M3694" i="1" s="1"/>
  <c r="K3695" i="1"/>
  <c r="K3697" i="1"/>
  <c r="K3698" i="1"/>
  <c r="K3703" i="1"/>
  <c r="K3706" i="1"/>
  <c r="M3706" i="1" s="1"/>
  <c r="K3707" i="1"/>
  <c r="K3708" i="1"/>
  <c r="K3709" i="1"/>
  <c r="K3710" i="1"/>
  <c r="K3711" i="1"/>
  <c r="M3711" i="1" s="1"/>
  <c r="K3712" i="1"/>
  <c r="M3712" i="1" s="1"/>
  <c r="K3713" i="1"/>
  <c r="K3714" i="1"/>
  <c r="K3715" i="1"/>
  <c r="K3716" i="1"/>
  <c r="K3718" i="1"/>
  <c r="M3718" i="1" s="1"/>
  <c r="K3719" i="1"/>
  <c r="K3721" i="1"/>
  <c r="M3721" i="1" s="1"/>
  <c r="K3722" i="1"/>
  <c r="K3723" i="1"/>
  <c r="M3723" i="1" s="1"/>
  <c r="K3725" i="1"/>
  <c r="K3727" i="1"/>
  <c r="K3728" i="1"/>
  <c r="K3729" i="1"/>
  <c r="K3733" i="1"/>
  <c r="K3735" i="1"/>
  <c r="M3735" i="1" s="1"/>
  <c r="K3736" i="1"/>
  <c r="M3736" i="1" s="1"/>
  <c r="K3737" i="1"/>
  <c r="K3740" i="1"/>
  <c r="K3741" i="1"/>
  <c r="K3742" i="1"/>
  <c r="M3742" i="1" s="1"/>
  <c r="K3747" i="1"/>
  <c r="M3747" i="1" s="1"/>
  <c r="K3749" i="1"/>
  <c r="K3750" i="1"/>
  <c r="K3755" i="1"/>
  <c r="K3757" i="1"/>
  <c r="M3757" i="1" s="1"/>
  <c r="K3758" i="1"/>
  <c r="K3759" i="1"/>
  <c r="M3759" i="1" s="1"/>
  <c r="K3761" i="1"/>
  <c r="K3762" i="1"/>
  <c r="K3763" i="1"/>
  <c r="K3764" i="1"/>
  <c r="K3765" i="1"/>
  <c r="K3766" i="1"/>
  <c r="M3766" i="1" s="1"/>
  <c r="K3768" i="1"/>
  <c r="K3769" i="1"/>
  <c r="K3774" i="1"/>
  <c r="K3776" i="1"/>
  <c r="K3777" i="1"/>
  <c r="K3778" i="1"/>
  <c r="M3778" i="1" s="1"/>
  <c r="K3779" i="1"/>
  <c r="K3782" i="1"/>
  <c r="K3783" i="1"/>
  <c r="M3783" i="1" s="1"/>
  <c r="K3786" i="1"/>
  <c r="K3787" i="1"/>
  <c r="K3788" i="1"/>
  <c r="K3790" i="1"/>
  <c r="M3790" i="1" s="1"/>
  <c r="K3792" i="1"/>
  <c r="K3793" i="1"/>
  <c r="M3793" i="1" s="1"/>
  <c r="K3794" i="1"/>
  <c r="K3796" i="1"/>
  <c r="M3796" i="1" s="1"/>
  <c r="K3797" i="1"/>
  <c r="K3798" i="1"/>
  <c r="K3799" i="1"/>
  <c r="K3800" i="1"/>
  <c r="K3802" i="1"/>
  <c r="M3802" i="1" s="1"/>
  <c r="K3803" i="1"/>
  <c r="K3809" i="1"/>
  <c r="K3810" i="1"/>
  <c r="K3811" i="1"/>
  <c r="K3812" i="1"/>
  <c r="K3814" i="1"/>
  <c r="M3814" i="1" s="1"/>
  <c r="K3815" i="1"/>
  <c r="K3817" i="1"/>
  <c r="K3819" i="1"/>
  <c r="M3819" i="1" s="1"/>
  <c r="K3822" i="1"/>
  <c r="K3823" i="1"/>
  <c r="K3824" i="1"/>
  <c r="K3825" i="1"/>
  <c r="K3826" i="1"/>
  <c r="M3826" i="1" s="1"/>
  <c r="K3828" i="1"/>
  <c r="K3831" i="1"/>
  <c r="M3831" i="1" s="1"/>
  <c r="K3832" i="1"/>
  <c r="M3832" i="1" s="1"/>
  <c r="K3833" i="1"/>
  <c r="K3834" i="1"/>
  <c r="K3836" i="1"/>
  <c r="K3837" i="1"/>
  <c r="K3838" i="1"/>
  <c r="M3838" i="1" s="1"/>
  <c r="K3840" i="1"/>
  <c r="K3841" i="1"/>
  <c r="K3842" i="1"/>
  <c r="K3843" i="1"/>
  <c r="M3843" i="1" s="1"/>
  <c r="K3844" i="1"/>
  <c r="M3844" i="1" s="1"/>
  <c r="K3849" i="1"/>
  <c r="K3850" i="1"/>
  <c r="M3850" i="1" s="1"/>
  <c r="K3851" i="1"/>
  <c r="K3854" i="1"/>
  <c r="K3856" i="1"/>
  <c r="M3856" i="1" s="1"/>
  <c r="K3857" i="1"/>
  <c r="K3861" i="1"/>
  <c r="K3863" i="1"/>
  <c r="K3864" i="1"/>
  <c r="K3865" i="1"/>
  <c r="K3868" i="1"/>
  <c r="M3868" i="1" s="1"/>
  <c r="K3869" i="1"/>
  <c r="K3870" i="1"/>
  <c r="K3871" i="1"/>
  <c r="K3872" i="1"/>
  <c r="K3873" i="1"/>
  <c r="K3877" i="1"/>
  <c r="K3880" i="1"/>
  <c r="M3880" i="1" s="1"/>
  <c r="K3882" i="1"/>
  <c r="K3884" i="1"/>
  <c r="K3887" i="1"/>
  <c r="K3888" i="1"/>
  <c r="M3888" i="1" s="1"/>
  <c r="K3890" i="1"/>
  <c r="K3892" i="1"/>
  <c r="M3892" i="1" s="1"/>
  <c r="K3894" i="1"/>
  <c r="K3895" i="1"/>
  <c r="K3896" i="1"/>
  <c r="K3897" i="1"/>
  <c r="K3898" i="1"/>
  <c r="M3898" i="1" s="1"/>
  <c r="K3902" i="1"/>
  <c r="K3903" i="1"/>
  <c r="M3903" i="1" s="1"/>
  <c r="K3904" i="1"/>
  <c r="M3904" i="1" s="1"/>
  <c r="K3905" i="1"/>
  <c r="K3906" i="1"/>
  <c r="K3908" i="1"/>
  <c r="K3909" i="1"/>
  <c r="K3910" i="1"/>
  <c r="M3910" i="1" s="1"/>
  <c r="K3912" i="1"/>
  <c r="K3914" i="1"/>
  <c r="K3917" i="1"/>
  <c r="K3918" i="1"/>
  <c r="K3919" i="1"/>
  <c r="K3922" i="1"/>
  <c r="M3922" i="1" s="1"/>
  <c r="K3923" i="1"/>
  <c r="K3927" i="1"/>
  <c r="M3927" i="1" s="1"/>
  <c r="K3928" i="1"/>
  <c r="M3928" i="1" s="1"/>
  <c r="K3931" i="1"/>
  <c r="K3932" i="1"/>
  <c r="K3933" i="1"/>
  <c r="K3938" i="1"/>
  <c r="M3938" i="1" s="1"/>
  <c r="K3939" i="1"/>
  <c r="M3939" i="1" s="1"/>
  <c r="K3941" i="1"/>
  <c r="K3943" i="1"/>
  <c r="K3944" i="1"/>
  <c r="K3945" i="1"/>
  <c r="K3946" i="1"/>
  <c r="M3946" i="1" s="1"/>
  <c r="K3947" i="1"/>
  <c r="K3948" i="1"/>
  <c r="K3950" i="1"/>
  <c r="M3950" i="1" s="1"/>
  <c r="K3951" i="1"/>
  <c r="M3951" i="1" s="1"/>
  <c r="K3953" i="1"/>
  <c r="K3954" i="1"/>
  <c r="K3955" i="1"/>
  <c r="K3962" i="1"/>
  <c r="M3962" i="1" s="1"/>
  <c r="K3963" i="1"/>
  <c r="M3963" i="1" s="1"/>
  <c r="K3964" i="1"/>
  <c r="M3964" i="1" s="1"/>
  <c r="K3965" i="1"/>
  <c r="L3856" i="1" l="1"/>
  <c r="L3826" i="1"/>
  <c r="L3790" i="1"/>
  <c r="L3718" i="1"/>
  <c r="L3160" i="1"/>
  <c r="L2996" i="1"/>
  <c r="L2995" i="1"/>
  <c r="L2898" i="1"/>
  <c r="L3712" i="1"/>
  <c r="L2758" i="1"/>
  <c r="L3641" i="1"/>
  <c r="L2757" i="1"/>
  <c r="L3630" i="1"/>
  <c r="L2745" i="1"/>
  <c r="L3963" i="1"/>
  <c r="L3598" i="1"/>
  <c r="L2549" i="1"/>
  <c r="L3962" i="1"/>
  <c r="L3548" i="1"/>
  <c r="L2548" i="1"/>
  <c r="L3939" i="1"/>
  <c r="L3440" i="1"/>
  <c r="L2536" i="1"/>
  <c r="L3938" i="1"/>
  <c r="L3320" i="1"/>
  <c r="L2332" i="1"/>
  <c r="L3880" i="1"/>
  <c r="L3162" i="1"/>
  <c r="L1550" i="1"/>
  <c r="M3841" i="1"/>
  <c r="L3841" i="1"/>
  <c r="M3769" i="1"/>
  <c r="L3769" i="1"/>
  <c r="M3709" i="1"/>
  <c r="L3709" i="1"/>
  <c r="M3649" i="1"/>
  <c r="L3649" i="1"/>
  <c r="M3481" i="1"/>
  <c r="L3481" i="1"/>
  <c r="M3121" i="1"/>
  <c r="L3121" i="1"/>
  <c r="M2977" i="1"/>
  <c r="L2977" i="1"/>
  <c r="M2917" i="1"/>
  <c r="L2917" i="1"/>
  <c r="M2377" i="1"/>
  <c r="L2377" i="1"/>
  <c r="M2197" i="1"/>
  <c r="L2197" i="1"/>
  <c r="M1909" i="1"/>
  <c r="L1909" i="1"/>
  <c r="M1645" i="1"/>
  <c r="L1645" i="1"/>
  <c r="M3636" i="1"/>
  <c r="L3636" i="1"/>
  <c r="M3504" i="1"/>
  <c r="L3504" i="1"/>
  <c r="M3420" i="1"/>
  <c r="L3420" i="1"/>
  <c r="M3252" i="1"/>
  <c r="L3252" i="1"/>
  <c r="M3168" i="1"/>
  <c r="L3168" i="1"/>
  <c r="M3084" i="1"/>
  <c r="L3084" i="1"/>
  <c r="M2844" i="1"/>
  <c r="L2844" i="1"/>
  <c r="L3684" i="1"/>
  <c r="M3037" i="1"/>
  <c r="L3037" i="1"/>
  <c r="M2761" i="1"/>
  <c r="L2761" i="1"/>
  <c r="M2641" i="1"/>
  <c r="L2641" i="1"/>
  <c r="M2509" i="1"/>
  <c r="L2509" i="1"/>
  <c r="M2077" i="1"/>
  <c r="L2077" i="1"/>
  <c r="M1969" i="1"/>
  <c r="L1969" i="1"/>
  <c r="M1765" i="1"/>
  <c r="L1765" i="1"/>
  <c r="M1741" i="1"/>
  <c r="L1741" i="1"/>
  <c r="M1621" i="1"/>
  <c r="L1621" i="1"/>
  <c r="M1609" i="1"/>
  <c r="L1609" i="1"/>
  <c r="M1597" i="1"/>
  <c r="L1597" i="1"/>
  <c r="M1573" i="1"/>
  <c r="L1573" i="1"/>
  <c r="M1549" i="1"/>
  <c r="L1549" i="1"/>
  <c r="M1537" i="1"/>
  <c r="L1537" i="1"/>
  <c r="M1465" i="1"/>
  <c r="L1465" i="1"/>
  <c r="M1441" i="1"/>
  <c r="L1441" i="1"/>
  <c r="M1429" i="1"/>
  <c r="L1429" i="1"/>
  <c r="M1417" i="1"/>
  <c r="L1417" i="1"/>
  <c r="M1381" i="1"/>
  <c r="L1381" i="1"/>
  <c r="M1369" i="1"/>
  <c r="L1369" i="1"/>
  <c r="M1357" i="1"/>
  <c r="L1357" i="1"/>
  <c r="M1285" i="1"/>
  <c r="L1285" i="1"/>
  <c r="M1273" i="1"/>
  <c r="L1273" i="1"/>
  <c r="M1261" i="1"/>
  <c r="L1261" i="1"/>
  <c r="M1249" i="1"/>
  <c r="L1249" i="1"/>
  <c r="M1225" i="1"/>
  <c r="L1225" i="1"/>
  <c r="M1213" i="1"/>
  <c r="L1213" i="1"/>
  <c r="M1177" i="1"/>
  <c r="L1177" i="1"/>
  <c r="M1165" i="1"/>
  <c r="L1165" i="1"/>
  <c r="M1153" i="1"/>
  <c r="L1153" i="1"/>
  <c r="M1129" i="1"/>
  <c r="L1129" i="1"/>
  <c r="M1117" i="1"/>
  <c r="L1117" i="1"/>
  <c r="M1081" i="1"/>
  <c r="L1081" i="1"/>
  <c r="M1069" i="1"/>
  <c r="L1069" i="1"/>
  <c r="M1033" i="1"/>
  <c r="L1033" i="1"/>
  <c r="M1021" i="1"/>
  <c r="L1021" i="1"/>
  <c r="M1009" i="1"/>
  <c r="L1009" i="1"/>
  <c r="M997" i="1"/>
  <c r="L997" i="1"/>
  <c r="M973" i="1"/>
  <c r="L973" i="1"/>
  <c r="M961" i="1"/>
  <c r="L961" i="1"/>
  <c r="M949" i="1"/>
  <c r="L949" i="1"/>
  <c r="M937" i="1"/>
  <c r="L937" i="1"/>
  <c r="M901" i="1"/>
  <c r="L901" i="1"/>
  <c r="M877" i="1"/>
  <c r="L877" i="1"/>
  <c r="M865" i="1"/>
  <c r="L865" i="1"/>
  <c r="M841" i="1"/>
  <c r="L841" i="1"/>
  <c r="M829" i="1"/>
  <c r="L829" i="1"/>
  <c r="M817" i="1"/>
  <c r="L817" i="1"/>
  <c r="M805" i="1"/>
  <c r="L805" i="1"/>
  <c r="M793" i="1"/>
  <c r="L793" i="1"/>
  <c r="M757" i="1"/>
  <c r="L757" i="1"/>
  <c r="M733" i="1"/>
  <c r="L733" i="1"/>
  <c r="M721" i="1"/>
  <c r="L721" i="1"/>
  <c r="M709" i="1"/>
  <c r="L709" i="1"/>
  <c r="M697" i="1"/>
  <c r="L697" i="1"/>
  <c r="M673" i="1"/>
  <c r="L673" i="1"/>
  <c r="M661" i="1"/>
  <c r="L661" i="1"/>
  <c r="M637" i="1"/>
  <c r="L637" i="1"/>
  <c r="M613" i="1"/>
  <c r="L613" i="1"/>
  <c r="M601" i="1"/>
  <c r="L601" i="1"/>
  <c r="M589" i="1"/>
  <c r="L589" i="1"/>
  <c r="M565" i="1"/>
  <c r="L565" i="1"/>
  <c r="M553" i="1"/>
  <c r="L553" i="1"/>
  <c r="M541" i="1"/>
  <c r="L541" i="1"/>
  <c r="M445" i="1"/>
  <c r="L445" i="1"/>
  <c r="M433" i="1"/>
  <c r="L433" i="1"/>
  <c r="M409" i="1"/>
  <c r="L409" i="1"/>
  <c r="M397" i="1"/>
  <c r="L397" i="1"/>
  <c r="M385" i="1"/>
  <c r="L385" i="1"/>
  <c r="M361" i="1"/>
  <c r="L361" i="1"/>
  <c r="M337" i="1"/>
  <c r="L337" i="1"/>
  <c r="M313" i="1"/>
  <c r="L313" i="1"/>
  <c r="M301" i="1"/>
  <c r="L301" i="1"/>
  <c r="M289" i="1"/>
  <c r="L289" i="1"/>
  <c r="M277" i="1"/>
  <c r="L277" i="1"/>
  <c r="M253" i="1"/>
  <c r="L253" i="1"/>
  <c r="M205" i="1"/>
  <c r="L205" i="1"/>
  <c r="M193" i="1"/>
  <c r="L193" i="1"/>
  <c r="M169" i="1"/>
  <c r="L169" i="1"/>
  <c r="M157" i="1"/>
  <c r="L157" i="1"/>
  <c r="M145" i="1"/>
  <c r="L145" i="1"/>
  <c r="M121" i="1"/>
  <c r="L121" i="1"/>
  <c r="M109" i="1"/>
  <c r="L109" i="1"/>
  <c r="M97" i="1"/>
  <c r="L97" i="1"/>
  <c r="M73" i="1"/>
  <c r="L73" i="1"/>
  <c r="M3445" i="1"/>
  <c r="L3445" i="1"/>
  <c r="M3013" i="1"/>
  <c r="L3013" i="1"/>
  <c r="M2929" i="1"/>
  <c r="L2929" i="1"/>
  <c r="M2689" i="1"/>
  <c r="L2689" i="1"/>
  <c r="M2449" i="1"/>
  <c r="L2449" i="1"/>
  <c r="M2329" i="1"/>
  <c r="L2329" i="1"/>
  <c r="M2209" i="1"/>
  <c r="L2209" i="1"/>
  <c r="M2149" i="1"/>
  <c r="L2149" i="1"/>
  <c r="M2029" i="1"/>
  <c r="L2029" i="1"/>
  <c r="M1933" i="1"/>
  <c r="L1933" i="1"/>
  <c r="M3552" i="1"/>
  <c r="L3552" i="1"/>
  <c r="M3216" i="1"/>
  <c r="L3216" i="1"/>
  <c r="M3120" i="1"/>
  <c r="L3120" i="1"/>
  <c r="M3024" i="1"/>
  <c r="L3024" i="1"/>
  <c r="M2916" i="1"/>
  <c r="L2916" i="1"/>
  <c r="M2712" i="1"/>
  <c r="L2712" i="1"/>
  <c r="M2628" i="1"/>
  <c r="L2628" i="1"/>
  <c r="M2532" i="1"/>
  <c r="L2532" i="1"/>
  <c r="M2436" i="1"/>
  <c r="L2436" i="1"/>
  <c r="M2352" i="1"/>
  <c r="L2352" i="1"/>
  <c r="M1800" i="1"/>
  <c r="L1800" i="1"/>
  <c r="M1680" i="1"/>
  <c r="L1680" i="1"/>
  <c r="M1608" i="1"/>
  <c r="L1608" i="1"/>
  <c r="M1500" i="1"/>
  <c r="L1500" i="1"/>
  <c r="M1140" i="1"/>
  <c r="L1140" i="1"/>
  <c r="M1020" i="1"/>
  <c r="L1020" i="1"/>
  <c r="M996" i="1"/>
  <c r="L996" i="1"/>
  <c r="M960" i="1"/>
  <c r="L960" i="1"/>
  <c r="M936" i="1"/>
  <c r="L936" i="1"/>
  <c r="M912" i="1"/>
  <c r="L912" i="1"/>
  <c r="M900" i="1"/>
  <c r="L900" i="1"/>
  <c r="M864" i="1"/>
  <c r="L864" i="1"/>
  <c r="M792" i="1"/>
  <c r="L792" i="1"/>
  <c r="M768" i="1"/>
  <c r="L768" i="1"/>
  <c r="M756" i="1"/>
  <c r="L756" i="1"/>
  <c r="M744" i="1"/>
  <c r="L744" i="1"/>
  <c r="M732" i="1"/>
  <c r="L732" i="1"/>
  <c r="M720" i="1"/>
  <c r="L720" i="1"/>
  <c r="M708" i="1"/>
  <c r="L708" i="1"/>
  <c r="M672" i="1"/>
  <c r="L672" i="1"/>
  <c r="M660" i="1"/>
  <c r="L660" i="1"/>
  <c r="M648" i="1"/>
  <c r="L648" i="1"/>
  <c r="M636" i="1"/>
  <c r="L636" i="1"/>
  <c r="M624" i="1"/>
  <c r="L624" i="1"/>
  <c r="M612" i="1"/>
  <c r="L612" i="1"/>
  <c r="M588" i="1"/>
  <c r="L588" i="1"/>
  <c r="M540" i="1"/>
  <c r="L540" i="1"/>
  <c r="M516" i="1"/>
  <c r="L516" i="1"/>
  <c r="M504" i="1"/>
  <c r="L504" i="1"/>
  <c r="M468" i="1"/>
  <c r="L468" i="1"/>
  <c r="M456" i="1"/>
  <c r="L456" i="1"/>
  <c r="M444" i="1"/>
  <c r="L444" i="1"/>
  <c r="M432" i="1"/>
  <c r="L432" i="1"/>
  <c r="M420" i="1"/>
  <c r="L420" i="1"/>
  <c r="M408" i="1"/>
  <c r="L408" i="1"/>
  <c r="M396" i="1"/>
  <c r="L396" i="1"/>
  <c r="M384" i="1"/>
  <c r="L384" i="1"/>
  <c r="M360" i="1"/>
  <c r="L360" i="1"/>
  <c r="M336" i="1"/>
  <c r="L336" i="1"/>
  <c r="M324" i="1"/>
  <c r="L324" i="1"/>
  <c r="M312" i="1"/>
  <c r="L312" i="1"/>
  <c r="M300" i="1"/>
  <c r="L300" i="1"/>
  <c r="M288" i="1"/>
  <c r="L288" i="1"/>
  <c r="M252" i="1"/>
  <c r="L252" i="1"/>
  <c r="M240" i="1"/>
  <c r="L240" i="1"/>
  <c r="M216" i="1"/>
  <c r="L216" i="1"/>
  <c r="M192" i="1"/>
  <c r="L192" i="1"/>
  <c r="M180" i="1"/>
  <c r="L180" i="1"/>
  <c r="M156" i="1"/>
  <c r="L156" i="1"/>
  <c r="M132" i="1"/>
  <c r="L132" i="1"/>
  <c r="M84" i="1"/>
  <c r="L84" i="1"/>
  <c r="M72" i="1"/>
  <c r="L72" i="1"/>
  <c r="M48" i="1"/>
  <c r="L48" i="1"/>
  <c r="L3793" i="1"/>
  <c r="M3697" i="1"/>
  <c r="L3697" i="1"/>
  <c r="M3493" i="1"/>
  <c r="L3493" i="1"/>
  <c r="M3301" i="1"/>
  <c r="L3301" i="1"/>
  <c r="M3217" i="1"/>
  <c r="L3217" i="1"/>
  <c r="M3169" i="1"/>
  <c r="L3169" i="1"/>
  <c r="M3001" i="1"/>
  <c r="L3001" i="1"/>
  <c r="M2833" i="1"/>
  <c r="L2833" i="1"/>
  <c r="M2653" i="1"/>
  <c r="L2653" i="1"/>
  <c r="M2305" i="1"/>
  <c r="L2305" i="1"/>
  <c r="M2233" i="1"/>
  <c r="L2233" i="1"/>
  <c r="M2089" i="1"/>
  <c r="L2089" i="1"/>
  <c r="M1657" i="1"/>
  <c r="L1657" i="1"/>
  <c r="M3912" i="1"/>
  <c r="L3912" i="1"/>
  <c r="M3708" i="1"/>
  <c r="L3708" i="1"/>
  <c r="M3612" i="1"/>
  <c r="L3612" i="1"/>
  <c r="M3516" i="1"/>
  <c r="L3516" i="1"/>
  <c r="M3408" i="1"/>
  <c r="L3408" i="1"/>
  <c r="M3012" i="1"/>
  <c r="L3012" i="1"/>
  <c r="M2904" i="1"/>
  <c r="L2904" i="1"/>
  <c r="M2616" i="1"/>
  <c r="L2616" i="1"/>
  <c r="M2484" i="1"/>
  <c r="L2484" i="1"/>
  <c r="M2424" i="1"/>
  <c r="L2424" i="1"/>
  <c r="M2268" i="1"/>
  <c r="L2268" i="1"/>
  <c r="M2184" i="1"/>
  <c r="L2184" i="1"/>
  <c r="M2064" i="1"/>
  <c r="L2064" i="1"/>
  <c r="M1980" i="1"/>
  <c r="L1980" i="1"/>
  <c r="M1764" i="1"/>
  <c r="L1764" i="1"/>
  <c r="M1728" i="1"/>
  <c r="L1728" i="1"/>
  <c r="M1656" i="1"/>
  <c r="L1656" i="1"/>
  <c r="M1428" i="1"/>
  <c r="L1428" i="1"/>
  <c r="M1248" i="1"/>
  <c r="L1248" i="1"/>
  <c r="M1212" i="1"/>
  <c r="L1212" i="1"/>
  <c r="M1164" i="1"/>
  <c r="L1164" i="1"/>
  <c r="M1116" i="1"/>
  <c r="L1116" i="1"/>
  <c r="M972" i="1"/>
  <c r="L972" i="1"/>
  <c r="M828" i="1"/>
  <c r="L828" i="1"/>
  <c r="M3623" i="1"/>
  <c r="L3623" i="1"/>
  <c r="M3563" i="1"/>
  <c r="L3563" i="1"/>
  <c r="M3455" i="1"/>
  <c r="L3455" i="1"/>
  <c r="M3335" i="1"/>
  <c r="L3335" i="1"/>
  <c r="M3275" i="1"/>
  <c r="L3275" i="1"/>
  <c r="M3203" i="1"/>
  <c r="L3203" i="1"/>
  <c r="M3023" i="1"/>
  <c r="L3023" i="1"/>
  <c r="M2975" i="1"/>
  <c r="L2975" i="1"/>
  <c r="M2915" i="1"/>
  <c r="L2915" i="1"/>
  <c r="M2831" i="1"/>
  <c r="L2831" i="1"/>
  <c r="M2771" i="1"/>
  <c r="L2771" i="1"/>
  <c r="M2711" i="1"/>
  <c r="L2711" i="1"/>
  <c r="M2639" i="1"/>
  <c r="L2639" i="1"/>
  <c r="M2579" i="1"/>
  <c r="L2579" i="1"/>
  <c r="M2435" i="1"/>
  <c r="L2435" i="1"/>
  <c r="M2387" i="1"/>
  <c r="L2387" i="1"/>
  <c r="M2303" i="1"/>
  <c r="L2303" i="1"/>
  <c r="M2123" i="1"/>
  <c r="L2123" i="1"/>
  <c r="M1979" i="1"/>
  <c r="L1979" i="1"/>
  <c r="M1955" i="1"/>
  <c r="L1955" i="1"/>
  <c r="M1907" i="1"/>
  <c r="L1907" i="1"/>
  <c r="M1883" i="1"/>
  <c r="L1883" i="1"/>
  <c r="M1775" i="1"/>
  <c r="L1775" i="1"/>
  <c r="M1763" i="1"/>
  <c r="L1763" i="1"/>
  <c r="M1739" i="1"/>
  <c r="L1739" i="1"/>
  <c r="M1715" i="1"/>
  <c r="L1715" i="1"/>
  <c r="M1703" i="1"/>
  <c r="L1703" i="1"/>
  <c r="M1667" i="1"/>
  <c r="L1667" i="1"/>
  <c r="M1655" i="1"/>
  <c r="L1655" i="1"/>
  <c r="M1643" i="1"/>
  <c r="L1643" i="1"/>
  <c r="M3733" i="1"/>
  <c r="L3733" i="1"/>
  <c r="M3625" i="1"/>
  <c r="L3625" i="1"/>
  <c r="M3529" i="1"/>
  <c r="L3529" i="1"/>
  <c r="M3433" i="1"/>
  <c r="L3433" i="1"/>
  <c r="M3313" i="1"/>
  <c r="L3313" i="1"/>
  <c r="M3109" i="1"/>
  <c r="L3109" i="1"/>
  <c r="M2989" i="1"/>
  <c r="L2989" i="1"/>
  <c r="M2869" i="1"/>
  <c r="L2869" i="1"/>
  <c r="M2773" i="1"/>
  <c r="L2773" i="1"/>
  <c r="M2533" i="1"/>
  <c r="L2533" i="1"/>
  <c r="M2401" i="1"/>
  <c r="L2401" i="1"/>
  <c r="M2137" i="1"/>
  <c r="L2137" i="1"/>
  <c r="M1777" i="1"/>
  <c r="L1777" i="1"/>
  <c r="M3828" i="1"/>
  <c r="L3828" i="1"/>
  <c r="M3300" i="1"/>
  <c r="L3300" i="1"/>
  <c r="M3204" i="1"/>
  <c r="L3204" i="1"/>
  <c r="M2952" i="1"/>
  <c r="L2952" i="1"/>
  <c r="M2700" i="1"/>
  <c r="L2700" i="1"/>
  <c r="M1848" i="1"/>
  <c r="L1848" i="1"/>
  <c r="M1716" i="1"/>
  <c r="L1716" i="1"/>
  <c r="M1632" i="1"/>
  <c r="L1632" i="1"/>
  <c r="M1560" i="1"/>
  <c r="L1560" i="1"/>
  <c r="M1200" i="1"/>
  <c r="L1200" i="1"/>
  <c r="M1128" i="1"/>
  <c r="L1128" i="1"/>
  <c r="M1032" i="1"/>
  <c r="L1032" i="1"/>
  <c r="M984" i="1"/>
  <c r="L984" i="1"/>
  <c r="M816" i="1"/>
  <c r="L816" i="1"/>
  <c r="M3251" i="1"/>
  <c r="L3251" i="1"/>
  <c r="M3167" i="1"/>
  <c r="L3167" i="1"/>
  <c r="M3011" i="1"/>
  <c r="L3011" i="1"/>
  <c r="M2867" i="1"/>
  <c r="L2867" i="1"/>
  <c r="M2399" i="1"/>
  <c r="L2399" i="1"/>
  <c r="M2255" i="1"/>
  <c r="L2255" i="1"/>
  <c r="M2183" i="1"/>
  <c r="L2183" i="1"/>
  <c r="M2111" i="1"/>
  <c r="L2111" i="1"/>
  <c r="M1871" i="1"/>
  <c r="L1871" i="1"/>
  <c r="L3325" i="1"/>
  <c r="M3877" i="1"/>
  <c r="L3877" i="1"/>
  <c r="M3817" i="1"/>
  <c r="L3817" i="1"/>
  <c r="M3469" i="1"/>
  <c r="L3469" i="1"/>
  <c r="M3397" i="1"/>
  <c r="L3397" i="1"/>
  <c r="M2893" i="1"/>
  <c r="L2893" i="1"/>
  <c r="M2557" i="1"/>
  <c r="L2557" i="1"/>
  <c r="M2473" i="1"/>
  <c r="L2473" i="1"/>
  <c r="M2353" i="1"/>
  <c r="L2353" i="1"/>
  <c r="M2161" i="1"/>
  <c r="L2161" i="1"/>
  <c r="M2041" i="1"/>
  <c r="L2041" i="1"/>
  <c r="M1921" i="1"/>
  <c r="L1921" i="1"/>
  <c r="M3768" i="1"/>
  <c r="L3768" i="1"/>
  <c r="M3312" i="1"/>
  <c r="L3312" i="1"/>
  <c r="M3228" i="1"/>
  <c r="L3228" i="1"/>
  <c r="M3096" i="1"/>
  <c r="L3096" i="1"/>
  <c r="M2748" i="1"/>
  <c r="L2748" i="1"/>
  <c r="M2520" i="1"/>
  <c r="L2520" i="1"/>
  <c r="M2460" i="1"/>
  <c r="L2460" i="1"/>
  <c r="M2400" i="1"/>
  <c r="L2400" i="1"/>
  <c r="M2364" i="1"/>
  <c r="L2364" i="1"/>
  <c r="M2292" i="1"/>
  <c r="L2292" i="1"/>
  <c r="M2196" i="1"/>
  <c r="L2196" i="1"/>
  <c r="M2124" i="1"/>
  <c r="L2124" i="1"/>
  <c r="M2052" i="1"/>
  <c r="L2052" i="1"/>
  <c r="M1740" i="1"/>
  <c r="L1740" i="1"/>
  <c r="M1668" i="1"/>
  <c r="L1668" i="1"/>
  <c r="M1620" i="1"/>
  <c r="L1620" i="1"/>
  <c r="M1488" i="1"/>
  <c r="L1488" i="1"/>
  <c r="M1404" i="1"/>
  <c r="L1404" i="1"/>
  <c r="M1272" i="1"/>
  <c r="L1272" i="1"/>
  <c r="M1092" i="1"/>
  <c r="L1092" i="1"/>
  <c r="M804" i="1"/>
  <c r="L804" i="1"/>
  <c r="M3947" i="1"/>
  <c r="L3947" i="1"/>
  <c r="M3863" i="1"/>
  <c r="L3863" i="1"/>
  <c r="M3755" i="1"/>
  <c r="L3755" i="1"/>
  <c r="M3635" i="1"/>
  <c r="L3635" i="1"/>
  <c r="M3551" i="1"/>
  <c r="L3551" i="1"/>
  <c r="M3347" i="1"/>
  <c r="L3347" i="1"/>
  <c r="M3299" i="1"/>
  <c r="L3299" i="1"/>
  <c r="M3239" i="1"/>
  <c r="L3239" i="1"/>
  <c r="M2999" i="1"/>
  <c r="L2999" i="1"/>
  <c r="M2939" i="1"/>
  <c r="L2939" i="1"/>
  <c r="M2807" i="1"/>
  <c r="L2807" i="1"/>
  <c r="M2735" i="1"/>
  <c r="L2735" i="1"/>
  <c r="M2543" i="1"/>
  <c r="L2543" i="1"/>
  <c r="M2339" i="1"/>
  <c r="L2339" i="1"/>
  <c r="M2279" i="1"/>
  <c r="L2279" i="1"/>
  <c r="M2159" i="1"/>
  <c r="L2159" i="1"/>
  <c r="M2003" i="1"/>
  <c r="L2003" i="1"/>
  <c r="M1835" i="1"/>
  <c r="L1835" i="1"/>
  <c r="L3757" i="1"/>
  <c r="L3323" i="1"/>
  <c r="L2905" i="1"/>
  <c r="M3685" i="1"/>
  <c r="L3685" i="1"/>
  <c r="M3577" i="1"/>
  <c r="L3577" i="1"/>
  <c r="M3229" i="1"/>
  <c r="L3229" i="1"/>
  <c r="M2953" i="1"/>
  <c r="L2953" i="1"/>
  <c r="M2545" i="1"/>
  <c r="L2545" i="1"/>
  <c r="M2413" i="1"/>
  <c r="L2413" i="1"/>
  <c r="M1801" i="1"/>
  <c r="L1801" i="1"/>
  <c r="M1681" i="1"/>
  <c r="L1681" i="1"/>
  <c r="M3792" i="1"/>
  <c r="L3792" i="1"/>
  <c r="M3492" i="1"/>
  <c r="L3492" i="1"/>
  <c r="M3240" i="1"/>
  <c r="L3240" i="1"/>
  <c r="M3144" i="1"/>
  <c r="L3144" i="1"/>
  <c r="M2928" i="1"/>
  <c r="L2928" i="1"/>
  <c r="M2856" i="1"/>
  <c r="L2856" i="1"/>
  <c r="M2772" i="1"/>
  <c r="L2772" i="1"/>
  <c r="M2412" i="1"/>
  <c r="L2412" i="1"/>
  <c r="M2280" i="1"/>
  <c r="L2280" i="1"/>
  <c r="M2076" i="1"/>
  <c r="L2076" i="1"/>
  <c r="M1320" i="1"/>
  <c r="L1320" i="1"/>
  <c r="M1224" i="1"/>
  <c r="L1224" i="1"/>
  <c r="M840" i="1"/>
  <c r="L840" i="1"/>
  <c r="M3923" i="1"/>
  <c r="L3923" i="1"/>
  <c r="M3851" i="1"/>
  <c r="L3851" i="1"/>
  <c r="M3779" i="1"/>
  <c r="L3779" i="1"/>
  <c r="M3707" i="1"/>
  <c r="L3707" i="1"/>
  <c r="M3527" i="1"/>
  <c r="L3527" i="1"/>
  <c r="M3371" i="1"/>
  <c r="L3371" i="1"/>
  <c r="M3047" i="1"/>
  <c r="L3047" i="1"/>
  <c r="M2855" i="1"/>
  <c r="L2855" i="1"/>
  <c r="M2591" i="1"/>
  <c r="L2591" i="1"/>
  <c r="M2507" i="1"/>
  <c r="L2507" i="1"/>
  <c r="M2459" i="1"/>
  <c r="L2459" i="1"/>
  <c r="M2375" i="1"/>
  <c r="L2375" i="1"/>
  <c r="M2171" i="1"/>
  <c r="L2171" i="1"/>
  <c r="M2099" i="1"/>
  <c r="L2099" i="1"/>
  <c r="M1931" i="1"/>
  <c r="L1931" i="1"/>
  <c r="M1811" i="1"/>
  <c r="L1811" i="1"/>
  <c r="L3888" i="1"/>
  <c r="M3589" i="1"/>
  <c r="L3589" i="1"/>
  <c r="M3421" i="1"/>
  <c r="L3421" i="1"/>
  <c r="M3073" i="1"/>
  <c r="L3073" i="1"/>
  <c r="M2965" i="1"/>
  <c r="L2965" i="1"/>
  <c r="M2821" i="1"/>
  <c r="L2821" i="1"/>
  <c r="M2317" i="1"/>
  <c r="L2317" i="1"/>
  <c r="M1945" i="1"/>
  <c r="L1945" i="1"/>
  <c r="M1669" i="1"/>
  <c r="L1669" i="1"/>
  <c r="M3948" i="1"/>
  <c r="L3948" i="1"/>
  <c r="M3864" i="1"/>
  <c r="L3864" i="1"/>
  <c r="M3660" i="1"/>
  <c r="L3660" i="1"/>
  <c r="M3564" i="1"/>
  <c r="L3564" i="1"/>
  <c r="M3396" i="1"/>
  <c r="L3396" i="1"/>
  <c r="M3288" i="1"/>
  <c r="L3288" i="1"/>
  <c r="M3108" i="1"/>
  <c r="L3108" i="1"/>
  <c r="M3048" i="1"/>
  <c r="L3048" i="1"/>
  <c r="M2892" i="1"/>
  <c r="L2892" i="1"/>
  <c r="M2808" i="1"/>
  <c r="L2808" i="1"/>
  <c r="M2652" i="1"/>
  <c r="L2652" i="1"/>
  <c r="M2472" i="1"/>
  <c r="L2472" i="1"/>
  <c r="M2376" i="1"/>
  <c r="L2376" i="1"/>
  <c r="M2316" i="1"/>
  <c r="L2316" i="1"/>
  <c r="M2256" i="1"/>
  <c r="L2256" i="1"/>
  <c r="M2004" i="1"/>
  <c r="L2004" i="1"/>
  <c r="M1872" i="1"/>
  <c r="L1872" i="1"/>
  <c r="M1824" i="1"/>
  <c r="L1824" i="1"/>
  <c r="M1584" i="1"/>
  <c r="L1584" i="1"/>
  <c r="M1512" i="1"/>
  <c r="L1512" i="1"/>
  <c r="M1440" i="1"/>
  <c r="L1440" i="1"/>
  <c r="M1260" i="1"/>
  <c r="L1260" i="1"/>
  <c r="M3815" i="1"/>
  <c r="L3815" i="1"/>
  <c r="M3695" i="1"/>
  <c r="L3695" i="1"/>
  <c r="M3599" i="1"/>
  <c r="L3599" i="1"/>
  <c r="M3359" i="1"/>
  <c r="L3359" i="1"/>
  <c r="M3227" i="1"/>
  <c r="L3227" i="1"/>
  <c r="M3119" i="1"/>
  <c r="L3119" i="1"/>
  <c r="M2963" i="1"/>
  <c r="L2963" i="1"/>
  <c r="M2819" i="1"/>
  <c r="L2819" i="1"/>
  <c r="M2699" i="1"/>
  <c r="L2699" i="1"/>
  <c r="M2555" i="1"/>
  <c r="L2555" i="1"/>
  <c r="M2423" i="1"/>
  <c r="L2423" i="1"/>
  <c r="M2351" i="1"/>
  <c r="L2351" i="1"/>
  <c r="M2267" i="1"/>
  <c r="L2267" i="1"/>
  <c r="M2207" i="1"/>
  <c r="L2207" i="1"/>
  <c r="M2075" i="1"/>
  <c r="L2075" i="1"/>
  <c r="M2015" i="1"/>
  <c r="L2015" i="1"/>
  <c r="M1787" i="1"/>
  <c r="L1787" i="1"/>
  <c r="M3865" i="1"/>
  <c r="L3865" i="1"/>
  <c r="M3613" i="1"/>
  <c r="L3613" i="1"/>
  <c r="M3289" i="1"/>
  <c r="L3289" i="1"/>
  <c r="M3157" i="1"/>
  <c r="L3157" i="1"/>
  <c r="M3049" i="1"/>
  <c r="L3049" i="1"/>
  <c r="M2857" i="1"/>
  <c r="L2857" i="1"/>
  <c r="M2749" i="1"/>
  <c r="L2749" i="1"/>
  <c r="M2629" i="1"/>
  <c r="L2629" i="1"/>
  <c r="M2485" i="1"/>
  <c r="L2485" i="1"/>
  <c r="M2281" i="1"/>
  <c r="L2281" i="1"/>
  <c r="M2185" i="1"/>
  <c r="L2185" i="1"/>
  <c r="M2065" i="1"/>
  <c r="L2065" i="1"/>
  <c r="M1981" i="1"/>
  <c r="L1981" i="1"/>
  <c r="M1885" i="1"/>
  <c r="L1885" i="1"/>
  <c r="M3840" i="1"/>
  <c r="L3840" i="1"/>
  <c r="M3648" i="1"/>
  <c r="L3648" i="1"/>
  <c r="M3432" i="1"/>
  <c r="L3432" i="1"/>
  <c r="M3360" i="1"/>
  <c r="L3360" i="1"/>
  <c r="M3192" i="1"/>
  <c r="L3192" i="1"/>
  <c r="M2964" i="1"/>
  <c r="L2964" i="1"/>
  <c r="M2868" i="1"/>
  <c r="L2868" i="1"/>
  <c r="M2784" i="1"/>
  <c r="L2784" i="1"/>
  <c r="M2724" i="1"/>
  <c r="L2724" i="1"/>
  <c r="M2304" i="1"/>
  <c r="L2304" i="1"/>
  <c r="M2220" i="1"/>
  <c r="L2220" i="1"/>
  <c r="M2040" i="1"/>
  <c r="L2040" i="1"/>
  <c r="M1968" i="1"/>
  <c r="L1968" i="1"/>
  <c r="M1452" i="1"/>
  <c r="L1452" i="1"/>
  <c r="M1236" i="1"/>
  <c r="L1236" i="1"/>
  <c r="M1152" i="1"/>
  <c r="L1152" i="1"/>
  <c r="M876" i="1"/>
  <c r="L876" i="1"/>
  <c r="M3887" i="1"/>
  <c r="L3887" i="1"/>
  <c r="M3803" i="1"/>
  <c r="L3803" i="1"/>
  <c r="M3719" i="1"/>
  <c r="L3719" i="1"/>
  <c r="M3647" i="1"/>
  <c r="L3647" i="1"/>
  <c r="M3491" i="1"/>
  <c r="L3491" i="1"/>
  <c r="M3143" i="1"/>
  <c r="L3143" i="1"/>
  <c r="M3071" i="1"/>
  <c r="L3071" i="1"/>
  <c r="M2987" i="1"/>
  <c r="L2987" i="1"/>
  <c r="M2903" i="1"/>
  <c r="L2903" i="1"/>
  <c r="M2843" i="1"/>
  <c r="L2843" i="1"/>
  <c r="M2783" i="1"/>
  <c r="L2783" i="1"/>
  <c r="M2531" i="1"/>
  <c r="L2531" i="1"/>
  <c r="M2447" i="1"/>
  <c r="L2447" i="1"/>
  <c r="M2363" i="1"/>
  <c r="L2363" i="1"/>
  <c r="M2291" i="1"/>
  <c r="L2291" i="1"/>
  <c r="M2063" i="1"/>
  <c r="L2063" i="1"/>
  <c r="M1991" i="1"/>
  <c r="L1991" i="1"/>
  <c r="M1799" i="1"/>
  <c r="L1799" i="1"/>
  <c r="L3721" i="1"/>
  <c r="L3505" i="1"/>
  <c r="M1319" i="1"/>
  <c r="L1319" i="1"/>
  <c r="M1151" i="1"/>
  <c r="L1151" i="1"/>
  <c r="M1067" i="1"/>
  <c r="L1067" i="1"/>
  <c r="M1007" i="1"/>
  <c r="L1007" i="1"/>
  <c r="M923" i="1"/>
  <c r="L923" i="1"/>
  <c r="M659" i="1"/>
  <c r="L659" i="1"/>
  <c r="M479" i="1"/>
  <c r="L479" i="1"/>
  <c r="M263" i="1"/>
  <c r="L263" i="1"/>
  <c r="M3682" i="1"/>
  <c r="L3682" i="1"/>
  <c r="M3646" i="1"/>
  <c r="L3646" i="1"/>
  <c r="M3622" i="1"/>
  <c r="L3622" i="1"/>
  <c r="M3610" i="1"/>
  <c r="L3610" i="1"/>
  <c r="M3562" i="1"/>
  <c r="L3562" i="1"/>
  <c r="M3526" i="1"/>
  <c r="L3526" i="1"/>
  <c r="M3514" i="1"/>
  <c r="L3514" i="1"/>
  <c r="M3478" i="1"/>
  <c r="L3478" i="1"/>
  <c r="M3466" i="1"/>
  <c r="L3466" i="1"/>
  <c r="M3430" i="1"/>
  <c r="L3430" i="1"/>
  <c r="M3394" i="1"/>
  <c r="L3394" i="1"/>
  <c r="M3370" i="1"/>
  <c r="L3370" i="1"/>
  <c r="M3322" i="1"/>
  <c r="L3322" i="1"/>
  <c r="M3310" i="1"/>
  <c r="L3310" i="1"/>
  <c r="M3298" i="1"/>
  <c r="L3298" i="1"/>
  <c r="M3286" i="1"/>
  <c r="L3286" i="1"/>
  <c r="M3250" i="1"/>
  <c r="L3250" i="1"/>
  <c r="M3214" i="1"/>
  <c r="L3214" i="1"/>
  <c r="M3190" i="1"/>
  <c r="L3190" i="1"/>
  <c r="M3178" i="1"/>
  <c r="L3178" i="1"/>
  <c r="M3166" i="1"/>
  <c r="L3166" i="1"/>
  <c r="M3154" i="1"/>
  <c r="L3154" i="1"/>
  <c r="M3106" i="1"/>
  <c r="L3106" i="1"/>
  <c r="M3082" i="1"/>
  <c r="L3082" i="1"/>
  <c r="M3010" i="1"/>
  <c r="L3010" i="1"/>
  <c r="M2998" i="1"/>
  <c r="L2998" i="1"/>
  <c r="M2986" i="1"/>
  <c r="L2986" i="1"/>
  <c r="M2962" i="1"/>
  <c r="L2962" i="1"/>
  <c r="M2902" i="1"/>
  <c r="L2902" i="1"/>
  <c r="M2890" i="1"/>
  <c r="L2890" i="1"/>
  <c r="M2878" i="1"/>
  <c r="L2878" i="1"/>
  <c r="M2854" i="1"/>
  <c r="L2854" i="1"/>
  <c r="M2830" i="1"/>
  <c r="L2830" i="1"/>
  <c r="M2818" i="1"/>
  <c r="L2818" i="1"/>
  <c r="M2794" i="1"/>
  <c r="L2794" i="1"/>
  <c r="M2770" i="1"/>
  <c r="L2770" i="1"/>
  <c r="M2746" i="1"/>
  <c r="L2746" i="1"/>
  <c r="M2734" i="1"/>
  <c r="L2734" i="1"/>
  <c r="M2710" i="1"/>
  <c r="L2710" i="1"/>
  <c r="M2698" i="1"/>
  <c r="L2698" i="1"/>
  <c r="M2686" i="1"/>
  <c r="L2686" i="1"/>
  <c r="M2674" i="1"/>
  <c r="L2674" i="1"/>
  <c r="M2638" i="1"/>
  <c r="L2638" i="1"/>
  <c r="M2626" i="1"/>
  <c r="L2626" i="1"/>
  <c r="M2578" i="1"/>
  <c r="L2578" i="1"/>
  <c r="M2566" i="1"/>
  <c r="L2566" i="1"/>
  <c r="M2554" i="1"/>
  <c r="L2554" i="1"/>
  <c r="M2542" i="1"/>
  <c r="L2542" i="1"/>
  <c r="M2530" i="1"/>
  <c r="L2530" i="1"/>
  <c r="M2518" i="1"/>
  <c r="L2518" i="1"/>
  <c r="M2506" i="1"/>
  <c r="L2506" i="1"/>
  <c r="M2494" i="1"/>
  <c r="L2494" i="1"/>
  <c r="M2482" i="1"/>
  <c r="L2482" i="1"/>
  <c r="M2458" i="1"/>
  <c r="L2458" i="1"/>
  <c r="M2446" i="1"/>
  <c r="L2446" i="1"/>
  <c r="M2422" i="1"/>
  <c r="L2422" i="1"/>
  <c r="M2398" i="1"/>
  <c r="L2398" i="1"/>
  <c r="M2386" i="1"/>
  <c r="L2386" i="1"/>
  <c r="M2362" i="1"/>
  <c r="L2362" i="1"/>
  <c r="M2350" i="1"/>
  <c r="L2350" i="1"/>
  <c r="M2326" i="1"/>
  <c r="L2326" i="1"/>
  <c r="M2314" i="1"/>
  <c r="L2314" i="1"/>
  <c r="M2278" i="1"/>
  <c r="L2278" i="1"/>
  <c r="M2266" i="1"/>
  <c r="L2266" i="1"/>
  <c r="M2254" i="1"/>
  <c r="L2254" i="1"/>
  <c r="M2206" i="1"/>
  <c r="L2206" i="1"/>
  <c r="M2170" i="1"/>
  <c r="L2170" i="1"/>
  <c r="M2146" i="1"/>
  <c r="L2146" i="1"/>
  <c r="M2134" i="1"/>
  <c r="L2134" i="1"/>
  <c r="M2122" i="1"/>
  <c r="L2122" i="1"/>
  <c r="M2110" i="1"/>
  <c r="L2110" i="1"/>
  <c r="M2098" i="1"/>
  <c r="L2098" i="1"/>
  <c r="M2086" i="1"/>
  <c r="L2086" i="1"/>
  <c r="M2074" i="1"/>
  <c r="L2074" i="1"/>
  <c r="M2026" i="1"/>
  <c r="L2026" i="1"/>
  <c r="M2014" i="1"/>
  <c r="L2014" i="1"/>
  <c r="M2002" i="1"/>
  <c r="L2002" i="1"/>
  <c r="M1966" i="1"/>
  <c r="L1966" i="1"/>
  <c r="M1954" i="1"/>
  <c r="L1954" i="1"/>
  <c r="M1930" i="1"/>
  <c r="L1930" i="1"/>
  <c r="M1906" i="1"/>
  <c r="L1906" i="1"/>
  <c r="M1882" i="1"/>
  <c r="L1882" i="1"/>
  <c r="M1870" i="1"/>
  <c r="L1870" i="1"/>
  <c r="M1858" i="1"/>
  <c r="L1858" i="1"/>
  <c r="M1846" i="1"/>
  <c r="L1846" i="1"/>
  <c r="M1834" i="1"/>
  <c r="L1834" i="1"/>
  <c r="M1810" i="1"/>
  <c r="L1810" i="1"/>
  <c r="M1786" i="1"/>
  <c r="L1786" i="1"/>
  <c r="M1762" i="1"/>
  <c r="L1762" i="1"/>
  <c r="M1738" i="1"/>
  <c r="L1738" i="1"/>
  <c r="M1726" i="1"/>
  <c r="L1726" i="1"/>
  <c r="M1714" i="1"/>
  <c r="L1714" i="1"/>
  <c r="M1654" i="1"/>
  <c r="L1654" i="1"/>
  <c r="M1642" i="1"/>
  <c r="L1642" i="1"/>
  <c r="M1630" i="1"/>
  <c r="L1630" i="1"/>
  <c r="M1618" i="1"/>
  <c r="L1618" i="1"/>
  <c r="M1558" i="1"/>
  <c r="L1558" i="1"/>
  <c r="M1522" i="1"/>
  <c r="L1522" i="1"/>
  <c r="M1474" i="1"/>
  <c r="L1474" i="1"/>
  <c r="M1462" i="1"/>
  <c r="L1462" i="1"/>
  <c r="M1438" i="1"/>
  <c r="L1438" i="1"/>
  <c r="M1390" i="1"/>
  <c r="L1390" i="1"/>
  <c r="M1378" i="1"/>
  <c r="L1378" i="1"/>
  <c r="M1366" i="1"/>
  <c r="L1366" i="1"/>
  <c r="M1354" i="1"/>
  <c r="L1354" i="1"/>
  <c r="M1342" i="1"/>
  <c r="L1342" i="1"/>
  <c r="M1294" i="1"/>
  <c r="L1294" i="1"/>
  <c r="M1270" i="1"/>
  <c r="L1270" i="1"/>
  <c r="M1258" i="1"/>
  <c r="L1258" i="1"/>
  <c r="M1246" i="1"/>
  <c r="L1246" i="1"/>
  <c r="M1222" i="1"/>
  <c r="L1222" i="1"/>
  <c r="M1210" i="1"/>
  <c r="L1210" i="1"/>
  <c r="M1198" i="1"/>
  <c r="L1198" i="1"/>
  <c r="M1174" i="1"/>
  <c r="L1174" i="1"/>
  <c r="M1150" i="1"/>
  <c r="L1150" i="1"/>
  <c r="M1114" i="1"/>
  <c r="L1114" i="1"/>
  <c r="M1102" i="1"/>
  <c r="L1102" i="1"/>
  <c r="M1090" i="1"/>
  <c r="L1090" i="1"/>
  <c r="M1078" i="1"/>
  <c r="L1078" i="1"/>
  <c r="M1054" i="1"/>
  <c r="L1054" i="1"/>
  <c r="M1030" i="1"/>
  <c r="L1030" i="1"/>
  <c r="M1018" i="1"/>
  <c r="L1018" i="1"/>
  <c r="M994" i="1"/>
  <c r="L994" i="1"/>
  <c r="M958" i="1"/>
  <c r="L958" i="1"/>
  <c r="M934" i="1"/>
  <c r="L934" i="1"/>
  <c r="M910" i="1"/>
  <c r="L910" i="1"/>
  <c r="M898" i="1"/>
  <c r="L898" i="1"/>
  <c r="M886" i="1"/>
  <c r="L886" i="1"/>
  <c r="M874" i="1"/>
  <c r="L874" i="1"/>
  <c r="M850" i="1"/>
  <c r="L850" i="1"/>
  <c r="M802" i="1"/>
  <c r="L802" i="1"/>
  <c r="M778" i="1"/>
  <c r="L778" i="1"/>
  <c r="M766" i="1"/>
  <c r="L766" i="1"/>
  <c r="M754" i="1"/>
  <c r="L754" i="1"/>
  <c r="M742" i="1"/>
  <c r="L742" i="1"/>
  <c r="M730" i="1"/>
  <c r="L730" i="1"/>
  <c r="M718" i="1"/>
  <c r="L718" i="1"/>
  <c r="M706" i="1"/>
  <c r="L706" i="1"/>
  <c r="M646" i="1"/>
  <c r="L646" i="1"/>
  <c r="M634" i="1"/>
  <c r="L634" i="1"/>
  <c r="M598" i="1"/>
  <c r="L598" i="1"/>
  <c r="M574" i="1"/>
  <c r="L574" i="1"/>
  <c r="M550" i="1"/>
  <c r="L550" i="1"/>
  <c r="M538" i="1"/>
  <c r="L538" i="1"/>
  <c r="M526" i="1"/>
  <c r="L526" i="1"/>
  <c r="M478" i="1"/>
  <c r="L478" i="1"/>
  <c r="M442" i="1"/>
  <c r="L442" i="1"/>
  <c r="M430" i="1"/>
  <c r="L430" i="1"/>
  <c r="M418" i="1"/>
  <c r="L418" i="1"/>
  <c r="M406" i="1"/>
  <c r="L406" i="1"/>
  <c r="M394" i="1"/>
  <c r="L394" i="1"/>
  <c r="M382" i="1"/>
  <c r="L382" i="1"/>
  <c r="M370" i="1"/>
  <c r="L370" i="1"/>
  <c r="M358" i="1"/>
  <c r="L358" i="1"/>
  <c r="M346" i="1"/>
  <c r="L346" i="1"/>
  <c r="M322" i="1"/>
  <c r="L322" i="1"/>
  <c r="M310" i="1"/>
  <c r="L310" i="1"/>
  <c r="M286" i="1"/>
  <c r="L286" i="1"/>
  <c r="M262" i="1"/>
  <c r="L262" i="1"/>
  <c r="M238" i="1"/>
  <c r="L238" i="1"/>
  <c r="M226" i="1"/>
  <c r="L226" i="1"/>
  <c r="M214" i="1"/>
  <c r="L214" i="1"/>
  <c r="M190" i="1"/>
  <c r="L190" i="1"/>
  <c r="M166" i="1"/>
  <c r="L166" i="1"/>
  <c r="M106" i="1"/>
  <c r="L106" i="1"/>
  <c r="M94" i="1"/>
  <c r="L94" i="1"/>
  <c r="M46" i="1"/>
  <c r="L46" i="1"/>
  <c r="M34" i="1"/>
  <c r="L34" i="1"/>
  <c r="M10" i="1"/>
  <c r="L10" i="1"/>
  <c r="L3910" i="1"/>
  <c r="L3819" i="1"/>
  <c r="L3783" i="1"/>
  <c r="L3747" i="1"/>
  <c r="L3711" i="1"/>
  <c r="L3629" i="1"/>
  <c r="L3586" i="1"/>
  <c r="L3223" i="1"/>
  <c r="L3140" i="1"/>
  <c r="L2274" i="1"/>
  <c r="L1370" i="1"/>
  <c r="M1535" i="1"/>
  <c r="L1535" i="1"/>
  <c r="M1331" i="1"/>
  <c r="L1331" i="1"/>
  <c r="M1223" i="1"/>
  <c r="L1223" i="1"/>
  <c r="M1103" i="1"/>
  <c r="L1103" i="1"/>
  <c r="M851" i="1"/>
  <c r="L851" i="1"/>
  <c r="M623" i="1"/>
  <c r="L623" i="1"/>
  <c r="M407" i="1"/>
  <c r="L407" i="1"/>
  <c r="M323" i="1"/>
  <c r="L323" i="1"/>
  <c r="M191" i="1"/>
  <c r="L191" i="1"/>
  <c r="M143" i="1"/>
  <c r="L143" i="1"/>
  <c r="M3945" i="1"/>
  <c r="L3945" i="1"/>
  <c r="M3897" i="1"/>
  <c r="L3897" i="1"/>
  <c r="M3849" i="1"/>
  <c r="L3849" i="1"/>
  <c r="M3729" i="1"/>
  <c r="L3729" i="1"/>
  <c r="L3681" i="1"/>
  <c r="M3681" i="1"/>
  <c r="M3633" i="1"/>
  <c r="L3633" i="1"/>
  <c r="M3573" i="1"/>
  <c r="L3573" i="1"/>
  <c r="M3549" i="1"/>
  <c r="L3549" i="1"/>
  <c r="M3513" i="1"/>
  <c r="L3513" i="1"/>
  <c r="M3465" i="1"/>
  <c r="L3465" i="1"/>
  <c r="M3417" i="1"/>
  <c r="L3417" i="1"/>
  <c r="M3297" i="1"/>
  <c r="L3297" i="1"/>
  <c r="M3249" i="1"/>
  <c r="L3249" i="1"/>
  <c r="M3105" i="1"/>
  <c r="L3105" i="1"/>
  <c r="M3045" i="1"/>
  <c r="L3045" i="1"/>
  <c r="M2985" i="1"/>
  <c r="L2985" i="1"/>
  <c r="M2925" i="1"/>
  <c r="L2925" i="1"/>
  <c r="M2901" i="1"/>
  <c r="L2901" i="1"/>
  <c r="M2865" i="1"/>
  <c r="L2865" i="1"/>
  <c r="M2817" i="1"/>
  <c r="L2817" i="1"/>
  <c r="M2793" i="1"/>
  <c r="L2793" i="1"/>
  <c r="M2781" i="1"/>
  <c r="L2781" i="1"/>
  <c r="M2769" i="1"/>
  <c r="L2769" i="1"/>
  <c r="M2733" i="1"/>
  <c r="L2733" i="1"/>
  <c r="M2721" i="1"/>
  <c r="L2721" i="1"/>
  <c r="M2709" i="1"/>
  <c r="L2709" i="1"/>
  <c r="M2697" i="1"/>
  <c r="L2697" i="1"/>
  <c r="M2673" i="1"/>
  <c r="L2673" i="1"/>
  <c r="M2661" i="1"/>
  <c r="L2661" i="1"/>
  <c r="M2637" i="1"/>
  <c r="L2637" i="1"/>
  <c r="M2625" i="1"/>
  <c r="L2625" i="1"/>
  <c r="M2577" i="1"/>
  <c r="L2577" i="1"/>
  <c r="M2565" i="1"/>
  <c r="L2565" i="1"/>
  <c r="M2517" i="1"/>
  <c r="L2517" i="1"/>
  <c r="M2481" i="1"/>
  <c r="L2481" i="1"/>
  <c r="M2457" i="1"/>
  <c r="L2457" i="1"/>
  <c r="M2433" i="1"/>
  <c r="L2433" i="1"/>
  <c r="M2421" i="1"/>
  <c r="L2421" i="1"/>
  <c r="M2397" i="1"/>
  <c r="L2397" i="1"/>
  <c r="M2373" i="1"/>
  <c r="L2373" i="1"/>
  <c r="M2337" i="1"/>
  <c r="L2337" i="1"/>
  <c r="M2325" i="1"/>
  <c r="L2325" i="1"/>
  <c r="M2313" i="1"/>
  <c r="L2313" i="1"/>
  <c r="M2301" i="1"/>
  <c r="L2301" i="1"/>
  <c r="M2289" i="1"/>
  <c r="L2289" i="1"/>
  <c r="M2277" i="1"/>
  <c r="L2277" i="1"/>
  <c r="M2265" i="1"/>
  <c r="L2265" i="1"/>
  <c r="M2253" i="1"/>
  <c r="L2253" i="1"/>
  <c r="M2145" i="1"/>
  <c r="L2145" i="1"/>
  <c r="M2133" i="1"/>
  <c r="L2133" i="1"/>
  <c r="M2097" i="1"/>
  <c r="L2097" i="1"/>
  <c r="M2073" i="1"/>
  <c r="L2073" i="1"/>
  <c r="M2061" i="1"/>
  <c r="L2061" i="1"/>
  <c r="M2025" i="1"/>
  <c r="L2025" i="1"/>
  <c r="M1989" i="1"/>
  <c r="L1989" i="1"/>
  <c r="M1953" i="1"/>
  <c r="L1953" i="1"/>
  <c r="M1941" i="1"/>
  <c r="L1941" i="1"/>
  <c r="M1929" i="1"/>
  <c r="L1929" i="1"/>
  <c r="M1893" i="1"/>
  <c r="L1893" i="1"/>
  <c r="M1857" i="1"/>
  <c r="L1857" i="1"/>
  <c r="M1845" i="1"/>
  <c r="L1845" i="1"/>
  <c r="M1833" i="1"/>
  <c r="L1833" i="1"/>
  <c r="M1821" i="1"/>
  <c r="L1821" i="1"/>
  <c r="M1797" i="1"/>
  <c r="L1797" i="1"/>
  <c r="M1785" i="1"/>
  <c r="L1785" i="1"/>
  <c r="M1737" i="1"/>
  <c r="L1737" i="1"/>
  <c r="M1713" i="1"/>
  <c r="L1713" i="1"/>
  <c r="M1701" i="1"/>
  <c r="L1701" i="1"/>
  <c r="M1677" i="1"/>
  <c r="L1677" i="1"/>
  <c r="M1653" i="1"/>
  <c r="L1653" i="1"/>
  <c r="M1641" i="1"/>
  <c r="L1641" i="1"/>
  <c r="M1629" i="1"/>
  <c r="L1629" i="1"/>
  <c r="M1617" i="1"/>
  <c r="L1617" i="1"/>
  <c r="M1557" i="1"/>
  <c r="L1557" i="1"/>
  <c r="M1521" i="1"/>
  <c r="L1521" i="1"/>
  <c r="M1509" i="1"/>
  <c r="L1509" i="1"/>
  <c r="M1497" i="1"/>
  <c r="L1497" i="1"/>
  <c r="M1437" i="1"/>
  <c r="L1437" i="1"/>
  <c r="M1401" i="1"/>
  <c r="L1401" i="1"/>
  <c r="M1377" i="1"/>
  <c r="L1377" i="1"/>
  <c r="M1365" i="1"/>
  <c r="L1365" i="1"/>
  <c r="M1353" i="1"/>
  <c r="L1353" i="1"/>
  <c r="M1341" i="1"/>
  <c r="L1341" i="1"/>
  <c r="M1317" i="1"/>
  <c r="L1317" i="1"/>
  <c r="M1305" i="1"/>
  <c r="L1305" i="1"/>
  <c r="M1293" i="1"/>
  <c r="L1293" i="1"/>
  <c r="M1281" i="1"/>
  <c r="L1281" i="1"/>
  <c r="M1209" i="1"/>
  <c r="L1209" i="1"/>
  <c r="M1197" i="1"/>
  <c r="L1197" i="1"/>
  <c r="M1185" i="1"/>
  <c r="L1185" i="1"/>
  <c r="M1173" i="1"/>
  <c r="L1173" i="1"/>
  <c r="M1161" i="1"/>
  <c r="L1161" i="1"/>
  <c r="M1077" i="1"/>
  <c r="L1077" i="1"/>
  <c r="M1065" i="1"/>
  <c r="L1065" i="1"/>
  <c r="M1053" i="1"/>
  <c r="L1053" i="1"/>
  <c r="M1041" i="1"/>
  <c r="L1041" i="1"/>
  <c r="M1017" i="1"/>
  <c r="L1017" i="1"/>
  <c r="M1005" i="1"/>
  <c r="L1005" i="1"/>
  <c r="M993" i="1"/>
  <c r="L993" i="1"/>
  <c r="M981" i="1"/>
  <c r="L981" i="1"/>
  <c r="M969" i="1"/>
  <c r="L969" i="1"/>
  <c r="M945" i="1"/>
  <c r="L945" i="1"/>
  <c r="M933" i="1"/>
  <c r="L933" i="1"/>
  <c r="M921" i="1"/>
  <c r="L921" i="1"/>
  <c r="M909" i="1"/>
  <c r="L909" i="1"/>
  <c r="M885" i="1"/>
  <c r="L885" i="1"/>
  <c r="M873" i="1"/>
  <c r="L873" i="1"/>
  <c r="M837" i="1"/>
  <c r="L837" i="1"/>
  <c r="M825" i="1"/>
  <c r="L825" i="1"/>
  <c r="M813" i="1"/>
  <c r="L813" i="1"/>
  <c r="M801" i="1"/>
  <c r="L801" i="1"/>
  <c r="M789" i="1"/>
  <c r="L789" i="1"/>
  <c r="M777" i="1"/>
  <c r="L777" i="1"/>
  <c r="M753" i="1"/>
  <c r="L753" i="1"/>
  <c r="M705" i="1"/>
  <c r="L705" i="1"/>
  <c r="M681" i="1"/>
  <c r="L681" i="1"/>
  <c r="M669" i="1"/>
  <c r="L669" i="1"/>
  <c r="M657" i="1"/>
  <c r="L657" i="1"/>
  <c r="M645" i="1"/>
  <c r="L645" i="1"/>
  <c r="M633" i="1"/>
  <c r="L633" i="1"/>
  <c r="M597" i="1"/>
  <c r="L597" i="1"/>
  <c r="M585" i="1"/>
  <c r="L585" i="1"/>
  <c r="M573" i="1"/>
  <c r="L573" i="1"/>
  <c r="M549" i="1"/>
  <c r="L549" i="1"/>
  <c r="M513" i="1"/>
  <c r="L513" i="1"/>
  <c r="M501" i="1"/>
  <c r="L501" i="1"/>
  <c r="M477" i="1"/>
  <c r="L477" i="1"/>
  <c r="M453" i="1"/>
  <c r="L453" i="1"/>
  <c r="M405" i="1"/>
  <c r="L405" i="1"/>
  <c r="M393" i="1"/>
  <c r="L393" i="1"/>
  <c r="M369" i="1"/>
  <c r="L369" i="1"/>
  <c r="M321" i="1"/>
  <c r="L321" i="1"/>
  <c r="M261" i="1"/>
  <c r="L261" i="1"/>
  <c r="M249" i="1"/>
  <c r="L249" i="1"/>
  <c r="M213" i="1"/>
  <c r="L213" i="1"/>
  <c r="M201" i="1"/>
  <c r="L201" i="1"/>
  <c r="M189" i="1"/>
  <c r="L189" i="1"/>
  <c r="M177" i="1"/>
  <c r="L177" i="1"/>
  <c r="M141" i="1"/>
  <c r="L141" i="1"/>
  <c r="M105" i="1"/>
  <c r="L105" i="1"/>
  <c r="M81" i="1"/>
  <c r="L81" i="1"/>
  <c r="M69" i="1"/>
  <c r="L69" i="1"/>
  <c r="M57" i="1"/>
  <c r="L57" i="1"/>
  <c r="M45" i="1"/>
  <c r="L45" i="1"/>
  <c r="M33" i="1"/>
  <c r="L33" i="1"/>
  <c r="M9" i="1"/>
  <c r="L9" i="1"/>
  <c r="L3904" i="1"/>
  <c r="L3850" i="1"/>
  <c r="L3670" i="1"/>
  <c r="L3627" i="1"/>
  <c r="L3536" i="1"/>
  <c r="L3382" i="1"/>
  <c r="L3304" i="1"/>
  <c r="L3222" i="1"/>
  <c r="L3139" i="1"/>
  <c r="L3056" i="1"/>
  <c r="L2974" i="1"/>
  <c r="L2874" i="1"/>
  <c r="L2705" i="1"/>
  <c r="L2010" i="1"/>
  <c r="M1451" i="1"/>
  <c r="L1451" i="1"/>
  <c r="M1355" i="1"/>
  <c r="L1355" i="1"/>
  <c r="M1259" i="1"/>
  <c r="L1259" i="1"/>
  <c r="M1175" i="1"/>
  <c r="L1175" i="1"/>
  <c r="M1079" i="1"/>
  <c r="L1079" i="1"/>
  <c r="M935" i="1"/>
  <c r="L935" i="1"/>
  <c r="M731" i="1"/>
  <c r="L731" i="1"/>
  <c r="M647" i="1"/>
  <c r="L647" i="1"/>
  <c r="M467" i="1"/>
  <c r="L467" i="1"/>
  <c r="M3861" i="1"/>
  <c r="L3861" i="1"/>
  <c r="M3825" i="1"/>
  <c r="L3825" i="1"/>
  <c r="M3777" i="1"/>
  <c r="L3777" i="1"/>
  <c r="M3741" i="1"/>
  <c r="L3741" i="1"/>
  <c r="M3645" i="1"/>
  <c r="L3645" i="1"/>
  <c r="M3597" i="1"/>
  <c r="L3597" i="1"/>
  <c r="M3477" i="1"/>
  <c r="L3477" i="1"/>
  <c r="M3393" i="1"/>
  <c r="L3393" i="1"/>
  <c r="M3369" i="1"/>
  <c r="L3369" i="1"/>
  <c r="M3261" i="1"/>
  <c r="L3261" i="1"/>
  <c r="M3213" i="1"/>
  <c r="L3213" i="1"/>
  <c r="M3177" i="1"/>
  <c r="L3177" i="1"/>
  <c r="M3129" i="1"/>
  <c r="L3129" i="1"/>
  <c r="M2973" i="1"/>
  <c r="L2973" i="1"/>
  <c r="M2937" i="1"/>
  <c r="L2937" i="1"/>
  <c r="M3884" i="1"/>
  <c r="L3884" i="1"/>
  <c r="M3836" i="1"/>
  <c r="L3836" i="1"/>
  <c r="M3800" i="1"/>
  <c r="L3800" i="1"/>
  <c r="M3776" i="1"/>
  <c r="L3776" i="1"/>
  <c r="M3740" i="1"/>
  <c r="L3740" i="1"/>
  <c r="M3668" i="1"/>
  <c r="L3668" i="1"/>
  <c r="M3632" i="1"/>
  <c r="L3632" i="1"/>
  <c r="M3596" i="1"/>
  <c r="L3596" i="1"/>
  <c r="M3416" i="1"/>
  <c r="L3416" i="1"/>
  <c r="M3392" i="1"/>
  <c r="L3392" i="1"/>
  <c r="M3380" i="1"/>
  <c r="L3380" i="1"/>
  <c r="M3368" i="1"/>
  <c r="L3368" i="1"/>
  <c r="M3332" i="1"/>
  <c r="L3332" i="1"/>
  <c r="M3260" i="1"/>
  <c r="L3260" i="1"/>
  <c r="M3212" i="1"/>
  <c r="L3212" i="1"/>
  <c r="M3164" i="1"/>
  <c r="L3164" i="1"/>
  <c r="M3152" i="1"/>
  <c r="L3152" i="1"/>
  <c r="M3080" i="1"/>
  <c r="L3080" i="1"/>
  <c r="M3068" i="1"/>
  <c r="L3068" i="1"/>
  <c r="M3044" i="1"/>
  <c r="L3044" i="1"/>
  <c r="M3008" i="1"/>
  <c r="L3008" i="1"/>
  <c r="M2984" i="1"/>
  <c r="L2984" i="1"/>
  <c r="M2972" i="1"/>
  <c r="L2972" i="1"/>
  <c r="M2960" i="1"/>
  <c r="L2960" i="1"/>
  <c r="M2936" i="1"/>
  <c r="L2936" i="1"/>
  <c r="M2912" i="1"/>
  <c r="L2912" i="1"/>
  <c r="M2864" i="1"/>
  <c r="L2864" i="1"/>
  <c r="M2852" i="1"/>
  <c r="L2852" i="1"/>
  <c r="M2840" i="1"/>
  <c r="L2840" i="1"/>
  <c r="M2816" i="1"/>
  <c r="L2816" i="1"/>
  <c r="M2792" i="1"/>
  <c r="L2792" i="1"/>
  <c r="M2780" i="1"/>
  <c r="L2780" i="1"/>
  <c r="M2768" i="1"/>
  <c r="L2768" i="1"/>
  <c r="M2756" i="1"/>
  <c r="L2756" i="1"/>
  <c r="M2732" i="1"/>
  <c r="L2732" i="1"/>
  <c r="M2708" i="1"/>
  <c r="L2708" i="1"/>
  <c r="M2660" i="1"/>
  <c r="L2660" i="1"/>
  <c r="M2648" i="1"/>
  <c r="L2648" i="1"/>
  <c r="M2636" i="1"/>
  <c r="L2636" i="1"/>
  <c r="M2624" i="1"/>
  <c r="L2624" i="1"/>
  <c r="M2576" i="1"/>
  <c r="L2576" i="1"/>
  <c r="M2552" i="1"/>
  <c r="L2552" i="1"/>
  <c r="M2540" i="1"/>
  <c r="L2540" i="1"/>
  <c r="M2528" i="1"/>
  <c r="L2528" i="1"/>
  <c r="M2480" i="1"/>
  <c r="L2480" i="1"/>
  <c r="M2456" i="1"/>
  <c r="L2456" i="1"/>
  <c r="M2432" i="1"/>
  <c r="L2432" i="1"/>
  <c r="M2384" i="1"/>
  <c r="L2384" i="1"/>
  <c r="M2372" i="1"/>
  <c r="L2372" i="1"/>
  <c r="M2360" i="1"/>
  <c r="L2360" i="1"/>
  <c r="M2336" i="1"/>
  <c r="L2336" i="1"/>
  <c r="M2324" i="1"/>
  <c r="L2324" i="1"/>
  <c r="M2300" i="1"/>
  <c r="L2300" i="1"/>
  <c r="M2288" i="1"/>
  <c r="L2288" i="1"/>
  <c r="M2276" i="1"/>
  <c r="L2276" i="1"/>
  <c r="M2264" i="1"/>
  <c r="L2264" i="1"/>
  <c r="M2252" i="1"/>
  <c r="L2252" i="1"/>
  <c r="M2240" i="1"/>
  <c r="L2240" i="1"/>
  <c r="M2228" i="1"/>
  <c r="L2228" i="1"/>
  <c r="M2192" i="1"/>
  <c r="L2192" i="1"/>
  <c r="M2168" i="1"/>
  <c r="L2168" i="1"/>
  <c r="M2144" i="1"/>
  <c r="L2144" i="1"/>
  <c r="M2132" i="1"/>
  <c r="L2132" i="1"/>
  <c r="M2120" i="1"/>
  <c r="L2120" i="1"/>
  <c r="M2096" i="1"/>
  <c r="L2096" i="1"/>
  <c r="M2060" i="1"/>
  <c r="L2060" i="1"/>
  <c r="M2048" i="1"/>
  <c r="L2048" i="1"/>
  <c r="M2024" i="1"/>
  <c r="L2024" i="1"/>
  <c r="M2000" i="1"/>
  <c r="L2000" i="1"/>
  <c r="M1988" i="1"/>
  <c r="L1988" i="1"/>
  <c r="M1976" i="1"/>
  <c r="L1976" i="1"/>
  <c r="M1940" i="1"/>
  <c r="L1940" i="1"/>
  <c r="M1904" i="1"/>
  <c r="L1904" i="1"/>
  <c r="M1892" i="1"/>
  <c r="L1892" i="1"/>
  <c r="M1880" i="1"/>
  <c r="L1880" i="1"/>
  <c r="M1868" i="1"/>
  <c r="L1868" i="1"/>
  <c r="M1856" i="1"/>
  <c r="L1856" i="1"/>
  <c r="M1844" i="1"/>
  <c r="L1844" i="1"/>
  <c r="M1832" i="1"/>
  <c r="L1832" i="1"/>
  <c r="M1772" i="1"/>
  <c r="L1772" i="1"/>
  <c r="M1760" i="1"/>
  <c r="L1760" i="1"/>
  <c r="M1652" i="1"/>
  <c r="L1652" i="1"/>
  <c r="M1640" i="1"/>
  <c r="L1640" i="1"/>
  <c r="M1628" i="1"/>
  <c r="L1628" i="1"/>
  <c r="M1604" i="1"/>
  <c r="L1604" i="1"/>
  <c r="M1592" i="1"/>
  <c r="L1592" i="1"/>
  <c r="M1580" i="1"/>
  <c r="L1580" i="1"/>
  <c r="M1556" i="1"/>
  <c r="L1556" i="1"/>
  <c r="M1544" i="1"/>
  <c r="L1544" i="1"/>
  <c r="M1520" i="1"/>
  <c r="L1520" i="1"/>
  <c r="M1508" i="1"/>
  <c r="L1508" i="1"/>
  <c r="M1496" i="1"/>
  <c r="L1496" i="1"/>
  <c r="M1484" i="1"/>
  <c r="L1484" i="1"/>
  <c r="M1436" i="1"/>
  <c r="L1436" i="1"/>
  <c r="M1424" i="1"/>
  <c r="L1424" i="1"/>
  <c r="M1400" i="1"/>
  <c r="L1400" i="1"/>
  <c r="M1376" i="1"/>
  <c r="L1376" i="1"/>
  <c r="M1364" i="1"/>
  <c r="L1364" i="1"/>
  <c r="M1352" i="1"/>
  <c r="L1352" i="1"/>
  <c r="M1340" i="1"/>
  <c r="L1340" i="1"/>
  <c r="M1316" i="1"/>
  <c r="L1316" i="1"/>
  <c r="M1304" i="1"/>
  <c r="L1304" i="1"/>
  <c r="M1292" i="1"/>
  <c r="L1292" i="1"/>
  <c r="M1280" i="1"/>
  <c r="L1280" i="1"/>
  <c r="M1268" i="1"/>
  <c r="L1268" i="1"/>
  <c r="M1256" i="1"/>
  <c r="L1256" i="1"/>
  <c r="M1232" i="1"/>
  <c r="L1232" i="1"/>
  <c r="M1196" i="1"/>
  <c r="L1196" i="1"/>
  <c r="M1184" i="1"/>
  <c r="L1184" i="1"/>
  <c r="M1160" i="1"/>
  <c r="L1160" i="1"/>
  <c r="M1148" i="1"/>
  <c r="L1148" i="1"/>
  <c r="M1124" i="1"/>
  <c r="L1124" i="1"/>
  <c r="M1088" i="1"/>
  <c r="L1088" i="1"/>
  <c r="M1076" i="1"/>
  <c r="L1076" i="1"/>
  <c r="M1052" i="1"/>
  <c r="L1052" i="1"/>
  <c r="M1040" i="1"/>
  <c r="L1040" i="1"/>
  <c r="M1016" i="1"/>
  <c r="L1016" i="1"/>
  <c r="M1004" i="1"/>
  <c r="L1004" i="1"/>
  <c r="M992" i="1"/>
  <c r="L992" i="1"/>
  <c r="M968" i="1"/>
  <c r="L968" i="1"/>
  <c r="M956" i="1"/>
  <c r="L956" i="1"/>
  <c r="M944" i="1"/>
  <c r="L944" i="1"/>
  <c r="M932" i="1"/>
  <c r="L932" i="1"/>
  <c r="M896" i="1"/>
  <c r="L896" i="1"/>
  <c r="M860" i="1"/>
  <c r="L860" i="1"/>
  <c r="M848" i="1"/>
  <c r="L848" i="1"/>
  <c r="M812" i="1"/>
  <c r="L812" i="1"/>
  <c r="M800" i="1"/>
  <c r="L800" i="1"/>
  <c r="M776" i="1"/>
  <c r="L776" i="1"/>
  <c r="M764" i="1"/>
  <c r="L764" i="1"/>
  <c r="M752" i="1"/>
  <c r="L752" i="1"/>
  <c r="M740" i="1"/>
  <c r="L740" i="1"/>
  <c r="M680" i="1"/>
  <c r="L680" i="1"/>
  <c r="M668" i="1"/>
  <c r="L668" i="1"/>
  <c r="M644" i="1"/>
  <c r="L644" i="1"/>
  <c r="M620" i="1"/>
  <c r="L620" i="1"/>
  <c r="M584" i="1"/>
  <c r="L584" i="1"/>
  <c r="M524" i="1"/>
  <c r="L524" i="1"/>
  <c r="M512" i="1"/>
  <c r="L512" i="1"/>
  <c r="M476" i="1"/>
  <c r="L476" i="1"/>
  <c r="M452" i="1"/>
  <c r="L452" i="1"/>
  <c r="M440" i="1"/>
  <c r="L440" i="1"/>
  <c r="M404" i="1"/>
  <c r="L404" i="1"/>
  <c r="M380" i="1"/>
  <c r="L380" i="1"/>
  <c r="M356" i="1"/>
  <c r="L356" i="1"/>
  <c r="M284" i="1"/>
  <c r="L284" i="1"/>
  <c r="M260" i="1"/>
  <c r="L260" i="1"/>
  <c r="M224" i="1"/>
  <c r="L224" i="1"/>
  <c r="M212" i="1"/>
  <c r="L212" i="1"/>
  <c r="M176" i="1"/>
  <c r="L176" i="1"/>
  <c r="M164" i="1"/>
  <c r="L164" i="1"/>
  <c r="M152" i="1"/>
  <c r="L152" i="1"/>
  <c r="M128" i="1"/>
  <c r="L128" i="1"/>
  <c r="M92" i="1"/>
  <c r="L92" i="1"/>
  <c r="M68" i="1"/>
  <c r="L68" i="1"/>
  <c r="M44" i="1"/>
  <c r="L44" i="1"/>
  <c r="L3928" i="1"/>
  <c r="L3903" i="1"/>
  <c r="L3844" i="1"/>
  <c r="L3814" i="1"/>
  <c r="L3778" i="1"/>
  <c r="L3742" i="1"/>
  <c r="L3706" i="1"/>
  <c r="L3666" i="1"/>
  <c r="L3580" i="1"/>
  <c r="L3378" i="1"/>
  <c r="L3136" i="1"/>
  <c r="L3054" i="1"/>
  <c r="L2693" i="1"/>
  <c r="L1990" i="1"/>
  <c r="L1298" i="1"/>
  <c r="M1487" i="1"/>
  <c r="L1487" i="1"/>
  <c r="M1211" i="1"/>
  <c r="L1211" i="1"/>
  <c r="M1127" i="1"/>
  <c r="L1127" i="1"/>
  <c r="M971" i="1"/>
  <c r="L971" i="1"/>
  <c r="M875" i="1"/>
  <c r="L875" i="1"/>
  <c r="M779" i="1"/>
  <c r="L779" i="1"/>
  <c r="M767" i="1"/>
  <c r="L767" i="1"/>
  <c r="M683" i="1"/>
  <c r="L683" i="1"/>
  <c r="M611" i="1"/>
  <c r="L611" i="1"/>
  <c r="M443" i="1"/>
  <c r="L443" i="1"/>
  <c r="M3909" i="1"/>
  <c r="L3909" i="1"/>
  <c r="M3873" i="1"/>
  <c r="L3873" i="1"/>
  <c r="M3765" i="1"/>
  <c r="L3765" i="1"/>
  <c r="M3609" i="1"/>
  <c r="L3609" i="1"/>
  <c r="M3489" i="1"/>
  <c r="L3489" i="1"/>
  <c r="M3333" i="1"/>
  <c r="L3333" i="1"/>
  <c r="M3285" i="1"/>
  <c r="L3285" i="1"/>
  <c r="M3225" i="1"/>
  <c r="L3225" i="1"/>
  <c r="M3009" i="1"/>
  <c r="L3009" i="1"/>
  <c r="M2961" i="1"/>
  <c r="L2961" i="1"/>
  <c r="M2805" i="1"/>
  <c r="L2805" i="1"/>
  <c r="M3944" i="1"/>
  <c r="L3944" i="1"/>
  <c r="M3908" i="1"/>
  <c r="L3908" i="1"/>
  <c r="M3872" i="1"/>
  <c r="L3872" i="1"/>
  <c r="M3812" i="1"/>
  <c r="L3812" i="1"/>
  <c r="M3764" i="1"/>
  <c r="L3764" i="1"/>
  <c r="M3728" i="1"/>
  <c r="L3728" i="1"/>
  <c r="M3656" i="1"/>
  <c r="L3656" i="1"/>
  <c r="M3620" i="1"/>
  <c r="L3620" i="1"/>
  <c r="M3584" i="1"/>
  <c r="L3584" i="1"/>
  <c r="M3955" i="1"/>
  <c r="L3955" i="1"/>
  <c r="M3931" i="1"/>
  <c r="L3931" i="1"/>
  <c r="M3871" i="1"/>
  <c r="L3871" i="1"/>
  <c r="M3823" i="1"/>
  <c r="L3823" i="1"/>
  <c r="M3799" i="1"/>
  <c r="L3799" i="1"/>
  <c r="M3727" i="1"/>
  <c r="L3727" i="1"/>
  <c r="M3703" i="1"/>
  <c r="L3703" i="1"/>
  <c r="M3679" i="1"/>
  <c r="L3679" i="1"/>
  <c r="M3619" i="1"/>
  <c r="L3619" i="1"/>
  <c r="M3547" i="1"/>
  <c r="L3547" i="1"/>
  <c r="M3535" i="1"/>
  <c r="L3535" i="1"/>
  <c r="M3511" i="1"/>
  <c r="L3511" i="1"/>
  <c r="M3415" i="1"/>
  <c r="L3415" i="1"/>
  <c r="M3391" i="1"/>
  <c r="L3391" i="1"/>
  <c r="M3331" i="1"/>
  <c r="L3331" i="1"/>
  <c r="M3295" i="1"/>
  <c r="L3295" i="1"/>
  <c r="M3211" i="1"/>
  <c r="L3211" i="1"/>
  <c r="M3163" i="1"/>
  <c r="L3163" i="1"/>
  <c r="M3151" i="1"/>
  <c r="L3151" i="1"/>
  <c r="M3055" i="1"/>
  <c r="L3055" i="1"/>
  <c r="M3031" i="1"/>
  <c r="L3031" i="1"/>
  <c r="M3007" i="1"/>
  <c r="L3007" i="1"/>
  <c r="M2983" i="1"/>
  <c r="L2983" i="1"/>
  <c r="M2935" i="1"/>
  <c r="L2935" i="1"/>
  <c r="M2911" i="1"/>
  <c r="L2911" i="1"/>
  <c r="M2851" i="1"/>
  <c r="L2851" i="1"/>
  <c r="M2791" i="1"/>
  <c r="L2791" i="1"/>
  <c r="M2755" i="1"/>
  <c r="L2755" i="1"/>
  <c r="M2731" i="1"/>
  <c r="L2731" i="1"/>
  <c r="M2707" i="1"/>
  <c r="L2707" i="1"/>
  <c r="M2683" i="1"/>
  <c r="L2683" i="1"/>
  <c r="M2671" i="1"/>
  <c r="L2671" i="1"/>
  <c r="M2659" i="1"/>
  <c r="L2659" i="1"/>
  <c r="M2647" i="1"/>
  <c r="L2647" i="1"/>
  <c r="M2635" i="1"/>
  <c r="L2635" i="1"/>
  <c r="M2587" i="1"/>
  <c r="L2587" i="1"/>
  <c r="M2575" i="1"/>
  <c r="L2575" i="1"/>
  <c r="M2551" i="1"/>
  <c r="L2551" i="1"/>
  <c r="M2539" i="1"/>
  <c r="L2539" i="1"/>
  <c r="M2527" i="1"/>
  <c r="L2527" i="1"/>
  <c r="M2479" i="1"/>
  <c r="L2479" i="1"/>
  <c r="M2467" i="1"/>
  <c r="L2467" i="1"/>
  <c r="M2455" i="1"/>
  <c r="L2455" i="1"/>
  <c r="M2407" i="1"/>
  <c r="L2407" i="1"/>
  <c r="M2371" i="1"/>
  <c r="L2371" i="1"/>
  <c r="M2359" i="1"/>
  <c r="L2359" i="1"/>
  <c r="M2335" i="1"/>
  <c r="L2335" i="1"/>
  <c r="M2311" i="1"/>
  <c r="L2311" i="1"/>
  <c r="M2275" i="1"/>
  <c r="L2275" i="1"/>
  <c r="M2251" i="1"/>
  <c r="L2251" i="1"/>
  <c r="M2239" i="1"/>
  <c r="L2239" i="1"/>
  <c r="M2227" i="1"/>
  <c r="L2227" i="1"/>
  <c r="M2215" i="1"/>
  <c r="L2215" i="1"/>
  <c r="M2203" i="1"/>
  <c r="L2203" i="1"/>
  <c r="M2155" i="1"/>
  <c r="L2155" i="1"/>
  <c r="M2143" i="1"/>
  <c r="L2143" i="1"/>
  <c r="M2131" i="1"/>
  <c r="L2131" i="1"/>
  <c r="M2119" i="1"/>
  <c r="L2119" i="1"/>
  <c r="M2107" i="1"/>
  <c r="L2107" i="1"/>
  <c r="M2083" i="1"/>
  <c r="L2083" i="1"/>
  <c r="M2047" i="1"/>
  <c r="L2047" i="1"/>
  <c r="M2023" i="1"/>
  <c r="L2023" i="1"/>
  <c r="M1999" i="1"/>
  <c r="L1999" i="1"/>
  <c r="M1987" i="1"/>
  <c r="L1987" i="1"/>
  <c r="M1975" i="1"/>
  <c r="L1975" i="1"/>
  <c r="M1951" i="1"/>
  <c r="L1951" i="1"/>
  <c r="M1927" i="1"/>
  <c r="L1927" i="1"/>
  <c r="M1903" i="1"/>
  <c r="L1903" i="1"/>
  <c r="M1891" i="1"/>
  <c r="L1891" i="1"/>
  <c r="M1867" i="1"/>
  <c r="L1867" i="1"/>
  <c r="M1855" i="1"/>
  <c r="L1855" i="1"/>
  <c r="M1843" i="1"/>
  <c r="L1843" i="1"/>
  <c r="M1819" i="1"/>
  <c r="L1819" i="1"/>
  <c r="M1807" i="1"/>
  <c r="L1807" i="1"/>
  <c r="M1783" i="1"/>
  <c r="L1783" i="1"/>
  <c r="M1771" i="1"/>
  <c r="L1771" i="1"/>
  <c r="M1759" i="1"/>
  <c r="L1759" i="1"/>
  <c r="M1639" i="1"/>
  <c r="L1639" i="1"/>
  <c r="M1627" i="1"/>
  <c r="L1627" i="1"/>
  <c r="M1615" i="1"/>
  <c r="L1615" i="1"/>
  <c r="M1603" i="1"/>
  <c r="L1603" i="1"/>
  <c r="M1579" i="1"/>
  <c r="L1579" i="1"/>
  <c r="M1555" i="1"/>
  <c r="L1555" i="1"/>
  <c r="M1543" i="1"/>
  <c r="L1543" i="1"/>
  <c r="M1519" i="1"/>
  <c r="L1519" i="1"/>
  <c r="M1507" i="1"/>
  <c r="L1507" i="1"/>
  <c r="M1471" i="1"/>
  <c r="L1471" i="1"/>
  <c r="M1447" i="1"/>
  <c r="L1447" i="1"/>
  <c r="M1435" i="1"/>
  <c r="L1435" i="1"/>
  <c r="M1423" i="1"/>
  <c r="L1423" i="1"/>
  <c r="M1339" i="1"/>
  <c r="L1339" i="1"/>
  <c r="M1315" i="1"/>
  <c r="L1315" i="1"/>
  <c r="M1291" i="1"/>
  <c r="L1291" i="1"/>
  <c r="M1255" i="1"/>
  <c r="L1255" i="1"/>
  <c r="M1231" i="1"/>
  <c r="L1231" i="1"/>
  <c r="M1207" i="1"/>
  <c r="L1207" i="1"/>
  <c r="M1195" i="1"/>
  <c r="L1195" i="1"/>
  <c r="M1171" i="1"/>
  <c r="L1171" i="1"/>
  <c r="M1159" i="1"/>
  <c r="L1159" i="1"/>
  <c r="M1147" i="1"/>
  <c r="L1147" i="1"/>
  <c r="M1135" i="1"/>
  <c r="L1135" i="1"/>
  <c r="M1123" i="1"/>
  <c r="L1123" i="1"/>
  <c r="M1111" i="1"/>
  <c r="L1111" i="1"/>
  <c r="M1087" i="1"/>
  <c r="L1087" i="1"/>
  <c r="M1075" i="1"/>
  <c r="L1075" i="1"/>
  <c r="M1063" i="1"/>
  <c r="L1063" i="1"/>
  <c r="M1051" i="1"/>
  <c r="L1051" i="1"/>
  <c r="M1015" i="1"/>
  <c r="L1015" i="1"/>
  <c r="M1003" i="1"/>
  <c r="L1003" i="1"/>
  <c r="M955" i="1"/>
  <c r="L955" i="1"/>
  <c r="M943" i="1"/>
  <c r="L943" i="1"/>
  <c r="M931" i="1"/>
  <c r="L931" i="1"/>
  <c r="M895" i="1"/>
  <c r="L895" i="1"/>
  <c r="M871" i="1"/>
  <c r="L871" i="1"/>
  <c r="M811" i="1"/>
  <c r="L811" i="1"/>
  <c r="M799" i="1"/>
  <c r="L799" i="1"/>
  <c r="M775" i="1"/>
  <c r="L775" i="1"/>
  <c r="M763" i="1"/>
  <c r="L763" i="1"/>
  <c r="M715" i="1"/>
  <c r="L715" i="1"/>
  <c r="M667" i="1"/>
  <c r="L667" i="1"/>
  <c r="M655" i="1"/>
  <c r="L655" i="1"/>
  <c r="M643" i="1"/>
  <c r="L643" i="1"/>
  <c r="M619" i="1"/>
  <c r="L619" i="1"/>
  <c r="M595" i="1"/>
  <c r="L595" i="1"/>
  <c r="M559" i="1"/>
  <c r="L559" i="1"/>
  <c r="M535" i="1"/>
  <c r="L535" i="1"/>
  <c r="M523" i="1"/>
  <c r="L523" i="1"/>
  <c r="M499" i="1"/>
  <c r="L499" i="1"/>
  <c r="M475" i="1"/>
  <c r="L475" i="1"/>
  <c r="M463" i="1"/>
  <c r="L463" i="1"/>
  <c r="M439" i="1"/>
  <c r="L439" i="1"/>
  <c r="M415" i="1"/>
  <c r="L415" i="1"/>
  <c r="M403" i="1"/>
  <c r="L403" i="1"/>
  <c r="M367" i="1"/>
  <c r="L367" i="1"/>
  <c r="M355" i="1"/>
  <c r="L355" i="1"/>
  <c r="M331" i="1"/>
  <c r="L331" i="1"/>
  <c r="M319" i="1"/>
  <c r="L319" i="1"/>
  <c r="M295" i="1"/>
  <c r="L295" i="1"/>
  <c r="M283" i="1"/>
  <c r="L283" i="1"/>
  <c r="M271" i="1"/>
  <c r="L271" i="1"/>
  <c r="M259" i="1"/>
  <c r="L259" i="1"/>
  <c r="M223" i="1"/>
  <c r="L223" i="1"/>
  <c r="M211" i="1"/>
  <c r="L211" i="1"/>
  <c r="M175" i="1"/>
  <c r="L175" i="1"/>
  <c r="M163" i="1"/>
  <c r="L163" i="1"/>
  <c r="M79" i="1"/>
  <c r="L79" i="1"/>
  <c r="M67" i="1"/>
  <c r="L67" i="1"/>
  <c r="M55" i="1"/>
  <c r="L55" i="1"/>
  <c r="L3951" i="1"/>
  <c r="L3927" i="1"/>
  <c r="L3843" i="1"/>
  <c r="L3736" i="1"/>
  <c r="L3572" i="1"/>
  <c r="L3476" i="1"/>
  <c r="L3367" i="1"/>
  <c r="L2217" i="1"/>
  <c r="L1905" i="1"/>
  <c r="M1595" i="1"/>
  <c r="L1595" i="1"/>
  <c r="M1523" i="1"/>
  <c r="L1523" i="1"/>
  <c r="M1343" i="1"/>
  <c r="L1343" i="1"/>
  <c r="M1283" i="1"/>
  <c r="L1283" i="1"/>
  <c r="M1139" i="1"/>
  <c r="L1139" i="1"/>
  <c r="M803" i="1"/>
  <c r="L803" i="1"/>
  <c r="M755" i="1"/>
  <c r="L755" i="1"/>
  <c r="M587" i="1"/>
  <c r="L587" i="1"/>
  <c r="M539" i="1"/>
  <c r="L539" i="1"/>
  <c r="M491" i="1"/>
  <c r="L491" i="1"/>
  <c r="M419" i="1"/>
  <c r="L419" i="1"/>
  <c r="M359" i="1"/>
  <c r="L359" i="1"/>
  <c r="M335" i="1"/>
  <c r="L335" i="1"/>
  <c r="M203" i="1"/>
  <c r="L203" i="1"/>
  <c r="M167" i="1"/>
  <c r="L167" i="1"/>
  <c r="M3933" i="1"/>
  <c r="L3933" i="1"/>
  <c r="M3837" i="1"/>
  <c r="L3837" i="1"/>
  <c r="M3669" i="1"/>
  <c r="L3669" i="1"/>
  <c r="M3585" i="1"/>
  <c r="L3585" i="1"/>
  <c r="M3561" i="1"/>
  <c r="L3561" i="1"/>
  <c r="M3405" i="1"/>
  <c r="L3405" i="1"/>
  <c r="M3381" i="1"/>
  <c r="L3381" i="1"/>
  <c r="M3321" i="1"/>
  <c r="L3321" i="1"/>
  <c r="M3237" i="1"/>
  <c r="L3237" i="1"/>
  <c r="M3201" i="1"/>
  <c r="L3201" i="1"/>
  <c r="M3153" i="1"/>
  <c r="L3153" i="1"/>
  <c r="M3081" i="1"/>
  <c r="L3081" i="1"/>
  <c r="M3033" i="1"/>
  <c r="L3033" i="1"/>
  <c r="M2997" i="1"/>
  <c r="L2997" i="1"/>
  <c r="M2949" i="1"/>
  <c r="L2949" i="1"/>
  <c r="M2841" i="1"/>
  <c r="L2841" i="1"/>
  <c r="M3932" i="1"/>
  <c r="L3932" i="1"/>
  <c r="M3896" i="1"/>
  <c r="L3896" i="1"/>
  <c r="M3824" i="1"/>
  <c r="L3824" i="1"/>
  <c r="M3788" i="1"/>
  <c r="L3788" i="1"/>
  <c r="M3716" i="1"/>
  <c r="L3716" i="1"/>
  <c r="M3692" i="1"/>
  <c r="L3692" i="1"/>
  <c r="M3943" i="1"/>
  <c r="L3943" i="1"/>
  <c r="M3919" i="1"/>
  <c r="L3919" i="1"/>
  <c r="M3895" i="1"/>
  <c r="L3895" i="1"/>
  <c r="M3811" i="1"/>
  <c r="L3811" i="1"/>
  <c r="M3787" i="1"/>
  <c r="L3787" i="1"/>
  <c r="M3763" i="1"/>
  <c r="L3763" i="1"/>
  <c r="M3715" i="1"/>
  <c r="L3715" i="1"/>
  <c r="M3691" i="1"/>
  <c r="L3691" i="1"/>
  <c r="M3667" i="1"/>
  <c r="L3667" i="1"/>
  <c r="M3631" i="1"/>
  <c r="L3631" i="1"/>
  <c r="M3607" i="1"/>
  <c r="L3607" i="1"/>
  <c r="M3463" i="1"/>
  <c r="L3463" i="1"/>
  <c r="M3451" i="1"/>
  <c r="L3451" i="1"/>
  <c r="M3355" i="1"/>
  <c r="L3355" i="1"/>
  <c r="M3343" i="1"/>
  <c r="L3343" i="1"/>
  <c r="M3319" i="1"/>
  <c r="L3319" i="1"/>
  <c r="M3271" i="1"/>
  <c r="L3271" i="1"/>
  <c r="M3247" i="1"/>
  <c r="L3247" i="1"/>
  <c r="M3187" i="1"/>
  <c r="L3187" i="1"/>
  <c r="M3127" i="1"/>
  <c r="L3127" i="1"/>
  <c r="M3091" i="1"/>
  <c r="L3091" i="1"/>
  <c r="M2863" i="1"/>
  <c r="L2863" i="1"/>
  <c r="M2839" i="1"/>
  <c r="L2839" i="1"/>
  <c r="M2815" i="1"/>
  <c r="L2815" i="1"/>
  <c r="M2767" i="1"/>
  <c r="L2767" i="1"/>
  <c r="M3954" i="1"/>
  <c r="L3954" i="1"/>
  <c r="M3918" i="1"/>
  <c r="L3918" i="1"/>
  <c r="M3906" i="1"/>
  <c r="L3906" i="1"/>
  <c r="M3894" i="1"/>
  <c r="L3894" i="1"/>
  <c r="M3882" i="1"/>
  <c r="L3882" i="1"/>
  <c r="M3870" i="1"/>
  <c r="L3870" i="1"/>
  <c r="M3834" i="1"/>
  <c r="L3834" i="1"/>
  <c r="M3822" i="1"/>
  <c r="L3822" i="1"/>
  <c r="M3810" i="1"/>
  <c r="L3810" i="1"/>
  <c r="M3798" i="1"/>
  <c r="L3798" i="1"/>
  <c r="M3786" i="1"/>
  <c r="L3786" i="1"/>
  <c r="M3774" i="1"/>
  <c r="L3774" i="1"/>
  <c r="M3762" i="1"/>
  <c r="L3762" i="1"/>
  <c r="M3750" i="1"/>
  <c r="L3750" i="1"/>
  <c r="M3714" i="1"/>
  <c r="L3714" i="1"/>
  <c r="M3690" i="1"/>
  <c r="L3690" i="1"/>
  <c r="M3678" i="1"/>
  <c r="L3678" i="1"/>
  <c r="M3654" i="1"/>
  <c r="L3654" i="1"/>
  <c r="M3606" i="1"/>
  <c r="L3606" i="1"/>
  <c r="M3582" i="1"/>
  <c r="L3582" i="1"/>
  <c r="M3570" i="1"/>
  <c r="L3570" i="1"/>
  <c r="M3558" i="1"/>
  <c r="L3558" i="1"/>
  <c r="M3546" i="1"/>
  <c r="L3546" i="1"/>
  <c r="M3510" i="1"/>
  <c r="L3510" i="1"/>
  <c r="M3498" i="1"/>
  <c r="L3498" i="1"/>
  <c r="M3462" i="1"/>
  <c r="L3462" i="1"/>
  <c r="M3426" i="1"/>
  <c r="L3426" i="1"/>
  <c r="M3402" i="1"/>
  <c r="L3402" i="1"/>
  <c r="M3390" i="1"/>
  <c r="L3390" i="1"/>
  <c r="M3318" i="1"/>
  <c r="L3318" i="1"/>
  <c r="M3294" i="1"/>
  <c r="L3294" i="1"/>
  <c r="M3282" i="1"/>
  <c r="L3282" i="1"/>
  <c r="M3270" i="1"/>
  <c r="L3270" i="1"/>
  <c r="M3258" i="1"/>
  <c r="L3258" i="1"/>
  <c r="M3246" i="1"/>
  <c r="L3246" i="1"/>
  <c r="M3210" i="1"/>
  <c r="L3210" i="1"/>
  <c r="M3186" i="1"/>
  <c r="L3186" i="1"/>
  <c r="M3138" i="1"/>
  <c r="L3138" i="1"/>
  <c r="M3126" i="1"/>
  <c r="L3126" i="1"/>
  <c r="M3102" i="1"/>
  <c r="L3102" i="1"/>
  <c r="M3090" i="1"/>
  <c r="L3090" i="1"/>
  <c r="M3066" i="1"/>
  <c r="L3066" i="1"/>
  <c r="M3042" i="1"/>
  <c r="L3042" i="1"/>
  <c r="M2994" i="1"/>
  <c r="L2994" i="1"/>
  <c r="M2982" i="1"/>
  <c r="L2982" i="1"/>
  <c r="M2922" i="1"/>
  <c r="L2922" i="1"/>
  <c r="M2910" i="1"/>
  <c r="L2910" i="1"/>
  <c r="M2862" i="1"/>
  <c r="L2862" i="1"/>
  <c r="M2838" i="1"/>
  <c r="L2838" i="1"/>
  <c r="M2814" i="1"/>
  <c r="L2814" i="1"/>
  <c r="M2802" i="1"/>
  <c r="L2802" i="1"/>
  <c r="M2790" i="1"/>
  <c r="L2790" i="1"/>
  <c r="M2778" i="1"/>
  <c r="L2778" i="1"/>
  <c r="M2766" i="1"/>
  <c r="L2766" i="1"/>
  <c r="M2754" i="1"/>
  <c r="L2754" i="1"/>
  <c r="M2730" i="1"/>
  <c r="L2730" i="1"/>
  <c r="M2694" i="1"/>
  <c r="L2694" i="1"/>
  <c r="M2682" i="1"/>
  <c r="L2682" i="1"/>
  <c r="M2670" i="1"/>
  <c r="L2670" i="1"/>
  <c r="M2658" i="1"/>
  <c r="L2658" i="1"/>
  <c r="M2646" i="1"/>
  <c r="L2646" i="1"/>
  <c r="M2634" i="1"/>
  <c r="L2634" i="1"/>
  <c r="M2622" i="1"/>
  <c r="L2622" i="1"/>
  <c r="M2610" i="1"/>
  <c r="L2610" i="1"/>
  <c r="M2586" i="1"/>
  <c r="L2586" i="1"/>
  <c r="M2562" i="1"/>
  <c r="L2562" i="1"/>
  <c r="M2538" i="1"/>
  <c r="L2538" i="1"/>
  <c r="M2526" i="1"/>
  <c r="L2526" i="1"/>
  <c r="M2490" i="1"/>
  <c r="L2490" i="1"/>
  <c r="M2478" i="1"/>
  <c r="L2478" i="1"/>
  <c r="M2454" i="1"/>
  <c r="L2454" i="1"/>
  <c r="M2442" i="1"/>
  <c r="L2442" i="1"/>
  <c r="M2430" i="1"/>
  <c r="L2430" i="1"/>
  <c r="M2406" i="1"/>
  <c r="L2406" i="1"/>
  <c r="M2370" i="1"/>
  <c r="L2370" i="1"/>
  <c r="M2358" i="1"/>
  <c r="L2358" i="1"/>
  <c r="M2346" i="1"/>
  <c r="L2346" i="1"/>
  <c r="M2334" i="1"/>
  <c r="L2334" i="1"/>
  <c r="M2298" i="1"/>
  <c r="L2298" i="1"/>
  <c r="M2286" i="1"/>
  <c r="L2286" i="1"/>
  <c r="M2262" i="1"/>
  <c r="L2262" i="1"/>
  <c r="M2250" i="1"/>
  <c r="L2250" i="1"/>
  <c r="M2226" i="1"/>
  <c r="L2226" i="1"/>
  <c r="M2178" i="1"/>
  <c r="L2178" i="1"/>
  <c r="M2166" i="1"/>
  <c r="L2166" i="1"/>
  <c r="M2154" i="1"/>
  <c r="L2154" i="1"/>
  <c r="M2142" i="1"/>
  <c r="L2142" i="1"/>
  <c r="M2070" i="1"/>
  <c r="L2070" i="1"/>
  <c r="M2058" i="1"/>
  <c r="L2058" i="1"/>
  <c r="M2046" i="1"/>
  <c r="L2046" i="1"/>
  <c r="M1998" i="1"/>
  <c r="L1998" i="1"/>
  <c r="M1986" i="1"/>
  <c r="L1986" i="1"/>
  <c r="M1974" i="1"/>
  <c r="L1974" i="1"/>
  <c r="M1962" i="1"/>
  <c r="L1962" i="1"/>
  <c r="M1938" i="1"/>
  <c r="L1938" i="1"/>
  <c r="M1926" i="1"/>
  <c r="L1926" i="1"/>
  <c r="M1902" i="1"/>
  <c r="L1902" i="1"/>
  <c r="M1866" i="1"/>
  <c r="L1866" i="1"/>
  <c r="M1854" i="1"/>
  <c r="L1854" i="1"/>
  <c r="M1842" i="1"/>
  <c r="L1842" i="1"/>
  <c r="M1830" i="1"/>
  <c r="L1830" i="1"/>
  <c r="M1806" i="1"/>
  <c r="L1806" i="1"/>
  <c r="M1782" i="1"/>
  <c r="L1782" i="1"/>
  <c r="M1770" i="1"/>
  <c r="L1770" i="1"/>
  <c r="M1758" i="1"/>
  <c r="L1758" i="1"/>
  <c r="M1746" i="1"/>
  <c r="L1746" i="1"/>
  <c r="M1734" i="1"/>
  <c r="L1734" i="1"/>
  <c r="M1722" i="1"/>
  <c r="L1722" i="1"/>
  <c r="M1698" i="1"/>
  <c r="L1698" i="1"/>
  <c r="M1674" i="1"/>
  <c r="L1674" i="1"/>
  <c r="M1662" i="1"/>
  <c r="L1662" i="1"/>
  <c r="M1650" i="1"/>
  <c r="L1650" i="1"/>
  <c r="M1626" i="1"/>
  <c r="L1626" i="1"/>
  <c r="M1614" i="1"/>
  <c r="L1614" i="1"/>
  <c r="M1590" i="1"/>
  <c r="L1590" i="1"/>
  <c r="M1566" i="1"/>
  <c r="L1566" i="1"/>
  <c r="M1554" i="1"/>
  <c r="L1554" i="1"/>
  <c r="M1530" i="1"/>
  <c r="L1530" i="1"/>
  <c r="M1506" i="1"/>
  <c r="L1506" i="1"/>
  <c r="M1470" i="1"/>
  <c r="L1470" i="1"/>
  <c r="M1458" i="1"/>
  <c r="L1458" i="1"/>
  <c r="M1446" i="1"/>
  <c r="L1446" i="1"/>
  <c r="M1434" i="1"/>
  <c r="L1434" i="1"/>
  <c r="M1410" i="1"/>
  <c r="L1410" i="1"/>
  <c r="M1398" i="1"/>
  <c r="L1398" i="1"/>
  <c r="M1386" i="1"/>
  <c r="L1386" i="1"/>
  <c r="M1374" i="1"/>
  <c r="L1374" i="1"/>
  <c r="M1362" i="1"/>
  <c r="L1362" i="1"/>
  <c r="M1350" i="1"/>
  <c r="L1350" i="1"/>
  <c r="M1314" i="1"/>
  <c r="L1314" i="1"/>
  <c r="M1290" i="1"/>
  <c r="L1290" i="1"/>
  <c r="M1254" i="1"/>
  <c r="L1254" i="1"/>
  <c r="M1230" i="1"/>
  <c r="L1230" i="1"/>
  <c r="M1206" i="1"/>
  <c r="L1206" i="1"/>
  <c r="M1194" i="1"/>
  <c r="L1194" i="1"/>
  <c r="M1170" i="1"/>
  <c r="L1170" i="1"/>
  <c r="M1158" i="1"/>
  <c r="L1158" i="1"/>
  <c r="M1146" i="1"/>
  <c r="L1146" i="1"/>
  <c r="M1134" i="1"/>
  <c r="L1134" i="1"/>
  <c r="M1122" i="1"/>
  <c r="L1122" i="1"/>
  <c r="M1110" i="1"/>
  <c r="L1110" i="1"/>
  <c r="M1086" i="1"/>
  <c r="L1086" i="1"/>
  <c r="M1074" i="1"/>
  <c r="L1074" i="1"/>
  <c r="M1050" i="1"/>
  <c r="L1050" i="1"/>
  <c r="M1038" i="1"/>
  <c r="L1038" i="1"/>
  <c r="M1014" i="1"/>
  <c r="L1014" i="1"/>
  <c r="M978" i="1"/>
  <c r="L978" i="1"/>
  <c r="M966" i="1"/>
  <c r="L966" i="1"/>
  <c r="M942" i="1"/>
  <c r="L942" i="1"/>
  <c r="M930" i="1"/>
  <c r="L930" i="1"/>
  <c r="M906" i="1"/>
  <c r="L906" i="1"/>
  <c r="M894" i="1"/>
  <c r="L894" i="1"/>
  <c r="M870" i="1"/>
  <c r="L870" i="1"/>
  <c r="M858" i="1"/>
  <c r="L858" i="1"/>
  <c r="M834" i="1"/>
  <c r="L834" i="1"/>
  <c r="M822" i="1"/>
  <c r="L822" i="1"/>
  <c r="M762" i="1"/>
  <c r="L762" i="1"/>
  <c r="M726" i="1"/>
  <c r="L726" i="1"/>
  <c r="M714" i="1"/>
  <c r="L714" i="1"/>
  <c r="M690" i="1"/>
  <c r="L690" i="1"/>
  <c r="M666" i="1"/>
  <c r="L666" i="1"/>
  <c r="M654" i="1"/>
  <c r="L654" i="1"/>
  <c r="M606" i="1"/>
  <c r="L606" i="1"/>
  <c r="M594" i="1"/>
  <c r="L594" i="1"/>
  <c r="M570" i="1"/>
  <c r="L570" i="1"/>
  <c r="M558" i="1"/>
  <c r="L558" i="1"/>
  <c r="M546" i="1"/>
  <c r="L546" i="1"/>
  <c r="M534" i="1"/>
  <c r="L534" i="1"/>
  <c r="M522" i="1"/>
  <c r="L522" i="1"/>
  <c r="M510" i="1"/>
  <c r="L510" i="1"/>
  <c r="M498" i="1"/>
  <c r="L498" i="1"/>
  <c r="M462" i="1"/>
  <c r="L462" i="1"/>
  <c r="M450" i="1"/>
  <c r="L450" i="1"/>
  <c r="M414" i="1"/>
  <c r="L414" i="1"/>
  <c r="M402" i="1"/>
  <c r="L402" i="1"/>
  <c r="M366" i="1"/>
  <c r="L366" i="1"/>
  <c r="M354" i="1"/>
  <c r="L354" i="1"/>
  <c r="M342" i="1"/>
  <c r="L342" i="1"/>
  <c r="M330" i="1"/>
  <c r="L330" i="1"/>
  <c r="M318" i="1"/>
  <c r="L318" i="1"/>
  <c r="M258" i="1"/>
  <c r="L258" i="1"/>
  <c r="M246" i="1"/>
  <c r="L246" i="1"/>
  <c r="M222" i="1"/>
  <c r="L222" i="1"/>
  <c r="M198" i="1"/>
  <c r="L198" i="1"/>
  <c r="M174" i="1"/>
  <c r="L174" i="1"/>
  <c r="M150" i="1"/>
  <c r="L150" i="1"/>
  <c r="M126" i="1"/>
  <c r="L126" i="1"/>
  <c r="M90" i="1"/>
  <c r="L90" i="1"/>
  <c r="M66" i="1"/>
  <c r="L66" i="1"/>
  <c r="M54" i="1"/>
  <c r="L54" i="1"/>
  <c r="M42" i="1"/>
  <c r="L42" i="1"/>
  <c r="M18" i="1"/>
  <c r="L18" i="1"/>
  <c r="M6" i="1"/>
  <c r="L6" i="1"/>
  <c r="L3950" i="1"/>
  <c r="L3868" i="1"/>
  <c r="L3735" i="1"/>
  <c r="L3658" i="1"/>
  <c r="L3615" i="1"/>
  <c r="L3366" i="1"/>
  <c r="L3200" i="1"/>
  <c r="L3118" i="1"/>
  <c r="L2950" i="1"/>
  <c r="L2842" i="1"/>
  <c r="L2443" i="1"/>
  <c r="L2216" i="1"/>
  <c r="M1631" i="1"/>
  <c r="L1631" i="1"/>
  <c r="M1379" i="1"/>
  <c r="L1379" i="1"/>
  <c r="M1307" i="1"/>
  <c r="L1307" i="1"/>
  <c r="M1163" i="1"/>
  <c r="L1163" i="1"/>
  <c r="M1043" i="1"/>
  <c r="L1043" i="1"/>
  <c r="M791" i="1"/>
  <c r="L791" i="1"/>
  <c r="M719" i="1"/>
  <c r="L719" i="1"/>
  <c r="M551" i="1"/>
  <c r="L551" i="1"/>
  <c r="M455" i="1"/>
  <c r="L455" i="1"/>
  <c r="M311" i="1"/>
  <c r="L311" i="1"/>
  <c r="M215" i="1"/>
  <c r="L215" i="1"/>
  <c r="M3965" i="1"/>
  <c r="L3965" i="1"/>
  <c r="M3953" i="1"/>
  <c r="L3953" i="1"/>
  <c r="M3941" i="1"/>
  <c r="L3941" i="1"/>
  <c r="M3917" i="1"/>
  <c r="L3917" i="1"/>
  <c r="M3905" i="1"/>
  <c r="L3905" i="1"/>
  <c r="M3869" i="1"/>
  <c r="L3869" i="1"/>
  <c r="M3857" i="1"/>
  <c r="L3857" i="1"/>
  <c r="M3833" i="1"/>
  <c r="L3833" i="1"/>
  <c r="M3809" i="1"/>
  <c r="L3809" i="1"/>
  <c r="M3797" i="1"/>
  <c r="L3797" i="1"/>
  <c r="M3761" i="1"/>
  <c r="L3761" i="1"/>
  <c r="M3749" i="1"/>
  <c r="L3749" i="1"/>
  <c r="M3737" i="1"/>
  <c r="L3737" i="1"/>
  <c r="M3725" i="1"/>
  <c r="L3725" i="1"/>
  <c r="M3713" i="1"/>
  <c r="L3713" i="1"/>
  <c r="M3677" i="1"/>
  <c r="L3677" i="1"/>
  <c r="M3665" i="1"/>
  <c r="L3665" i="1"/>
  <c r="M3653" i="1"/>
  <c r="L3653" i="1"/>
  <c r="M3617" i="1"/>
  <c r="L3617" i="1"/>
  <c r="M3593" i="1"/>
  <c r="L3593" i="1"/>
  <c r="M3545" i="1"/>
  <c r="L3545" i="1"/>
  <c r="M3461" i="1"/>
  <c r="L3461" i="1"/>
  <c r="M3449" i="1"/>
  <c r="L3449" i="1"/>
  <c r="M3425" i="1"/>
  <c r="L3425" i="1"/>
  <c r="M3413" i="1"/>
  <c r="L3413" i="1"/>
  <c r="M3389" i="1"/>
  <c r="L3389" i="1"/>
  <c r="M3377" i="1"/>
  <c r="L3377" i="1"/>
  <c r="M3353" i="1"/>
  <c r="L3353" i="1"/>
  <c r="M3317" i="1"/>
  <c r="L3317" i="1"/>
  <c r="M3305" i="1"/>
  <c r="L3305" i="1"/>
  <c r="M3293" i="1"/>
  <c r="L3293" i="1"/>
  <c r="M3269" i="1"/>
  <c r="L3269" i="1"/>
  <c r="M3257" i="1"/>
  <c r="L3257" i="1"/>
  <c r="M3233" i="1"/>
  <c r="L3233" i="1"/>
  <c r="M3197" i="1"/>
  <c r="L3197" i="1"/>
  <c r="M3185" i="1"/>
  <c r="L3185" i="1"/>
  <c r="M3173" i="1"/>
  <c r="L3173" i="1"/>
  <c r="M3161" i="1"/>
  <c r="L3161" i="1"/>
  <c r="M3149" i="1"/>
  <c r="L3149" i="1"/>
  <c r="M3137" i="1"/>
  <c r="L3137" i="1"/>
  <c r="M3101" i="1"/>
  <c r="L3101" i="1"/>
  <c r="M3041" i="1"/>
  <c r="L3041" i="1"/>
  <c r="M3029" i="1"/>
  <c r="L3029" i="1"/>
  <c r="M3005" i="1"/>
  <c r="L3005" i="1"/>
  <c r="M2993" i="1"/>
  <c r="L2993" i="1"/>
  <c r="M2969" i="1"/>
  <c r="L2969" i="1"/>
  <c r="M2945" i="1"/>
  <c r="L2945" i="1"/>
  <c r="M2921" i="1"/>
  <c r="L2921" i="1"/>
  <c r="M2909" i="1"/>
  <c r="L2909" i="1"/>
  <c r="M2897" i="1"/>
  <c r="L2897" i="1"/>
  <c r="M2873" i="1"/>
  <c r="L2873" i="1"/>
  <c r="M2861" i="1"/>
  <c r="L2861" i="1"/>
  <c r="M2849" i="1"/>
  <c r="L2849" i="1"/>
  <c r="M2825" i="1"/>
  <c r="L2825" i="1"/>
  <c r="M2801" i="1"/>
  <c r="L2801" i="1"/>
  <c r="M2789" i="1"/>
  <c r="L2789" i="1"/>
  <c r="M2777" i="1"/>
  <c r="L2777" i="1"/>
  <c r="M2765" i="1"/>
  <c r="L2765" i="1"/>
  <c r="M2753" i="1"/>
  <c r="L2753" i="1"/>
  <c r="M2741" i="1"/>
  <c r="L2741" i="1"/>
  <c r="M2729" i="1"/>
  <c r="L2729" i="1"/>
  <c r="M2633" i="1"/>
  <c r="L2633" i="1"/>
  <c r="M2573" i="1"/>
  <c r="L2573" i="1"/>
  <c r="M2561" i="1"/>
  <c r="L2561" i="1"/>
  <c r="M2537" i="1"/>
  <c r="L2537" i="1"/>
  <c r="M2501" i="1"/>
  <c r="L2501" i="1"/>
  <c r="M2489" i="1"/>
  <c r="L2489" i="1"/>
  <c r="M2453" i="1"/>
  <c r="L2453" i="1"/>
  <c r="M2441" i="1"/>
  <c r="L2441" i="1"/>
  <c r="M2429" i="1"/>
  <c r="L2429" i="1"/>
  <c r="M2417" i="1"/>
  <c r="L2417" i="1"/>
  <c r="M2393" i="1"/>
  <c r="L2393" i="1"/>
  <c r="M2381" i="1"/>
  <c r="L2381" i="1"/>
  <c r="M2369" i="1"/>
  <c r="L2369" i="1"/>
  <c r="M2357" i="1"/>
  <c r="L2357" i="1"/>
  <c r="M2333" i="1"/>
  <c r="L2333" i="1"/>
  <c r="M2321" i="1"/>
  <c r="L2321" i="1"/>
  <c r="M2285" i="1"/>
  <c r="L2285" i="1"/>
  <c r="M2261" i="1"/>
  <c r="L2261" i="1"/>
  <c r="M2249" i="1"/>
  <c r="L2249" i="1"/>
  <c r="M2237" i="1"/>
  <c r="L2237" i="1"/>
  <c r="M2201" i="1"/>
  <c r="L2201" i="1"/>
  <c r="M2177" i="1"/>
  <c r="L2177" i="1"/>
  <c r="M2165" i="1"/>
  <c r="L2165" i="1"/>
  <c r="M2153" i="1"/>
  <c r="L2153" i="1"/>
  <c r="M2117" i="1"/>
  <c r="L2117" i="1"/>
  <c r="M2081" i="1"/>
  <c r="L2081" i="1"/>
  <c r="M2069" i="1"/>
  <c r="L2069" i="1"/>
  <c r="M2045" i="1"/>
  <c r="L2045" i="1"/>
  <c r="M2021" i="1"/>
  <c r="L2021" i="1"/>
  <c r="M2009" i="1"/>
  <c r="L2009" i="1"/>
  <c r="M1997" i="1"/>
  <c r="L1997" i="1"/>
  <c r="M1985" i="1"/>
  <c r="L1985" i="1"/>
  <c r="M1949" i="1"/>
  <c r="L1949" i="1"/>
  <c r="M1937" i="1"/>
  <c r="L1937" i="1"/>
  <c r="M1913" i="1"/>
  <c r="L1913" i="1"/>
  <c r="M1865" i="1"/>
  <c r="L1865" i="1"/>
  <c r="M1829" i="1"/>
  <c r="L1829" i="1"/>
  <c r="M1805" i="1"/>
  <c r="L1805" i="1"/>
  <c r="M1793" i="1"/>
  <c r="L1793" i="1"/>
  <c r="M1781" i="1"/>
  <c r="L1781" i="1"/>
  <c r="M1769" i="1"/>
  <c r="L1769" i="1"/>
  <c r="M1757" i="1"/>
  <c r="L1757" i="1"/>
  <c r="M1733" i="1"/>
  <c r="L1733" i="1"/>
  <c r="M1721" i="1"/>
  <c r="L1721" i="1"/>
  <c r="M1709" i="1"/>
  <c r="L1709" i="1"/>
  <c r="M1685" i="1"/>
  <c r="L1685" i="1"/>
  <c r="M1601" i="1"/>
  <c r="L1601" i="1"/>
  <c r="M1589" i="1"/>
  <c r="L1589" i="1"/>
  <c r="M1577" i="1"/>
  <c r="L1577" i="1"/>
  <c r="M1565" i="1"/>
  <c r="L1565" i="1"/>
  <c r="M1541" i="1"/>
  <c r="L1541" i="1"/>
  <c r="M1529" i="1"/>
  <c r="L1529" i="1"/>
  <c r="M1517" i="1"/>
  <c r="L1517" i="1"/>
  <c r="M1505" i="1"/>
  <c r="L1505" i="1"/>
  <c r="M1469" i="1"/>
  <c r="L1469" i="1"/>
  <c r="M1445" i="1"/>
  <c r="L1445" i="1"/>
  <c r="M1433" i="1"/>
  <c r="L1433" i="1"/>
  <c r="M1409" i="1"/>
  <c r="L1409" i="1"/>
  <c r="M1397" i="1"/>
  <c r="L1397" i="1"/>
  <c r="M1385" i="1"/>
  <c r="L1385" i="1"/>
  <c r="M1349" i="1"/>
  <c r="L1349" i="1"/>
  <c r="M1301" i="1"/>
  <c r="L1301" i="1"/>
  <c r="M1277" i="1"/>
  <c r="L1277" i="1"/>
  <c r="M1265" i="1"/>
  <c r="L1265" i="1"/>
  <c r="M1217" i="1"/>
  <c r="L1217" i="1"/>
  <c r="M1205" i="1"/>
  <c r="L1205" i="1"/>
  <c r="M1133" i="1"/>
  <c r="L1133" i="1"/>
  <c r="M1121" i="1"/>
  <c r="L1121" i="1"/>
  <c r="M1109" i="1"/>
  <c r="L1109" i="1"/>
  <c r="M1085" i="1"/>
  <c r="L1085" i="1"/>
  <c r="M1073" i="1"/>
  <c r="L1073" i="1"/>
  <c r="M1013" i="1"/>
  <c r="L1013" i="1"/>
  <c r="M977" i="1"/>
  <c r="L977" i="1"/>
  <c r="M941" i="1"/>
  <c r="L941" i="1"/>
  <c r="M929" i="1"/>
  <c r="L929" i="1"/>
  <c r="M917" i="1"/>
  <c r="L917" i="1"/>
  <c r="M905" i="1"/>
  <c r="L905" i="1"/>
  <c r="M881" i="1"/>
  <c r="L881" i="1"/>
  <c r="M869" i="1"/>
  <c r="L869" i="1"/>
  <c r="M857" i="1"/>
  <c r="L857" i="1"/>
  <c r="M845" i="1"/>
  <c r="L845" i="1"/>
  <c r="M833" i="1"/>
  <c r="L833" i="1"/>
  <c r="M797" i="1"/>
  <c r="L797" i="1"/>
  <c r="M749" i="1"/>
  <c r="L749" i="1"/>
  <c r="M689" i="1"/>
  <c r="L689" i="1"/>
  <c r="M677" i="1"/>
  <c r="L677" i="1"/>
  <c r="M653" i="1"/>
  <c r="L653" i="1"/>
  <c r="M641" i="1"/>
  <c r="L641" i="1"/>
  <c r="M629" i="1"/>
  <c r="L629" i="1"/>
  <c r="M617" i="1"/>
  <c r="L617" i="1"/>
  <c r="M581" i="1"/>
  <c r="L581" i="1"/>
  <c r="M569" i="1"/>
  <c r="L569" i="1"/>
  <c r="M557" i="1"/>
  <c r="L557" i="1"/>
  <c r="M533" i="1"/>
  <c r="L533" i="1"/>
  <c r="M521" i="1"/>
  <c r="L521" i="1"/>
  <c r="M497" i="1"/>
  <c r="L497" i="1"/>
  <c r="M437" i="1"/>
  <c r="L437" i="1"/>
  <c r="M401" i="1"/>
  <c r="L401" i="1"/>
  <c r="M389" i="1"/>
  <c r="L389" i="1"/>
  <c r="M365" i="1"/>
  <c r="L365" i="1"/>
  <c r="M341" i="1"/>
  <c r="L341" i="1"/>
  <c r="M317" i="1"/>
  <c r="L317" i="1"/>
  <c r="M281" i="1"/>
  <c r="L281" i="1"/>
  <c r="M269" i="1"/>
  <c r="L269" i="1"/>
  <c r="M257" i="1"/>
  <c r="L257" i="1"/>
  <c r="M245" i="1"/>
  <c r="L245" i="1"/>
  <c r="M233" i="1"/>
  <c r="L233" i="1"/>
  <c r="M221" i="1"/>
  <c r="L221" i="1"/>
  <c r="M209" i="1"/>
  <c r="L209" i="1"/>
  <c r="M197" i="1"/>
  <c r="L197" i="1"/>
  <c r="M173" i="1"/>
  <c r="L173" i="1"/>
  <c r="M161" i="1"/>
  <c r="L161" i="1"/>
  <c r="M149" i="1"/>
  <c r="L149" i="1"/>
  <c r="M125" i="1"/>
  <c r="L125" i="1"/>
  <c r="M113" i="1"/>
  <c r="L113" i="1"/>
  <c r="M101" i="1"/>
  <c r="L101" i="1"/>
  <c r="M89" i="1"/>
  <c r="L89" i="1"/>
  <c r="M65" i="1"/>
  <c r="L65" i="1"/>
  <c r="M29" i="1"/>
  <c r="L29" i="1"/>
  <c r="M17" i="1"/>
  <c r="L17" i="1"/>
  <c r="L3898" i="1"/>
  <c r="L3655" i="1"/>
  <c r="L3521" i="1"/>
  <c r="L3473" i="1"/>
  <c r="L3280" i="1"/>
  <c r="L3198" i="1"/>
  <c r="L3115" i="1"/>
  <c r="L1869" i="1"/>
  <c r="M1583" i="1"/>
  <c r="L1583" i="1"/>
  <c r="M1475" i="1"/>
  <c r="L1475" i="1"/>
  <c r="M1295" i="1"/>
  <c r="L1295" i="1"/>
  <c r="M1187" i="1"/>
  <c r="L1187" i="1"/>
  <c r="M983" i="1"/>
  <c r="L983" i="1"/>
  <c r="M899" i="1"/>
  <c r="L899" i="1"/>
  <c r="M707" i="1"/>
  <c r="L707" i="1"/>
  <c r="M635" i="1"/>
  <c r="L635" i="1"/>
  <c r="M503" i="1"/>
  <c r="L503" i="1"/>
  <c r="M3676" i="1"/>
  <c r="L3676" i="1"/>
  <c r="M3640" i="1"/>
  <c r="L3640" i="1"/>
  <c r="M3628" i="1"/>
  <c r="L3628" i="1"/>
  <c r="M3592" i="1"/>
  <c r="L3592" i="1"/>
  <c r="M3520" i="1"/>
  <c r="L3520" i="1"/>
  <c r="M3496" i="1"/>
  <c r="L3496" i="1"/>
  <c r="M3484" i="1"/>
  <c r="L3484" i="1"/>
  <c r="M3472" i="1"/>
  <c r="L3472" i="1"/>
  <c r="M3412" i="1"/>
  <c r="L3412" i="1"/>
  <c r="M3400" i="1"/>
  <c r="L3400" i="1"/>
  <c r="M3376" i="1"/>
  <c r="L3376" i="1"/>
  <c r="M3364" i="1"/>
  <c r="L3364" i="1"/>
  <c r="M3328" i="1"/>
  <c r="L3328" i="1"/>
  <c r="M3316" i="1"/>
  <c r="L3316" i="1"/>
  <c r="M3292" i="1"/>
  <c r="L3292" i="1"/>
  <c r="M3256" i="1"/>
  <c r="L3256" i="1"/>
  <c r="M3220" i="1"/>
  <c r="L3220" i="1"/>
  <c r="M3208" i="1"/>
  <c r="L3208" i="1"/>
  <c r="M3196" i="1"/>
  <c r="L3196" i="1"/>
  <c r="M3184" i="1"/>
  <c r="L3184" i="1"/>
  <c r="M3172" i="1"/>
  <c r="L3172" i="1"/>
  <c r="M3112" i="1"/>
  <c r="L3112" i="1"/>
  <c r="M3076" i="1"/>
  <c r="L3076" i="1"/>
  <c r="M3028" i="1"/>
  <c r="L3028" i="1"/>
  <c r="M3004" i="1"/>
  <c r="L3004" i="1"/>
  <c r="M2968" i="1"/>
  <c r="L2968" i="1"/>
  <c r="M2920" i="1"/>
  <c r="L2920" i="1"/>
  <c r="M2908" i="1"/>
  <c r="L2908" i="1"/>
  <c r="M2896" i="1"/>
  <c r="L2896" i="1"/>
  <c r="M2884" i="1"/>
  <c r="L2884" i="1"/>
  <c r="M2860" i="1"/>
  <c r="L2860" i="1"/>
  <c r="M2848" i="1"/>
  <c r="L2848" i="1"/>
  <c r="M2824" i="1"/>
  <c r="L2824" i="1"/>
  <c r="M2800" i="1"/>
  <c r="L2800" i="1"/>
  <c r="M2776" i="1"/>
  <c r="L2776" i="1"/>
  <c r="M2764" i="1"/>
  <c r="L2764" i="1"/>
  <c r="M2752" i="1"/>
  <c r="L2752" i="1"/>
  <c r="M2728" i="1"/>
  <c r="L2728" i="1"/>
  <c r="M2704" i="1"/>
  <c r="L2704" i="1"/>
  <c r="M2692" i="1"/>
  <c r="L2692" i="1"/>
  <c r="M2680" i="1"/>
  <c r="L2680" i="1"/>
  <c r="M2632" i="1"/>
  <c r="L2632" i="1"/>
  <c r="M2608" i="1"/>
  <c r="L2608" i="1"/>
  <c r="M2572" i="1"/>
  <c r="L2572" i="1"/>
  <c r="M2524" i="1"/>
  <c r="L2524" i="1"/>
  <c r="M2500" i="1"/>
  <c r="L2500" i="1"/>
  <c r="M2476" i="1"/>
  <c r="L2476" i="1"/>
  <c r="M2452" i="1"/>
  <c r="L2452" i="1"/>
  <c r="M2440" i="1"/>
  <c r="L2440" i="1"/>
  <c r="M2416" i="1"/>
  <c r="L2416" i="1"/>
  <c r="M2404" i="1"/>
  <c r="L2404" i="1"/>
  <c r="M2392" i="1"/>
  <c r="L2392" i="1"/>
  <c r="M2368" i="1"/>
  <c r="L2368" i="1"/>
  <c r="M2308" i="1"/>
  <c r="L2308" i="1"/>
  <c r="M2296" i="1"/>
  <c r="L2296" i="1"/>
  <c r="M2284" i="1"/>
  <c r="L2284" i="1"/>
  <c r="M2272" i="1"/>
  <c r="L2272" i="1"/>
  <c r="M2236" i="1"/>
  <c r="L2236" i="1"/>
  <c r="M2224" i="1"/>
  <c r="L2224" i="1"/>
  <c r="M2164" i="1"/>
  <c r="L2164" i="1"/>
  <c r="M2152" i="1"/>
  <c r="L2152" i="1"/>
  <c r="M2128" i="1"/>
  <c r="L2128" i="1"/>
  <c r="M2116" i="1"/>
  <c r="L2116" i="1"/>
  <c r="M2104" i="1"/>
  <c r="L2104" i="1"/>
  <c r="M2056" i="1"/>
  <c r="L2056" i="1"/>
  <c r="M2032" i="1"/>
  <c r="L2032" i="1"/>
  <c r="M2020" i="1"/>
  <c r="L2020" i="1"/>
  <c r="M2008" i="1"/>
  <c r="L2008" i="1"/>
  <c r="M1984" i="1"/>
  <c r="L1984" i="1"/>
  <c r="M1948" i="1"/>
  <c r="L1948" i="1"/>
  <c r="M1936" i="1"/>
  <c r="L1936" i="1"/>
  <c r="M1912" i="1"/>
  <c r="L1912" i="1"/>
  <c r="M1876" i="1"/>
  <c r="L1876" i="1"/>
  <c r="M1864" i="1"/>
  <c r="L1864" i="1"/>
  <c r="M1840" i="1"/>
  <c r="L1840" i="1"/>
  <c r="M1828" i="1"/>
  <c r="L1828" i="1"/>
  <c r="M1816" i="1"/>
  <c r="L1816" i="1"/>
  <c r="M1792" i="1"/>
  <c r="L1792" i="1"/>
  <c r="M1780" i="1"/>
  <c r="L1780" i="1"/>
  <c r="M1756" i="1"/>
  <c r="L1756" i="1"/>
  <c r="M1744" i="1"/>
  <c r="L1744" i="1"/>
  <c r="M1732" i="1"/>
  <c r="L1732" i="1"/>
  <c r="M1708" i="1"/>
  <c r="L1708" i="1"/>
  <c r="M1696" i="1"/>
  <c r="L1696" i="1"/>
  <c r="M1684" i="1"/>
  <c r="L1684" i="1"/>
  <c r="M1660" i="1"/>
  <c r="L1660" i="1"/>
  <c r="M1612" i="1"/>
  <c r="L1612" i="1"/>
  <c r="M1600" i="1"/>
  <c r="L1600" i="1"/>
  <c r="M1588" i="1"/>
  <c r="L1588" i="1"/>
  <c r="M1576" i="1"/>
  <c r="L1576" i="1"/>
  <c r="M1516" i="1"/>
  <c r="L1516" i="1"/>
  <c r="M1504" i="1"/>
  <c r="L1504" i="1"/>
  <c r="M1492" i="1"/>
  <c r="L1492" i="1"/>
  <c r="M1480" i="1"/>
  <c r="L1480" i="1"/>
  <c r="M1444" i="1"/>
  <c r="L1444" i="1"/>
  <c r="M1432" i="1"/>
  <c r="L1432" i="1"/>
  <c r="M1420" i="1"/>
  <c r="L1420" i="1"/>
  <c r="M1408" i="1"/>
  <c r="L1408" i="1"/>
  <c r="M1384" i="1"/>
  <c r="L1384" i="1"/>
  <c r="M1372" i="1"/>
  <c r="L1372" i="1"/>
  <c r="M1360" i="1"/>
  <c r="L1360" i="1"/>
  <c r="M1348" i="1"/>
  <c r="L1348" i="1"/>
  <c r="M1324" i="1"/>
  <c r="L1324" i="1"/>
  <c r="M1300" i="1"/>
  <c r="L1300" i="1"/>
  <c r="M1276" i="1"/>
  <c r="L1276" i="1"/>
  <c r="M1264" i="1"/>
  <c r="L1264" i="1"/>
  <c r="M1192" i="1"/>
  <c r="L1192" i="1"/>
  <c r="M1168" i="1"/>
  <c r="L1168" i="1"/>
  <c r="M1120" i="1"/>
  <c r="L1120" i="1"/>
  <c r="M1096" i="1"/>
  <c r="L1096" i="1"/>
  <c r="M1084" i="1"/>
  <c r="L1084" i="1"/>
  <c r="M1072" i="1"/>
  <c r="L1072" i="1"/>
  <c r="M1060" i="1"/>
  <c r="L1060" i="1"/>
  <c r="M1012" i="1"/>
  <c r="L1012" i="1"/>
  <c r="M1000" i="1"/>
  <c r="L1000" i="1"/>
  <c r="M976" i="1"/>
  <c r="L976" i="1"/>
  <c r="M940" i="1"/>
  <c r="L940" i="1"/>
  <c r="M928" i="1"/>
  <c r="L928" i="1"/>
  <c r="M856" i="1"/>
  <c r="L856" i="1"/>
  <c r="M844" i="1"/>
  <c r="L844" i="1"/>
  <c r="M832" i="1"/>
  <c r="L832" i="1"/>
  <c r="M748" i="1"/>
  <c r="L748" i="1"/>
  <c r="M736" i="1"/>
  <c r="L736" i="1"/>
  <c r="M712" i="1"/>
  <c r="L712" i="1"/>
  <c r="M700" i="1"/>
  <c r="L700" i="1"/>
  <c r="M676" i="1"/>
  <c r="L676" i="1"/>
  <c r="M664" i="1"/>
  <c r="L664" i="1"/>
  <c r="M652" i="1"/>
  <c r="L652" i="1"/>
  <c r="M640" i="1"/>
  <c r="L640" i="1"/>
  <c r="M628" i="1"/>
  <c r="L628" i="1"/>
  <c r="M616" i="1"/>
  <c r="L616" i="1"/>
  <c r="M592" i="1"/>
  <c r="L592" i="1"/>
  <c r="M532" i="1"/>
  <c r="L532" i="1"/>
  <c r="M520" i="1"/>
  <c r="L520" i="1"/>
  <c r="M508" i="1"/>
  <c r="L508" i="1"/>
  <c r="M496" i="1"/>
  <c r="L496" i="1"/>
  <c r="M484" i="1"/>
  <c r="L484" i="1"/>
  <c r="M460" i="1"/>
  <c r="L460" i="1"/>
  <c r="M424" i="1"/>
  <c r="L424" i="1"/>
  <c r="M412" i="1"/>
  <c r="L412" i="1"/>
  <c r="M364" i="1"/>
  <c r="L364" i="1"/>
  <c r="M340" i="1"/>
  <c r="L340" i="1"/>
  <c r="M304" i="1"/>
  <c r="L304" i="1"/>
  <c r="M292" i="1"/>
  <c r="L292" i="1"/>
  <c r="M280" i="1"/>
  <c r="L280" i="1"/>
  <c r="M268" i="1"/>
  <c r="L268" i="1"/>
  <c r="M220" i="1"/>
  <c r="L220" i="1"/>
  <c r="M208" i="1"/>
  <c r="L208" i="1"/>
  <c r="M172" i="1"/>
  <c r="L172" i="1"/>
  <c r="M112" i="1"/>
  <c r="L112" i="1"/>
  <c r="M76" i="1"/>
  <c r="L76" i="1"/>
  <c r="M64" i="1"/>
  <c r="L64" i="1"/>
  <c r="M52" i="1"/>
  <c r="L52" i="1"/>
  <c r="M28" i="1"/>
  <c r="L28" i="1"/>
  <c r="L3892" i="1"/>
  <c r="L3838" i="1"/>
  <c r="L3802" i="1"/>
  <c r="L3766" i="1"/>
  <c r="L3694" i="1"/>
  <c r="L3608" i="1"/>
  <c r="L3414" i="1"/>
  <c r="L3100" i="1"/>
  <c r="L3018" i="1"/>
  <c r="L2157" i="1"/>
  <c r="L1761" i="1"/>
  <c r="M1439" i="1"/>
  <c r="L1439" i="1"/>
  <c r="M1247" i="1"/>
  <c r="L1247" i="1"/>
  <c r="M1019" i="1"/>
  <c r="L1019" i="1"/>
  <c r="M431" i="1"/>
  <c r="L431" i="1"/>
  <c r="M3663" i="1"/>
  <c r="L3663" i="1"/>
  <c r="M3639" i="1"/>
  <c r="L3639" i="1"/>
  <c r="M3543" i="1"/>
  <c r="L3543" i="1"/>
  <c r="M3435" i="1"/>
  <c r="L3435" i="1"/>
  <c r="M3399" i="1"/>
  <c r="L3399" i="1"/>
  <c r="M3363" i="1"/>
  <c r="L3363" i="1"/>
  <c r="M3339" i="1"/>
  <c r="L3339" i="1"/>
  <c r="M3303" i="1"/>
  <c r="L3303" i="1"/>
  <c r="M3279" i="1"/>
  <c r="L3279" i="1"/>
  <c r="M3255" i="1"/>
  <c r="L3255" i="1"/>
  <c r="M3171" i="1"/>
  <c r="L3171" i="1"/>
  <c r="M3147" i="1"/>
  <c r="L3147" i="1"/>
  <c r="M3123" i="1"/>
  <c r="L3123" i="1"/>
  <c r="M3111" i="1"/>
  <c r="L3111" i="1"/>
  <c r="M3099" i="1"/>
  <c r="L3099" i="1"/>
  <c r="M3075" i="1"/>
  <c r="L3075" i="1"/>
  <c r="M3051" i="1"/>
  <c r="L3051" i="1"/>
  <c r="M3027" i="1"/>
  <c r="L3027" i="1"/>
  <c r="M3015" i="1"/>
  <c r="L3015" i="1"/>
  <c r="M3003" i="1"/>
  <c r="L3003" i="1"/>
  <c r="M2991" i="1"/>
  <c r="L2991" i="1"/>
  <c r="M2967" i="1"/>
  <c r="L2967" i="1"/>
  <c r="M2955" i="1"/>
  <c r="L2955" i="1"/>
  <c r="M2943" i="1"/>
  <c r="L2943" i="1"/>
  <c r="M2919" i="1"/>
  <c r="L2919" i="1"/>
  <c r="M2895" i="1"/>
  <c r="L2895" i="1"/>
  <c r="M2871" i="1"/>
  <c r="L2871" i="1"/>
  <c r="M2859" i="1"/>
  <c r="L2859" i="1"/>
  <c r="M2787" i="1"/>
  <c r="L2787" i="1"/>
  <c r="M2763" i="1"/>
  <c r="L2763" i="1"/>
  <c r="M2739" i="1"/>
  <c r="L2739" i="1"/>
  <c r="M2727" i="1"/>
  <c r="L2727" i="1"/>
  <c r="M2679" i="1"/>
  <c r="L2679" i="1"/>
  <c r="M2631" i="1"/>
  <c r="L2631" i="1"/>
  <c r="M2619" i="1"/>
  <c r="L2619" i="1"/>
  <c r="M2607" i="1"/>
  <c r="L2607" i="1"/>
  <c r="M2571" i="1"/>
  <c r="L2571" i="1"/>
  <c r="M2559" i="1"/>
  <c r="L2559" i="1"/>
  <c r="M2535" i="1"/>
  <c r="L2535" i="1"/>
  <c r="M2511" i="1"/>
  <c r="L2511" i="1"/>
  <c r="M2475" i="1"/>
  <c r="L2475" i="1"/>
  <c r="M2463" i="1"/>
  <c r="L2463" i="1"/>
  <c r="M2451" i="1"/>
  <c r="L2451" i="1"/>
  <c r="M2427" i="1"/>
  <c r="L2427" i="1"/>
  <c r="M2415" i="1"/>
  <c r="L2415" i="1"/>
  <c r="M2403" i="1"/>
  <c r="L2403" i="1"/>
  <c r="M2379" i="1"/>
  <c r="L2379" i="1"/>
  <c r="M2367" i="1"/>
  <c r="L2367" i="1"/>
  <c r="M2355" i="1"/>
  <c r="L2355" i="1"/>
  <c r="M2343" i="1"/>
  <c r="L2343" i="1"/>
  <c r="M2295" i="1"/>
  <c r="L2295" i="1"/>
  <c r="M2271" i="1"/>
  <c r="L2271" i="1"/>
  <c r="M2259" i="1"/>
  <c r="L2259" i="1"/>
  <c r="M2223" i="1"/>
  <c r="L2223" i="1"/>
  <c r="M2211" i="1"/>
  <c r="L2211" i="1"/>
  <c r="M2199" i="1"/>
  <c r="L2199" i="1"/>
  <c r="M2175" i="1"/>
  <c r="L2175" i="1"/>
  <c r="M2163" i="1"/>
  <c r="L2163" i="1"/>
  <c r="M2151" i="1"/>
  <c r="L2151" i="1"/>
  <c r="M2139" i="1"/>
  <c r="L2139" i="1"/>
  <c r="M2127" i="1"/>
  <c r="L2127" i="1"/>
  <c r="M2115" i="1"/>
  <c r="L2115" i="1"/>
  <c r="M2091" i="1"/>
  <c r="L2091" i="1"/>
  <c r="M2079" i="1"/>
  <c r="L2079" i="1"/>
  <c r="M2019" i="1"/>
  <c r="L2019" i="1"/>
  <c r="M2007" i="1"/>
  <c r="L2007" i="1"/>
  <c r="M1995" i="1"/>
  <c r="L1995" i="1"/>
  <c r="M1983" i="1"/>
  <c r="L1983" i="1"/>
  <c r="M1971" i="1"/>
  <c r="L1971" i="1"/>
  <c r="M1947" i="1"/>
  <c r="L1947" i="1"/>
  <c r="M1935" i="1"/>
  <c r="L1935" i="1"/>
  <c r="M1911" i="1"/>
  <c r="L1911" i="1"/>
  <c r="M1875" i="1"/>
  <c r="L1875" i="1"/>
  <c r="M1863" i="1"/>
  <c r="L1863" i="1"/>
  <c r="M1851" i="1"/>
  <c r="L1851" i="1"/>
  <c r="M1839" i="1"/>
  <c r="L1839" i="1"/>
  <c r="M1827" i="1"/>
  <c r="L1827" i="1"/>
  <c r="M1803" i="1"/>
  <c r="L1803" i="1"/>
  <c r="M1791" i="1"/>
  <c r="L1791" i="1"/>
  <c r="M1779" i="1"/>
  <c r="L1779" i="1"/>
  <c r="M1767" i="1"/>
  <c r="L1767" i="1"/>
  <c r="M1707" i="1"/>
  <c r="L1707" i="1"/>
  <c r="M1695" i="1"/>
  <c r="L1695" i="1"/>
  <c r="M1671" i="1"/>
  <c r="L1671" i="1"/>
  <c r="M1659" i="1"/>
  <c r="L1659" i="1"/>
  <c r="M1647" i="1"/>
  <c r="L1647" i="1"/>
  <c r="M1587" i="1"/>
  <c r="L1587" i="1"/>
  <c r="M1575" i="1"/>
  <c r="L1575" i="1"/>
  <c r="M1551" i="1"/>
  <c r="L1551" i="1"/>
  <c r="M1515" i="1"/>
  <c r="L1515" i="1"/>
  <c r="M1503" i="1"/>
  <c r="L1503" i="1"/>
  <c r="M1491" i="1"/>
  <c r="L1491" i="1"/>
  <c r="M1443" i="1"/>
  <c r="L1443" i="1"/>
  <c r="M1431" i="1"/>
  <c r="L1431" i="1"/>
  <c r="M1419" i="1"/>
  <c r="L1419" i="1"/>
  <c r="M1407" i="1"/>
  <c r="L1407" i="1"/>
  <c r="M1383" i="1"/>
  <c r="L1383" i="1"/>
  <c r="M1371" i="1"/>
  <c r="L1371" i="1"/>
  <c r="M1359" i="1"/>
  <c r="L1359" i="1"/>
  <c r="M1347" i="1"/>
  <c r="L1347" i="1"/>
  <c r="M1335" i="1"/>
  <c r="L1335" i="1"/>
  <c r="M1311" i="1"/>
  <c r="L1311" i="1"/>
  <c r="M1299" i="1"/>
  <c r="L1299" i="1"/>
  <c r="M1287" i="1"/>
  <c r="L1287" i="1"/>
  <c r="M1275" i="1"/>
  <c r="L1275" i="1"/>
  <c r="M1263" i="1"/>
  <c r="L1263" i="1"/>
  <c r="M1239" i="1"/>
  <c r="L1239" i="1"/>
  <c r="M1227" i="1"/>
  <c r="L1227" i="1"/>
  <c r="M1203" i="1"/>
  <c r="L1203" i="1"/>
  <c r="M1191" i="1"/>
  <c r="L1191" i="1"/>
  <c r="M1167" i="1"/>
  <c r="L1167" i="1"/>
  <c r="M1143" i="1"/>
  <c r="L1143" i="1"/>
  <c r="M1131" i="1"/>
  <c r="L1131" i="1"/>
  <c r="M1119" i="1"/>
  <c r="L1119" i="1"/>
  <c r="M1095" i="1"/>
  <c r="L1095" i="1"/>
  <c r="M1083" i="1"/>
  <c r="L1083" i="1"/>
  <c r="M1071" i="1"/>
  <c r="L1071" i="1"/>
  <c r="M987" i="1"/>
  <c r="L987" i="1"/>
  <c r="M975" i="1"/>
  <c r="L975" i="1"/>
  <c r="M963" i="1"/>
  <c r="L963" i="1"/>
  <c r="M951" i="1"/>
  <c r="L951" i="1"/>
  <c r="M939" i="1"/>
  <c r="L939" i="1"/>
  <c r="M927" i="1"/>
  <c r="L927" i="1"/>
  <c r="M891" i="1"/>
  <c r="L891" i="1"/>
  <c r="M843" i="1"/>
  <c r="L843" i="1"/>
  <c r="M831" i="1"/>
  <c r="L831" i="1"/>
  <c r="M783" i="1"/>
  <c r="L783" i="1"/>
  <c r="M735" i="1"/>
  <c r="L735" i="1"/>
  <c r="M711" i="1"/>
  <c r="L711" i="1"/>
  <c r="M699" i="1"/>
  <c r="L699" i="1"/>
  <c r="M687" i="1"/>
  <c r="L687" i="1"/>
  <c r="M675" i="1"/>
  <c r="L675" i="1"/>
  <c r="M663" i="1"/>
  <c r="L663" i="1"/>
  <c r="M651" i="1"/>
  <c r="L651" i="1"/>
  <c r="M627" i="1"/>
  <c r="L627" i="1"/>
  <c r="M591" i="1"/>
  <c r="L591" i="1"/>
  <c r="M555" i="1"/>
  <c r="L555" i="1"/>
  <c r="M507" i="1"/>
  <c r="L507" i="1"/>
  <c r="M459" i="1"/>
  <c r="L459" i="1"/>
  <c r="M447" i="1"/>
  <c r="L447" i="1"/>
  <c r="M435" i="1"/>
  <c r="L435" i="1"/>
  <c r="M423" i="1"/>
  <c r="L423" i="1"/>
  <c r="M363" i="1"/>
  <c r="L363" i="1"/>
  <c r="M315" i="1"/>
  <c r="L315" i="1"/>
  <c r="M303" i="1"/>
  <c r="L303" i="1"/>
  <c r="M291" i="1"/>
  <c r="L291" i="1"/>
  <c r="M279" i="1"/>
  <c r="L279" i="1"/>
  <c r="M267" i="1"/>
  <c r="L267" i="1"/>
  <c r="M255" i="1"/>
  <c r="L255" i="1"/>
  <c r="M243" i="1"/>
  <c r="L243" i="1"/>
  <c r="M231" i="1"/>
  <c r="L231" i="1"/>
  <c r="M207" i="1"/>
  <c r="L207" i="1"/>
  <c r="M195" i="1"/>
  <c r="L195" i="1"/>
  <c r="M183" i="1"/>
  <c r="L183" i="1"/>
  <c r="M171" i="1"/>
  <c r="L171" i="1"/>
  <c r="M159" i="1"/>
  <c r="L159" i="1"/>
  <c r="M147" i="1"/>
  <c r="L147" i="1"/>
  <c r="M123" i="1"/>
  <c r="L123" i="1"/>
  <c r="M111" i="1"/>
  <c r="L111" i="1"/>
  <c r="M87" i="1"/>
  <c r="L87" i="1"/>
  <c r="M63" i="1"/>
  <c r="L63" i="1"/>
  <c r="M51" i="1"/>
  <c r="L51" i="1"/>
  <c r="M39" i="1"/>
  <c r="L39" i="1"/>
  <c r="M27" i="1"/>
  <c r="L27" i="1"/>
  <c r="M15" i="1"/>
  <c r="L15" i="1"/>
  <c r="L3946" i="1"/>
  <c r="L3922" i="1"/>
  <c r="L3832" i="1"/>
  <c r="L3796" i="1"/>
  <c r="L3688" i="1"/>
  <c r="L3344" i="1"/>
  <c r="L2926" i="1"/>
  <c r="L2600" i="1"/>
  <c r="L2156" i="1"/>
  <c r="L485" i="1"/>
  <c r="M1391" i="1"/>
  <c r="L1391" i="1"/>
  <c r="M1271" i="1"/>
  <c r="L1271" i="1"/>
  <c r="M3507" i="1"/>
  <c r="L3507" i="1"/>
  <c r="M3483" i="1"/>
  <c r="L3483" i="1"/>
  <c r="M3471" i="1"/>
  <c r="L3471" i="1"/>
  <c r="M3423" i="1"/>
  <c r="L3423" i="1"/>
  <c r="M3411" i="1"/>
  <c r="L3411" i="1"/>
  <c r="M3351" i="1"/>
  <c r="L3351" i="1"/>
  <c r="M3914" i="1"/>
  <c r="L3914" i="1"/>
  <c r="M3902" i="1"/>
  <c r="L3902" i="1"/>
  <c r="M3890" i="1"/>
  <c r="L3890" i="1"/>
  <c r="M3854" i="1"/>
  <c r="L3854" i="1"/>
  <c r="M3842" i="1"/>
  <c r="L3842" i="1"/>
  <c r="M3794" i="1"/>
  <c r="L3794" i="1"/>
  <c r="M3782" i="1"/>
  <c r="L3782" i="1"/>
  <c r="M3758" i="1"/>
  <c r="L3758" i="1"/>
  <c r="M3722" i="1"/>
  <c r="L3722" i="1"/>
  <c r="M3710" i="1"/>
  <c r="L3710" i="1"/>
  <c r="M3698" i="1"/>
  <c r="L3698" i="1"/>
  <c r="M3686" i="1"/>
  <c r="L3686" i="1"/>
  <c r="M3662" i="1"/>
  <c r="L3662" i="1"/>
  <c r="M3650" i="1"/>
  <c r="L3650" i="1"/>
  <c r="M3626" i="1"/>
  <c r="L3626" i="1"/>
  <c r="M3614" i="1"/>
  <c r="L3614" i="1"/>
  <c r="M3602" i="1"/>
  <c r="L3602" i="1"/>
  <c r="M3590" i="1"/>
  <c r="L3590" i="1"/>
  <c r="M3554" i="1"/>
  <c r="L3554" i="1"/>
  <c r="M3542" i="1"/>
  <c r="L3542" i="1"/>
  <c r="M3518" i="1"/>
  <c r="L3518" i="1"/>
  <c r="M3506" i="1"/>
  <c r="L3506" i="1"/>
  <c r="M3494" i="1"/>
  <c r="L3494" i="1"/>
  <c r="M3482" i="1"/>
  <c r="L3482" i="1"/>
  <c r="M3458" i="1"/>
  <c r="L3458" i="1"/>
  <c r="M3446" i="1"/>
  <c r="L3446" i="1"/>
  <c r="M3422" i="1"/>
  <c r="L3422" i="1"/>
  <c r="M3398" i="1"/>
  <c r="L3398" i="1"/>
  <c r="M3386" i="1"/>
  <c r="L3386" i="1"/>
  <c r="M3350" i="1"/>
  <c r="L3350" i="1"/>
  <c r="M3290" i="1"/>
  <c r="L3290" i="1"/>
  <c r="M3278" i="1"/>
  <c r="L3278" i="1"/>
  <c r="M3254" i="1"/>
  <c r="L3254" i="1"/>
  <c r="M3218" i="1"/>
  <c r="L3218" i="1"/>
  <c r="M3182" i="1"/>
  <c r="L3182" i="1"/>
  <c r="M3170" i="1"/>
  <c r="L3170" i="1"/>
  <c r="M3158" i="1"/>
  <c r="L3158" i="1"/>
  <c r="M3146" i="1"/>
  <c r="L3146" i="1"/>
  <c r="M3110" i="1"/>
  <c r="L3110" i="1"/>
  <c r="M3074" i="1"/>
  <c r="L3074" i="1"/>
  <c r="M3050" i="1"/>
  <c r="L3050" i="1"/>
  <c r="M3038" i="1"/>
  <c r="L3038" i="1"/>
  <c r="M3014" i="1"/>
  <c r="L3014" i="1"/>
  <c r="M3002" i="1"/>
  <c r="L3002" i="1"/>
  <c r="M2990" i="1"/>
  <c r="L2990" i="1"/>
  <c r="M2966" i="1"/>
  <c r="L2966" i="1"/>
  <c r="M2954" i="1"/>
  <c r="L2954" i="1"/>
  <c r="M2918" i="1"/>
  <c r="L2918" i="1"/>
  <c r="M2894" i="1"/>
  <c r="L2894" i="1"/>
  <c r="M2882" i="1"/>
  <c r="L2882" i="1"/>
  <c r="M2834" i="1"/>
  <c r="L2834" i="1"/>
  <c r="M2822" i="1"/>
  <c r="L2822" i="1"/>
  <c r="M2810" i="1"/>
  <c r="L2810" i="1"/>
  <c r="M2798" i="1"/>
  <c r="L2798" i="1"/>
  <c r="M2738" i="1"/>
  <c r="L2738" i="1"/>
  <c r="M2726" i="1"/>
  <c r="L2726" i="1"/>
  <c r="M2714" i="1"/>
  <c r="L2714" i="1"/>
  <c r="M2702" i="1"/>
  <c r="L2702" i="1"/>
  <c r="M2690" i="1"/>
  <c r="L2690" i="1"/>
  <c r="M2666" i="1"/>
  <c r="L2666" i="1"/>
  <c r="M2654" i="1"/>
  <c r="L2654" i="1"/>
  <c r="M2570" i="1"/>
  <c r="L2570" i="1"/>
  <c r="M2558" i="1"/>
  <c r="L2558" i="1"/>
  <c r="M2534" i="1"/>
  <c r="L2534" i="1"/>
  <c r="M2510" i="1"/>
  <c r="L2510" i="1"/>
  <c r="M2498" i="1"/>
  <c r="L2498" i="1"/>
  <c r="M2474" i="1"/>
  <c r="L2474" i="1"/>
  <c r="M2462" i="1"/>
  <c r="L2462" i="1"/>
  <c r="M2450" i="1"/>
  <c r="L2450" i="1"/>
  <c r="M2414" i="1"/>
  <c r="L2414" i="1"/>
  <c r="M2378" i="1"/>
  <c r="L2378" i="1"/>
  <c r="M2354" i="1"/>
  <c r="L2354" i="1"/>
  <c r="M2330" i="1"/>
  <c r="L2330" i="1"/>
  <c r="M2318" i="1"/>
  <c r="L2318" i="1"/>
  <c r="M2306" i="1"/>
  <c r="L2306" i="1"/>
  <c r="M2294" i="1"/>
  <c r="L2294" i="1"/>
  <c r="M2282" i="1"/>
  <c r="L2282" i="1"/>
  <c r="M2222" i="1"/>
  <c r="L2222" i="1"/>
  <c r="M2210" i="1"/>
  <c r="L2210" i="1"/>
  <c r="M2198" i="1"/>
  <c r="L2198" i="1"/>
  <c r="M2150" i="1"/>
  <c r="L2150" i="1"/>
  <c r="M2138" i="1"/>
  <c r="L2138" i="1"/>
  <c r="M2126" i="1"/>
  <c r="L2126" i="1"/>
  <c r="M2114" i="1"/>
  <c r="L2114" i="1"/>
  <c r="M2090" i="1"/>
  <c r="L2090" i="1"/>
  <c r="M2078" i="1"/>
  <c r="L2078" i="1"/>
  <c r="M2054" i="1"/>
  <c r="L2054" i="1"/>
  <c r="M2042" i="1"/>
  <c r="L2042" i="1"/>
  <c r="M2018" i="1"/>
  <c r="L2018" i="1"/>
  <c r="M1994" i="1"/>
  <c r="L1994" i="1"/>
  <c r="M1982" i="1"/>
  <c r="L1982" i="1"/>
  <c r="M1946" i="1"/>
  <c r="L1946" i="1"/>
  <c r="M1910" i="1"/>
  <c r="L1910" i="1"/>
  <c r="M1898" i="1"/>
  <c r="L1898" i="1"/>
  <c r="M1886" i="1"/>
  <c r="L1886" i="1"/>
  <c r="M1838" i="1"/>
  <c r="L1838" i="1"/>
  <c r="M1826" i="1"/>
  <c r="L1826" i="1"/>
  <c r="M1814" i="1"/>
  <c r="L1814" i="1"/>
  <c r="M1778" i="1"/>
  <c r="L1778" i="1"/>
  <c r="M1766" i="1"/>
  <c r="L1766" i="1"/>
  <c r="M1754" i="1"/>
  <c r="L1754" i="1"/>
  <c r="M1730" i="1"/>
  <c r="L1730" i="1"/>
  <c r="M1718" i="1"/>
  <c r="L1718" i="1"/>
  <c r="M1706" i="1"/>
  <c r="L1706" i="1"/>
  <c r="M1682" i="1"/>
  <c r="L1682" i="1"/>
  <c r="M1658" i="1"/>
  <c r="L1658" i="1"/>
  <c r="M1646" i="1"/>
  <c r="L1646" i="1"/>
  <c r="M1634" i="1"/>
  <c r="L1634" i="1"/>
  <c r="M1622" i="1"/>
  <c r="L1622" i="1"/>
  <c r="M1610" i="1"/>
  <c r="L1610" i="1"/>
  <c r="M1586" i="1"/>
  <c r="L1586" i="1"/>
  <c r="M1538" i="1"/>
  <c r="L1538" i="1"/>
  <c r="M1490" i="1"/>
  <c r="L1490" i="1"/>
  <c r="M1466" i="1"/>
  <c r="L1466" i="1"/>
  <c r="M1406" i="1"/>
  <c r="L1406" i="1"/>
  <c r="M1394" i="1"/>
  <c r="L1394" i="1"/>
  <c r="M1382" i="1"/>
  <c r="L1382" i="1"/>
  <c r="M1358" i="1"/>
  <c r="L1358" i="1"/>
  <c r="M1334" i="1"/>
  <c r="L1334" i="1"/>
  <c r="M1310" i="1"/>
  <c r="L1310" i="1"/>
  <c r="M1286" i="1"/>
  <c r="L1286" i="1"/>
  <c r="M1274" i="1"/>
  <c r="L1274" i="1"/>
  <c r="M1262" i="1"/>
  <c r="L1262" i="1"/>
  <c r="M1250" i="1"/>
  <c r="L1250" i="1"/>
  <c r="M1238" i="1"/>
  <c r="L1238" i="1"/>
  <c r="M1226" i="1"/>
  <c r="L1226" i="1"/>
  <c r="M1214" i="1"/>
  <c r="L1214" i="1"/>
  <c r="M1190" i="1"/>
  <c r="L1190" i="1"/>
  <c r="M1178" i="1"/>
  <c r="L1178" i="1"/>
  <c r="M1166" i="1"/>
  <c r="L1166" i="1"/>
  <c r="M1154" i="1"/>
  <c r="L1154" i="1"/>
  <c r="M1130" i="1"/>
  <c r="L1130" i="1"/>
  <c r="M1118" i="1"/>
  <c r="L1118" i="1"/>
  <c r="M1106" i="1"/>
  <c r="L1106" i="1"/>
  <c r="M1082" i="1"/>
  <c r="L1082" i="1"/>
  <c r="M1046" i="1"/>
  <c r="L1046" i="1"/>
  <c r="M1034" i="1"/>
  <c r="L1034" i="1"/>
  <c r="M1022" i="1"/>
  <c r="L1022" i="1"/>
  <c r="M1010" i="1"/>
  <c r="L1010" i="1"/>
  <c r="M998" i="1"/>
  <c r="L998" i="1"/>
  <c r="M986" i="1"/>
  <c r="L986" i="1"/>
  <c r="M974" i="1"/>
  <c r="L974" i="1"/>
  <c r="M962" i="1"/>
  <c r="L962" i="1"/>
  <c r="M950" i="1"/>
  <c r="L950" i="1"/>
  <c r="M938" i="1"/>
  <c r="L938" i="1"/>
  <c r="M926" i="1"/>
  <c r="L926" i="1"/>
  <c r="M914" i="1"/>
  <c r="L914" i="1"/>
  <c r="M890" i="1"/>
  <c r="L890" i="1"/>
  <c r="M878" i="1"/>
  <c r="L878" i="1"/>
  <c r="M866" i="1"/>
  <c r="L866" i="1"/>
  <c r="M854" i="1"/>
  <c r="L854" i="1"/>
  <c r="M842" i="1"/>
  <c r="L842" i="1"/>
  <c r="M830" i="1"/>
  <c r="L830" i="1"/>
  <c r="M818" i="1"/>
  <c r="L818" i="1"/>
  <c r="M806" i="1"/>
  <c r="L806" i="1"/>
  <c r="M794" i="1"/>
  <c r="L794" i="1"/>
  <c r="M782" i="1"/>
  <c r="L782" i="1"/>
  <c r="M758" i="1"/>
  <c r="L758" i="1"/>
  <c r="M746" i="1"/>
  <c r="L746" i="1"/>
  <c r="M734" i="1"/>
  <c r="L734" i="1"/>
  <c r="M722" i="1"/>
  <c r="L722" i="1"/>
  <c r="M698" i="1"/>
  <c r="L698" i="1"/>
  <c r="M674" i="1"/>
  <c r="L674" i="1"/>
  <c r="M662" i="1"/>
  <c r="L662" i="1"/>
  <c r="M590" i="1"/>
  <c r="L590" i="1"/>
  <c r="M554" i="1"/>
  <c r="L554" i="1"/>
  <c r="M542" i="1"/>
  <c r="L542" i="1"/>
  <c r="M518" i="1"/>
  <c r="L518" i="1"/>
  <c r="M506" i="1"/>
  <c r="L506" i="1"/>
  <c r="M494" i="1"/>
  <c r="L494" i="1"/>
  <c r="M470" i="1"/>
  <c r="L470" i="1"/>
  <c r="M446" i="1"/>
  <c r="L446" i="1"/>
  <c r="M410" i="1"/>
  <c r="L410" i="1"/>
  <c r="M398" i="1"/>
  <c r="L398" i="1"/>
  <c r="M374" i="1"/>
  <c r="L374" i="1"/>
  <c r="M362" i="1"/>
  <c r="L362" i="1"/>
  <c r="M302" i="1"/>
  <c r="L302" i="1"/>
  <c r="M278" i="1"/>
  <c r="L278" i="1"/>
  <c r="M266" i="1"/>
  <c r="L266" i="1"/>
  <c r="M230" i="1"/>
  <c r="L230" i="1"/>
  <c r="M206" i="1"/>
  <c r="L206" i="1"/>
  <c r="M194" i="1"/>
  <c r="L194" i="1"/>
  <c r="M182" i="1"/>
  <c r="L182" i="1"/>
  <c r="M170" i="1"/>
  <c r="L170" i="1"/>
  <c r="M146" i="1"/>
  <c r="L146" i="1"/>
  <c r="M134" i="1"/>
  <c r="L134" i="1"/>
  <c r="M122" i="1"/>
  <c r="L122" i="1"/>
  <c r="M86" i="1"/>
  <c r="L86" i="1"/>
  <c r="L3964" i="1"/>
  <c r="L3831" i="1"/>
  <c r="L3759" i="1"/>
  <c r="L3723" i="1"/>
  <c r="L3687" i="1"/>
  <c r="L3508" i="1"/>
  <c r="L3403" i="1"/>
  <c r="L3342" i="1"/>
  <c r="L3259" i="1"/>
  <c r="L3176" i="1"/>
  <c r="L3094" i="1"/>
  <c r="M50" i="1"/>
  <c r="L50" i="1"/>
  <c r="M38" i="1"/>
  <c r="L38" i="1"/>
  <c r="M14" i="1"/>
  <c r="L14" i="1"/>
  <c r="M13" i="1"/>
  <c r="L13" i="1"/>
  <c r="M12" i="1"/>
  <c r="L12" i="1"/>
  <c r="M95" i="1"/>
  <c r="L95" i="1"/>
  <c r="M83" i="1"/>
  <c r="L83" i="1"/>
  <c r="M59" i="1"/>
  <c r="L59" i="1"/>
  <c r="M47" i="1"/>
  <c r="L47" i="1"/>
  <c r="M23" i="1"/>
  <c r="L23" i="1"/>
  <c r="M11" i="1"/>
  <c r="L11" i="1"/>
</calcChain>
</file>

<file path=xl/sharedStrings.xml><?xml version="1.0" encoding="utf-8"?>
<sst xmlns="http://schemas.openxmlformats.org/spreadsheetml/2006/main" count="33825" uniqueCount="10872">
  <si>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</si>
  <si>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</si>
  <si>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</si>
  <si>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</si>
  <si>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</si>
  <si>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</si>
  <si>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</si>
  <si>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</si>
  <si>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</si>
  <si>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</si>
  <si>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ATA Creativity Global</t>
  </si>
  <si>
    <t>AACG</t>
  </si>
  <si>
    <t>NASDAQ</t>
  </si>
  <si>
    <t>Коммерческие услуги</t>
  </si>
  <si>
    <t>Прочие коммерческие услуги</t>
  </si>
  <si>
    <t>http://ir.atai.net.cn/</t>
  </si>
  <si>
    <t>—</t>
  </si>
  <si>
    <t>1,05</t>
  </si>
  <si>
    <t>Armada Acquisition Corp. I</t>
  </si>
  <si>
    <t>AACI</t>
  </si>
  <si>
    <t>Финансы</t>
  </si>
  <si>
    <t>Финансовые конгломераты</t>
  </si>
  <si>
    <t>http://armadaacq.com/</t>
  </si>
  <si>
    <t>not info</t>
  </si>
  <si>
    <t>11,40</t>
  </si>
  <si>
    <t>AACIU</t>
  </si>
  <si>
    <t>11,01</t>
  </si>
  <si>
    <t>AACIW</t>
  </si>
  <si>
    <t>Aadi Bioscience, Inc.</t>
  </si>
  <si>
    <t>AADI</t>
  </si>
  <si>
    <t>Медицинские технологии</t>
  </si>
  <si>
    <t>Биотехнологии</t>
  </si>
  <si>
    <t>http://www.aadibio.com/</t>
  </si>
  <si>
    <t>African Agriculture Holdings Inc.</t>
  </si>
  <si>
    <t>AAGR</t>
  </si>
  <si>
    <t>Обрабатывающая промышленность</t>
  </si>
  <si>
    <t>Сельскохозяйственные продукты и помол зерна</t>
  </si>
  <si>
    <t>http://www.africanagriculture.com/</t>
  </si>
  <si>
    <t>0,4498</t>
  </si>
  <si>
    <t>AAGRW</t>
  </si>
  <si>
    <t>American Airlines Group, Inc.</t>
  </si>
  <si>
    <t>AAL</t>
  </si>
  <si>
    <t>Транспорт</t>
  </si>
  <si>
    <t>Авиакомпании</t>
  </si>
  <si>
    <t>http://www.aa.com/</t>
  </si>
  <si>
    <t>Atlantic American Corporation</t>
  </si>
  <si>
    <t>AAME</t>
  </si>
  <si>
    <t>Смешанное страхование</t>
  </si>
  <si>
    <t>http://www.atlam.com/</t>
  </si>
  <si>
    <t>Applied Optoelectronics, Inc.</t>
  </si>
  <si>
    <t>AAOI</t>
  </si>
  <si>
    <t>Электронные технологии</t>
  </si>
  <si>
    <t>Полупроводники</t>
  </si>
  <si>
    <t>http://www.ao-inc.com/</t>
  </si>
  <si>
    <t>AAON, Inc.</t>
  </si>
  <si>
    <t>AAON</t>
  </si>
  <si>
    <t>Промышленное производство</t>
  </si>
  <si>
    <t>Промышленное оборудование</t>
  </si>
  <si>
    <t>http://www.aaon.com/</t>
  </si>
  <si>
    <t>Apple Inc</t>
  </si>
  <si>
    <t>AAPL</t>
  </si>
  <si>
    <t>Телекоммуникационное оборудование</t>
  </si>
  <si>
    <t>http://www.apple.com/</t>
  </si>
  <si>
    <t>American Battery Technology Company</t>
  </si>
  <si>
    <t>ABAT</t>
  </si>
  <si>
    <t>Несырьевые полезные ископаемые</t>
  </si>
  <si>
    <t>Прочие металлы и минералы</t>
  </si>
  <si>
    <t>http://www.americanbatterytechnology.com/</t>
  </si>
  <si>
    <t>‪0.00‬</t>
  </si>
  <si>
    <t>Ameris Bancorp</t>
  </si>
  <si>
    <t>ABCB</t>
  </si>
  <si>
    <t>Региональные банки</t>
  </si>
  <si>
    <t>http://www.amerisbank.com/</t>
  </si>
  <si>
    <t>AbCellera Biologics Inc.</t>
  </si>
  <si>
    <t>ABCL</t>
  </si>
  <si>
    <t>http://www.abcellera.com/</t>
  </si>
  <si>
    <t>Abeona Therapeutics Inc.</t>
  </si>
  <si>
    <t>ABEO</t>
  </si>
  <si>
    <t>Фармацевтические товары</t>
  </si>
  <si>
    <t>http://www.abeonatherapeutics.com/</t>
  </si>
  <si>
    <t>ARCA biopharma, Inc.</t>
  </si>
  <si>
    <t>ABIO</t>
  </si>
  <si>
    <t>http://www.arcabio.com/</t>
  </si>
  <si>
    <t>Abacus Life, Inc.</t>
  </si>
  <si>
    <t>ABL</t>
  </si>
  <si>
    <t>Страхование жизни и здоровья</t>
  </si>
  <si>
    <t>http://www.abacuslife.com/</t>
  </si>
  <si>
    <t>Abacus Life, Inc. - 9.875% Fixed Rate Senior Notes due 2028</t>
  </si>
  <si>
    <t>ABLLL</t>
  </si>
  <si>
    <t>ABLLW</t>
  </si>
  <si>
    <t>Able View Global Inc.</t>
  </si>
  <si>
    <t>ABLV</t>
  </si>
  <si>
    <t>Услуги рекламы и маркетинга</t>
  </si>
  <si>
    <t>PROBLEM</t>
  </si>
  <si>
    <t>Airbnb, Inc.</t>
  </si>
  <si>
    <t>ABNB</t>
  </si>
  <si>
    <t>Потребительские услуги</t>
  </si>
  <si>
    <t>Прочие потребительские услуги</t>
  </si>
  <si>
    <t>http://www.airbnb.com/</t>
  </si>
  <si>
    <t>Acumen Pharmaceuticals, Inc.</t>
  </si>
  <si>
    <t>ABOS</t>
  </si>
  <si>
    <t>http://www.acumenpharm.com/</t>
  </si>
  <si>
    <t>Absci Corporation</t>
  </si>
  <si>
    <t>ABSI</t>
  </si>
  <si>
    <t>http://www.absci.com/</t>
  </si>
  <si>
    <t>Abits Group Inc</t>
  </si>
  <si>
    <t>ABTS</t>
  </si>
  <si>
    <t>Технологии</t>
  </si>
  <si>
    <t>Услуги обработки информации</t>
  </si>
  <si>
    <t>http://www.abitsgroup.com/</t>
  </si>
  <si>
    <t>Arbutus Biopharma Corporation</t>
  </si>
  <si>
    <t>ABUS</t>
  </si>
  <si>
    <t>http://www.arbutusbio.com/</t>
  </si>
  <si>
    <t>ABVC BioPharma, Inc.</t>
  </si>
  <si>
    <t>ABVC</t>
  </si>
  <si>
    <t>http://www.abvcpharma.com/</t>
  </si>
  <si>
    <t>Abivax SA</t>
  </si>
  <si>
    <t>ABVX</t>
  </si>
  <si>
    <t>Фармацевтические товары: прочие лекарственные средства</t>
  </si>
  <si>
    <t>http://www.abivax.com/</t>
  </si>
  <si>
    <t>Atlantic Coastal Acquisition Corp. II</t>
  </si>
  <si>
    <t>ACAB</t>
  </si>
  <si>
    <t>Acri Capital Acquisition Corporation</t>
  </si>
  <si>
    <t>ACAC</t>
  </si>
  <si>
    <t>ACACW</t>
  </si>
  <si>
    <t>ACADIA Pharmaceuticals Inc.</t>
  </si>
  <si>
    <t>ACAD</t>
  </si>
  <si>
    <t>http://www.acadia.com/</t>
  </si>
  <si>
    <t>Aurora Cannabis Inc.</t>
  </si>
  <si>
    <t>ACB</t>
  </si>
  <si>
    <t>http://www.auroramj.com/</t>
  </si>
  <si>
    <t>Ace Global Business Acquisition Limited</t>
  </si>
  <si>
    <t>ACBA</t>
  </si>
  <si>
    <t>Accolade, Inc.</t>
  </si>
  <si>
    <t>ACCD</t>
  </si>
  <si>
    <t>Услуги в области информационных технологий</t>
  </si>
  <si>
    <t>http://www.accolade.com/</t>
  </si>
  <si>
    <t>ProFrac Holding Corp.</t>
  </si>
  <si>
    <t>ACDC</t>
  </si>
  <si>
    <t>Производственно-технические услуги</t>
  </si>
  <si>
    <t>Нефтепромысловое оборудование и услуги</t>
  </si>
  <si>
    <t>http://www.pfholdingscorp.com/</t>
  </si>
  <si>
    <t>Adicet Bio, Inc.</t>
  </si>
  <si>
    <t>ACET</t>
  </si>
  <si>
    <t>http://www.adicetbio.com/</t>
  </si>
  <si>
    <t>‪0,00‬−100,00%</t>
  </si>
  <si>
    <t>Arch Capital Group Ltd.</t>
  </si>
  <si>
    <t>ACGL</t>
  </si>
  <si>
    <t>http://www.archgroup.com/</t>
  </si>
  <si>
    <t>Arch Capital Group Ltd. - Depositary Shares, each Representing a 1/1,000th Interest in a 4.550% Non-Cumulative Preferred Share, Series G</t>
  </si>
  <si>
    <t>ACGLN</t>
  </si>
  <si>
    <t>Arch Capital Group Ltd. - Depositary Shares Each Representing 1/1,000th Interest in a Share of5.45% Non-Cumulative Preferred Shares, Series F</t>
  </si>
  <si>
    <t>ACGLO</t>
  </si>
  <si>
    <t>Acadia Healthcare Company, Inc.</t>
  </si>
  <si>
    <t>ACHC</t>
  </si>
  <si>
    <t>Здравоохранение</t>
  </si>
  <si>
    <t>Услуги по уходу за больными</t>
  </si>
  <si>
    <t>http://www.acadiahealthcare.com/</t>
  </si>
  <si>
    <t>Achilles Therapeutics plc</t>
  </si>
  <si>
    <t>ACHL</t>
  </si>
  <si>
    <t>http://www.achillestx.com/</t>
  </si>
  <si>
    <t>Achieve Life Sciences, Inc.</t>
  </si>
  <si>
    <t>ACHV</t>
  </si>
  <si>
    <t>http://www.achievelifesciences.com/</t>
  </si>
  <si>
    <t>American Coastal Insurance Corporation</t>
  </si>
  <si>
    <t>ACIC</t>
  </si>
  <si>
    <t>Страхование имущества и несчастных случаев</t>
  </si>
  <si>
    <t>http://www.upcinsurance.com/</t>
  </si>
  <si>
    <t>AC Immune SA</t>
  </si>
  <si>
    <t>ACIU</t>
  </si>
  <si>
    <t>http://www.acimmune.com/</t>
  </si>
  <si>
    <t>ACI Worldwide, Inc.</t>
  </si>
  <si>
    <t>ACIW</t>
  </si>
  <si>
    <t>Комплексное программное обеспечение</t>
  </si>
  <si>
    <t>http://www.aciworldwide.com/</t>
  </si>
  <si>
    <t>Axcelis Technologies, Inc.</t>
  </si>
  <si>
    <t>ACLS</t>
  </si>
  <si>
    <t>http://www.axcelis.com/</t>
  </si>
  <si>
    <t>Arcellx, Inc.</t>
  </si>
  <si>
    <t>ACLX</t>
  </si>
  <si>
    <t>http://www.arcellx.com/</t>
  </si>
  <si>
    <t>ACM Research, Inc.</t>
  </si>
  <si>
    <t>ACMR</t>
  </si>
  <si>
    <t>http://www.acmrcsh.com/</t>
  </si>
  <si>
    <t>ACNB Corporation</t>
  </si>
  <si>
    <t>ACNB</t>
  </si>
  <si>
    <t>http://www.acnb.com/</t>
  </si>
  <si>
    <t>Ascent Industries Co.</t>
  </si>
  <si>
    <t>ACNT</t>
  </si>
  <si>
    <t>Сталь</t>
  </si>
  <si>
    <t>http://ascentco.com/</t>
  </si>
  <si>
    <t>Aclarion, Inc.</t>
  </si>
  <si>
    <t>ACON</t>
  </si>
  <si>
    <t>http://www.nocimed.com/</t>
  </si>
  <si>
    <t>Acorda Therapeutics, Inc.</t>
  </si>
  <si>
    <t>ACOR</t>
  </si>
  <si>
    <t>http://www.acorda.com/</t>
  </si>
  <si>
    <t>Aclaris Therapeutics, Inc.</t>
  </si>
  <si>
    <t>ACRS</t>
  </si>
  <si>
    <t>http://www.aclaristx.com/</t>
  </si>
  <si>
    <t>Acrivon Therapeutics, Inc.</t>
  </si>
  <si>
    <t>ACRV</t>
  </si>
  <si>
    <t>http://acrivon.com/</t>
  </si>
  <si>
    <t>Acasti Pharma, Inc.</t>
  </si>
  <si>
    <t>ACST</t>
  </si>
  <si>
    <t>http://www.acasti.com/</t>
  </si>
  <si>
    <t>Enact Holdings, Inc.</t>
  </si>
  <si>
    <t>ACT</t>
  </si>
  <si>
    <t>http://www.mortgageinsurance.genworth.com/</t>
  </si>
  <si>
    <t>Acacia Research Corporation</t>
  </si>
  <si>
    <t>ACTG</t>
  </si>
  <si>
    <t>http://www.acaciaresearch.com/</t>
  </si>
  <si>
    <t>ACV Auctions Inc.</t>
  </si>
  <si>
    <t>ACVA</t>
  </si>
  <si>
    <t>Розничная торговля</t>
  </si>
  <si>
    <t>Розничные интернет-магазины</t>
  </si>
  <si>
    <t>http://www.acvauctions.com/</t>
  </si>
  <si>
    <t>Acurx Pharmaceuticals, Inc.</t>
  </si>
  <si>
    <t>ACXP</t>
  </si>
  <si>
    <t>http://www.acurxpharma.com/</t>
  </si>
  <si>
    <t>Adagene Inc.</t>
  </si>
  <si>
    <t>ADAG</t>
  </si>
  <si>
    <t>http://www.adagene.com/</t>
  </si>
  <si>
    <t>Adaptimmune Therapeutics plc</t>
  </si>
  <si>
    <t>ADAP</t>
  </si>
  <si>
    <t>http://www.adaptimmune.com/</t>
  </si>
  <si>
    <t>Adobe Inc.</t>
  </si>
  <si>
    <t>ADBE</t>
  </si>
  <si>
    <t>http://www.adobe.com/</t>
  </si>
  <si>
    <t>Color Star Technology Co., Ltd.</t>
  </si>
  <si>
    <t>ADD</t>
  </si>
  <si>
    <t>Интернет-сервисы и ПО</t>
  </si>
  <si>
    <t>http://www.colorstarinternational.com/</t>
  </si>
  <si>
    <t>Adeia Inc.</t>
  </si>
  <si>
    <t>ADEA</t>
  </si>
  <si>
    <t>http://www.adeia.com/</t>
  </si>
  <si>
    <t>Analog Devices, Inc.</t>
  </si>
  <si>
    <t>ADI</t>
  </si>
  <si>
    <t>http://www.analog.com/</t>
  </si>
  <si>
    <t>Adial Pharmaceuticals, Inc</t>
  </si>
  <si>
    <t>ADIL</t>
  </si>
  <si>
    <t>http://www.adialpharma.com/</t>
  </si>
  <si>
    <t>ADMA Biologics Inc</t>
  </si>
  <si>
    <t>ADMA</t>
  </si>
  <si>
    <t>http://www.admabiologics.com/</t>
  </si>
  <si>
    <t>Advent Technologies Holdings, Inc.</t>
  </si>
  <si>
    <t>ADN</t>
  </si>
  <si>
    <t>http://www.advent.energy/</t>
  </si>
  <si>
    <t>ADNWW</t>
  </si>
  <si>
    <t>Automatic Data Processing, Inc.</t>
  </si>
  <si>
    <t>ADP</t>
  </si>
  <si>
    <t>http://www.adp.com/</t>
  </si>
  <si>
    <t>Adaptive Biotechnologies Corporation</t>
  </si>
  <si>
    <t>ADPT</t>
  </si>
  <si>
    <t>http://www.adaptivebiotech.com/</t>
  </si>
  <si>
    <t>ADS-TEC ENERGY PLC</t>
  </si>
  <si>
    <t>ADSE</t>
  </si>
  <si>
    <t>Электротовары</t>
  </si>
  <si>
    <t>http://www.ads-tec-energy.com/</t>
  </si>
  <si>
    <t>ADSEW</t>
  </si>
  <si>
    <t>Autodesk, Inc.</t>
  </si>
  <si>
    <t>ADSK</t>
  </si>
  <si>
    <t>http://www.autodesk.com/</t>
  </si>
  <si>
    <t>AdTheorent Holding Company, Inc.</t>
  </si>
  <si>
    <t>ADTH</t>
  </si>
  <si>
    <t>http://www.adtheorent.com/</t>
  </si>
  <si>
    <t>ADTHW</t>
  </si>
  <si>
    <t>ADTRAN Holdings, Inc.</t>
  </si>
  <si>
    <t>ADTN</t>
  </si>
  <si>
    <t>Компьютерная периферия</t>
  </si>
  <si>
    <t>http://www.adtran.com/</t>
  </si>
  <si>
    <t>Aditxt, Inc.</t>
  </si>
  <si>
    <t>ADTX</t>
  </si>
  <si>
    <t>http://www.aditxt.com/</t>
  </si>
  <si>
    <t>Addus HomeCare Corporation</t>
  </si>
  <si>
    <t>ADUS</t>
  </si>
  <si>
    <t>http://www.addus.com/</t>
  </si>
  <si>
    <t>Advantage Solutions Inc.</t>
  </si>
  <si>
    <t>ADV</t>
  </si>
  <si>
    <t>http://www.advantagesolutions.net/</t>
  </si>
  <si>
    <t>Adverum Biotechnologies, Inc.</t>
  </si>
  <si>
    <t>ADVM</t>
  </si>
  <si>
    <t>http://www.adverum.com/</t>
  </si>
  <si>
    <t>Addex Therapeutics Ltd</t>
  </si>
  <si>
    <t>ADXN</t>
  </si>
  <si>
    <t>http://www.addextherapeutics.com/</t>
  </si>
  <si>
    <t>AltEnergy Acquisition Corp.</t>
  </si>
  <si>
    <t>AEAE</t>
  </si>
  <si>
    <t>http://www.altenergyacquisition.com/</t>
  </si>
  <si>
    <t>Antelope Enterprise Holdings Limited</t>
  </si>
  <si>
    <t>AEHL</t>
  </si>
  <si>
    <t>Строительные материалы</t>
  </si>
  <si>
    <t>http://www.cceramics.com/</t>
  </si>
  <si>
    <t>Aehr Test Systems</t>
  </si>
  <si>
    <t>AEHR</t>
  </si>
  <si>
    <t>Оборудование для производства электроники</t>
  </si>
  <si>
    <t>http://www.aehr.com/</t>
  </si>
  <si>
    <t>Alset Inc.</t>
  </si>
  <si>
    <t>AEI</t>
  </si>
  <si>
    <t>Девелопмент недвижимости</t>
  </si>
  <si>
    <t>http://www.alsetinc.com/</t>
  </si>
  <si>
    <t>Advanced Energy Industries, Inc.</t>
  </si>
  <si>
    <t>AEIS</t>
  </si>
  <si>
    <t>http://www.advancedenergy.com/</t>
  </si>
  <si>
    <t>Aethlon Medical, Inc.</t>
  </si>
  <si>
    <t>AEMD</t>
  </si>
  <si>
    <t>Организации по отдельным медицинским направлениям</t>
  </si>
  <si>
    <t>http://www.aethlonmedical.com/</t>
  </si>
  <si>
    <t>Alliance Entertainment Holding Corporation</t>
  </si>
  <si>
    <t>AENT</t>
  </si>
  <si>
    <t>Дистрибуция</t>
  </si>
  <si>
    <t>Дистрибьюторы электроники</t>
  </si>
  <si>
    <t>http://www.aent.com/</t>
  </si>
  <si>
    <t>American Electric Power Company, Inc.</t>
  </si>
  <si>
    <t>AEP</t>
  </si>
  <si>
    <t>Коммунальные услуги</t>
  </si>
  <si>
    <t>Электроэнергетика</t>
  </si>
  <si>
    <t>http://www.aep.com/</t>
  </si>
  <si>
    <t>Aeries Technology, Inc.</t>
  </si>
  <si>
    <t>AERT</t>
  </si>
  <si>
    <t>http://aeriestechnology.com/</t>
  </si>
  <si>
    <t>AudioEye, Inc.</t>
  </si>
  <si>
    <t>AEYE</t>
  </si>
  <si>
    <t>http://www.audioeye.com/</t>
  </si>
  <si>
    <t>Aeterna Zentaris Inc.</t>
  </si>
  <si>
    <t>AEZS</t>
  </si>
  <si>
    <t>http://www.zentaris.com/</t>
  </si>
  <si>
    <t>Aura FAT Projects Acquisition Corp</t>
  </si>
  <si>
    <t>AFAR</t>
  </si>
  <si>
    <t>http://www.aurafatprojects.com/</t>
  </si>
  <si>
    <t>Affinity Bancshares, Inc.</t>
  </si>
  <si>
    <t>AFBI</t>
  </si>
  <si>
    <t>Сберегательные банки</t>
  </si>
  <si>
    <t>http://myaffinitybank.com/</t>
  </si>
  <si>
    <t>AFC Gamma, Inc.</t>
  </si>
  <si>
    <t>AFCG</t>
  </si>
  <si>
    <t>Финансирование, лизинг, аренда</t>
  </si>
  <si>
    <t>http://www.afcgamma.com/</t>
  </si>
  <si>
    <t>Acutus Medical, Inc.</t>
  </si>
  <si>
    <t>AFIB</t>
  </si>
  <si>
    <t>http://www.acutusmedical.com/</t>
  </si>
  <si>
    <t>Aimei Health Technology Co., Ltd</t>
  </si>
  <si>
    <t>AFJK</t>
  </si>
  <si>
    <t>Affimed N.V.</t>
  </si>
  <si>
    <t>AFMD</t>
  </si>
  <si>
    <t>http://www.affimed.com/</t>
  </si>
  <si>
    <t>Forafric Global PLC</t>
  </si>
  <si>
    <t>AFRI</t>
  </si>
  <si>
    <t>http://www.forafric.com/</t>
  </si>
  <si>
    <t>AFRIW</t>
  </si>
  <si>
    <t>Affirm Holdings, Inc.</t>
  </si>
  <si>
    <t>AFRM</t>
  </si>
  <si>
    <t>http://www.affirm.com/</t>
  </si>
  <si>
    <t>Afya Limited</t>
  </si>
  <si>
    <t>AFYA</t>
  </si>
  <si>
    <t>http://www.afya.com.br/</t>
  </si>
  <si>
    <t>Allied Gaming &amp; Entertainment Inc.</t>
  </si>
  <si>
    <t>AGAE</t>
  </si>
  <si>
    <t>Кинопроизводство/развлечения</t>
  </si>
  <si>
    <t>http://www.alliedesports.gg/</t>
  </si>
  <si>
    <t>AGBA Group Holding Limited</t>
  </si>
  <si>
    <t>AGBA</t>
  </si>
  <si>
    <t>Управление инвестициями</t>
  </si>
  <si>
    <t>http://www.agba.com/</t>
  </si>
  <si>
    <t>AGBAW</t>
  </si>
  <si>
    <t>Agenus Inc.</t>
  </si>
  <si>
    <t>AGEN</t>
  </si>
  <si>
    <t>http://www.agenusbio.com/</t>
  </si>
  <si>
    <t>Agrify Corporation</t>
  </si>
  <si>
    <t>AGFY</t>
  </si>
  <si>
    <t>Грузовые автомобили, строительная и сельскохозяйственная техника</t>
  </si>
  <si>
    <t>http://www.agrify.com/</t>
  </si>
  <si>
    <t>Agios Pharmaceuticals, Inc.</t>
  </si>
  <si>
    <t>AGIO</t>
  </si>
  <si>
    <t>http://www.agios.com/</t>
  </si>
  <si>
    <t>AGM Group Holdings Inc.</t>
  </si>
  <si>
    <t>AGMH</t>
  </si>
  <si>
    <t>http://www.agmprime.com/</t>
  </si>
  <si>
    <t>AGNC Investment Corp.</t>
  </si>
  <si>
    <t>AGNC</t>
  </si>
  <si>
    <t>Инвестиционные фонды недвижимости</t>
  </si>
  <si>
    <t>http://www.agnc.com/</t>
  </si>
  <si>
    <t>AGNC Investment Corp. - Depositary Shares Each Representing a 1/1,000th Interest in a Share of 7.75% Series G Fixed-Rate Reset Cumulative Redeemable Preferred S</t>
  </si>
  <si>
    <t>AGNCL</t>
  </si>
  <si>
    <t>AGNC Investment Corp. - Depositary Shares rep 6.875% Series D Fixed-to-Floating Cumulative Redeemable Preferred Stock</t>
  </si>
  <si>
    <t>AGNCM</t>
  </si>
  <si>
    <t>AGNC Investment Corp. - Depositary Shares Each Representing a 1/1,000th Interest in a Share of 7.00% Series C Fixed-To-Floating Rate Cumulative Redeemable Prefe</t>
  </si>
  <si>
    <t>AGNCN</t>
  </si>
  <si>
    <t>AGNC Investment Corp. - Depositary Shares, each representing a 1/1,000th interest in a share of Series E Fixed-to-Floating Cumulative Redeemable Preferred Stock</t>
  </si>
  <si>
    <t>AGNCO</t>
  </si>
  <si>
    <t>AGNC Investment Corp. - Depositary Shares Each Representing a 1/1,000th Interest in a Share of 6.125% Series F Fixed-to-Floating Rate Cumulative Redeemable Pref</t>
  </si>
  <si>
    <t>AGNCP</t>
  </si>
  <si>
    <t>AgriFORCE Growing Systems Ltd.</t>
  </si>
  <si>
    <t>AGRI</t>
  </si>
  <si>
    <t>http://www.agriforcegs.com/</t>
  </si>
  <si>
    <t>AGRIW</t>
  </si>
  <si>
    <t>Agilysys, Inc.</t>
  </si>
  <si>
    <t>AGYS</t>
  </si>
  <si>
    <t>http://www.agilysys.com/</t>
  </si>
  <si>
    <t>AdaptHealth Corp.</t>
  </si>
  <si>
    <t>AHCO</t>
  </si>
  <si>
    <t>http://www.adapthealth.com/</t>
  </si>
  <si>
    <t>Akso Health Group</t>
  </si>
  <si>
    <t>AHG</t>
  </si>
  <si>
    <t>http://www.xiaobaimaimai.com/</t>
  </si>
  <si>
    <t>AIB Acquisition Corporation</t>
  </si>
  <si>
    <t>AIB</t>
  </si>
  <si>
    <t>http://www.aibspac.com/</t>
  </si>
  <si>
    <t>Aesthetic Medical International Holdings Group Ltd.</t>
  </si>
  <si>
    <t>AIH</t>
  </si>
  <si>
    <t>http://ir.aihgroup.net/</t>
  </si>
  <si>
    <t>Senmiao Technology Limited</t>
  </si>
  <si>
    <t>AIHS</t>
  </si>
  <si>
    <t>http://www.senmiaotech.com/</t>
  </si>
  <si>
    <t>Aimfinity Investment Corp. I - Subunit</t>
  </si>
  <si>
    <t>AIMBU</t>
  </si>
  <si>
    <t>Ainos, Inc.</t>
  </si>
  <si>
    <t>AIMD</t>
  </si>
  <si>
    <t>http://www.ainos.com/</t>
  </si>
  <si>
    <t>AIMDW</t>
  </si>
  <si>
    <t>Arteris, Inc.</t>
  </si>
  <si>
    <t>AIP</t>
  </si>
  <si>
    <t>http://www.arteris.com/</t>
  </si>
  <si>
    <t>reAlpha Tech Corp.</t>
  </si>
  <si>
    <t>AIRE</t>
  </si>
  <si>
    <t>http://www.realpha.com/</t>
  </si>
  <si>
    <t>Airgain, Inc.</t>
  </si>
  <si>
    <t>AIRG</t>
  </si>
  <si>
    <t>http://www.airgain.com/</t>
  </si>
  <si>
    <t>AirSculpt Technologies, Inc.</t>
  </si>
  <si>
    <t>AIRS</t>
  </si>
  <si>
    <t>http://www.elitebodysculpture.com/</t>
  </si>
  <si>
    <t>Air T, Inc.</t>
  </si>
  <si>
    <t>AIRT</t>
  </si>
  <si>
    <t>Авиаперевозки и курьерские услуги</t>
  </si>
  <si>
    <t>http://www.airt.net/</t>
  </si>
  <si>
    <t>Air T, Inc. - Trust Preferred Securities</t>
  </si>
  <si>
    <t>AIRTP</t>
  </si>
  <si>
    <t>Airship AI Holdings, Inc</t>
  </si>
  <si>
    <t>AISP</t>
  </si>
  <si>
    <t>http://airship.ai/</t>
  </si>
  <si>
    <t>AISPW</t>
  </si>
  <si>
    <t>AI TRANSPORTATION ACQUISITION CORP</t>
  </si>
  <si>
    <t>AITR</t>
  </si>
  <si>
    <t>AITRU</t>
  </si>
  <si>
    <t>XIAO-I Corporation</t>
  </si>
  <si>
    <t>AIXI</t>
  </si>
  <si>
    <t>http://www.xiaoi.com/</t>
  </si>
  <si>
    <t>Akamai Technologies, Inc.</t>
  </si>
  <si>
    <t>AKAM</t>
  </si>
  <si>
    <t>http://www.akamai.com/</t>
  </si>
  <si>
    <t>Akanda Corp.</t>
  </si>
  <si>
    <t>AKAN</t>
  </si>
  <si>
    <t>http://www.akandacorp.com/</t>
  </si>
  <si>
    <t>Akebia Therapeutics, Inc.</t>
  </si>
  <si>
    <t>AKBA</t>
  </si>
  <si>
    <t>http://www.akebia.com/</t>
  </si>
  <si>
    <t>Akili, Inc.</t>
  </si>
  <si>
    <t>AKLI</t>
  </si>
  <si>
    <t>http://www.akiliinteractive.com/</t>
  </si>
  <si>
    <t>Akero Therapeutics, Inc.</t>
  </si>
  <si>
    <t>AKRO</t>
  </si>
  <si>
    <t>http://www.akerotx.com/</t>
  </si>
  <si>
    <t>Akoustis Technologies, Inc.</t>
  </si>
  <si>
    <t>AKTS</t>
  </si>
  <si>
    <t>http://www.akoustis.com/</t>
  </si>
  <si>
    <t>Akari Therapeutics Plc</t>
  </si>
  <si>
    <t>AKTX</t>
  </si>
  <si>
    <t>http://www.akaritx.com/</t>
  </si>
  <si>
    <t>Akoya BioSciences, Inc.</t>
  </si>
  <si>
    <t>AKYA</t>
  </si>
  <si>
    <t>http://www.akoyabio.com/</t>
  </si>
  <si>
    <t>Alarum Technologies Ltd.</t>
  </si>
  <si>
    <t>ALAR</t>
  </si>
  <si>
    <t>http://www.alarum.io/</t>
  </si>
  <si>
    <t>Avalon GloboCare Corp.</t>
  </si>
  <si>
    <t>ALBT</t>
  </si>
  <si>
    <t>http://www.avalon-globocare.com/</t>
  </si>
  <si>
    <t>Alternus Clean Energy, Inc.</t>
  </si>
  <si>
    <t>ALCE</t>
  </si>
  <si>
    <t>Альтернативные источники энергии</t>
  </si>
  <si>
    <t>http://www.alternusce.com/</t>
  </si>
  <si>
    <t>Alico, Inc.</t>
  </si>
  <si>
    <t>ALCO</t>
  </si>
  <si>
    <t>http://www.alicoinc.com/</t>
  </si>
  <si>
    <t>Alchemy Investments Acquisition Corp 1</t>
  </si>
  <si>
    <t>ALCY</t>
  </si>
  <si>
    <t>ALCYU</t>
  </si>
  <si>
    <t>ALCYW</t>
  </si>
  <si>
    <t>Aldeyra Therapeutics, Inc.</t>
  </si>
  <si>
    <t>ALDX</t>
  </si>
  <si>
    <t>http://www.aldeyra.com/</t>
  </si>
  <si>
    <t>Alector, Inc.</t>
  </si>
  <si>
    <t>ALEC</t>
  </si>
  <si>
    <t>http://www.alector.com/</t>
  </si>
  <si>
    <t>Allegro MicroSystems, Inc.</t>
  </si>
  <si>
    <t>ALGM</t>
  </si>
  <si>
    <t>http://www.allegromicro.com/en</t>
  </si>
  <si>
    <t>Align Technology, Inc.</t>
  </si>
  <si>
    <t>ALGN</t>
  </si>
  <si>
    <t>http://www.aligntech.com/</t>
  </si>
  <si>
    <t>Aligos Therapeutics, Inc.</t>
  </si>
  <si>
    <t>ALGS</t>
  </si>
  <si>
    <t>http://www.aligos.com/</t>
  </si>
  <si>
    <t>Allegiant Travel Company</t>
  </si>
  <si>
    <t>ALGT</t>
  </si>
  <si>
    <t>http://www.allegiantair.com/</t>
  </si>
  <si>
    <t>Alignment Healthcare, Inc.</t>
  </si>
  <si>
    <t>ALHC</t>
  </si>
  <si>
    <t>Медицинские услуги</t>
  </si>
  <si>
    <t>http://www.alignmenthealthcare.com/</t>
  </si>
  <si>
    <t>Alimera Sciences, Inc.</t>
  </si>
  <si>
    <t>ALIM</t>
  </si>
  <si>
    <t>http://www.alimerasciences.com/</t>
  </si>
  <si>
    <t>Alkermes plc</t>
  </si>
  <si>
    <t>ALKS</t>
  </si>
  <si>
    <t>http://www.alkermes.com/</t>
  </si>
  <si>
    <t>Alkami Technology, Inc.</t>
  </si>
  <si>
    <t>ALKT</t>
  </si>
  <si>
    <t>http://www.alkamitech.com/</t>
  </si>
  <si>
    <t>Allakos Inc.</t>
  </si>
  <si>
    <t>ALLK</t>
  </si>
  <si>
    <t>http://www.allakos.com/</t>
  </si>
  <si>
    <t>Allogene Therapeutics, Inc.</t>
  </si>
  <si>
    <t>ALLO</t>
  </si>
  <si>
    <t>http://www.allogene.com/</t>
  </si>
  <si>
    <t>Allarity Therapeutics, Inc.</t>
  </si>
  <si>
    <t>ALLR</t>
  </si>
  <si>
    <t>http://www.allarity.com/</t>
  </si>
  <si>
    <t>Allot Ltd.</t>
  </si>
  <si>
    <t>ALLT</t>
  </si>
  <si>
    <t>Коммуникационное оборудование</t>
  </si>
  <si>
    <t>http://www.allot.com/</t>
  </si>
  <si>
    <t>Allient Inc.</t>
  </si>
  <si>
    <t>ALNT</t>
  </si>
  <si>
    <t>http://www.alliedmotion.com/</t>
  </si>
  <si>
    <t>Alnylam Pharmaceuticals, Inc.</t>
  </si>
  <si>
    <t>ALNY</t>
  </si>
  <si>
    <t>http://www.alnylam.com/</t>
  </si>
  <si>
    <t>AstroNova, Inc.</t>
  </si>
  <si>
    <t>ALOT</t>
  </si>
  <si>
    <t>https://astronovainc.com/</t>
  </si>
  <si>
    <t>Alpine Immune Sciences, Inc.</t>
  </si>
  <si>
    <t>ALPN</t>
  </si>
  <si>
    <t>http://www.alpineimmunesciences.com/</t>
  </si>
  <si>
    <t>Alpine 4 Holdings, Inc.</t>
  </si>
  <si>
    <t>ALPP</t>
  </si>
  <si>
    <t>Электронные комплектующие</t>
  </si>
  <si>
    <t>http://www.alpine4.com/</t>
  </si>
  <si>
    <t>Alarm.com Holdings, Inc.</t>
  </si>
  <si>
    <t>ALRM</t>
  </si>
  <si>
    <t>http://www.alarm.com/</t>
  </si>
  <si>
    <t>Aileron Therapeutics, Inc.</t>
  </si>
  <si>
    <t>ALRN</t>
  </si>
  <si>
    <t>http://www.aileronrx.com/</t>
  </si>
  <si>
    <t>Alerus Financial Corporation</t>
  </si>
  <si>
    <t>ALRS</t>
  </si>
  <si>
    <t>Основные банки</t>
  </si>
  <si>
    <t>http://www.alerus.com/</t>
  </si>
  <si>
    <t>Alpha Star Acquisition Corporation</t>
  </si>
  <si>
    <t>ALSA</t>
  </si>
  <si>
    <t>ALSAW</t>
  </si>
  <si>
    <t>Altimmune, Inc.</t>
  </si>
  <si>
    <t>ALT</t>
  </si>
  <si>
    <t>http://www.altimmune.com/</t>
  </si>
  <si>
    <t>AlTi Global, Inc.</t>
  </si>
  <si>
    <t>ALTI</t>
  </si>
  <si>
    <t>http://alti-global.com/</t>
  </si>
  <si>
    <t>Alto Ingredients, Inc.</t>
  </si>
  <si>
    <t>ALTO</t>
  </si>
  <si>
    <t>Химическая промышленность: специализированные химикаты</t>
  </si>
  <si>
    <t>http://www.altoingredients.com/</t>
  </si>
  <si>
    <t>Altair Engineering Inc.</t>
  </si>
  <si>
    <t>ALTR</t>
  </si>
  <si>
    <t>http://www.altair.com/</t>
  </si>
  <si>
    <t>Alvotech</t>
  </si>
  <si>
    <t>ALVO</t>
  </si>
  <si>
    <t>http://www.alvotech.com/</t>
  </si>
  <si>
    <t>ALVOW</t>
  </si>
  <si>
    <t>AlloVir, Inc.</t>
  </si>
  <si>
    <t>ALVR</t>
  </si>
  <si>
    <t>http://www.allovir.com/</t>
  </si>
  <si>
    <t>ALX Oncology Holdings Inc.</t>
  </si>
  <si>
    <t>ALXO</t>
  </si>
  <si>
    <t>http://www.alxoncology.com/</t>
  </si>
  <si>
    <t>Alzamend Neuro, Inc.</t>
  </si>
  <si>
    <t>ALZN</t>
  </si>
  <si>
    <t>http://www.alzamend.com/</t>
  </si>
  <si>
    <t>Amalgamated Financial Corp.</t>
  </si>
  <si>
    <t>AMAL</t>
  </si>
  <si>
    <t>http://www.amalgamatedbank.com/</t>
  </si>
  <si>
    <t>Applied Materials, Inc.</t>
  </si>
  <si>
    <t>AMAT</t>
  </si>
  <si>
    <t>http://www.appliedmaterials.com/</t>
  </si>
  <si>
    <t>Ambarella, Inc.</t>
  </si>
  <si>
    <t>AMBA</t>
  </si>
  <si>
    <t>http://www.ambarella.com/</t>
  </si>
  <si>
    <t>AMC Networks Inc.</t>
  </si>
  <si>
    <t>AMCX</t>
  </si>
  <si>
    <t>Кабельное и спутниковое телевидение</t>
  </si>
  <si>
    <t>http://www.amcnetworks.com/</t>
  </si>
  <si>
    <t>AMD (Advanced Micro Devices Inc.)</t>
  </si>
  <si>
    <t>AMD</t>
  </si>
  <si>
    <t>http://www.amd.com/</t>
  </si>
  <si>
    <t>Amedisys Inc</t>
  </si>
  <si>
    <t>AMED</t>
  </si>
  <si>
    <t>http://www.amedisys.com/</t>
  </si>
  <si>
    <t>Amgen Inc.</t>
  </si>
  <si>
    <t>AMGN</t>
  </si>
  <si>
    <t>http://www.amgen.com/</t>
  </si>
  <si>
    <t>Autonomix Medical, Inc.</t>
  </si>
  <si>
    <t>AMIX</t>
  </si>
  <si>
    <t>http://www.autonomixmed.com/</t>
  </si>
  <si>
    <t>Amkor Technology, Inc.</t>
  </si>
  <si>
    <t>AMKR</t>
  </si>
  <si>
    <t>http://www.amkor.com/</t>
  </si>
  <si>
    <t>American Lithium Corp.</t>
  </si>
  <si>
    <t>AMLI</t>
  </si>
  <si>
    <t>Химическая промышленность: сельскохозяйственные химикаты</t>
  </si>
  <si>
    <t>http://americanlithiumcorp.com/</t>
  </si>
  <si>
    <t>Amylyx Pharmaceuticals, Inc.</t>
  </si>
  <si>
    <t>AMLX</t>
  </si>
  <si>
    <t>http://www.amylyx.com/</t>
  </si>
  <si>
    <t>American National Bankshares, Inc.</t>
  </si>
  <si>
    <t>AMNB</t>
  </si>
  <si>
    <t>http://www.amnb.com/</t>
  </si>
  <si>
    <t>Amplitech Group, Inc.</t>
  </si>
  <si>
    <t>AMPG</t>
  </si>
  <si>
    <t>http://www.amplitechinc.com/</t>
  </si>
  <si>
    <t>AMPGW</t>
  </si>
  <si>
    <t>Amphastar Pharmaceuticals, Inc.</t>
  </si>
  <si>
    <t>AMPH</t>
  </si>
  <si>
    <t>http://www.amphastar.com/</t>
  </si>
  <si>
    <t>Amplitude, Inc.</t>
  </si>
  <si>
    <t>AMPL</t>
  </si>
  <si>
    <t>http://www.amplitude.com/</t>
  </si>
  <si>
    <t>A-Mark Precious Metals, Inc.</t>
  </si>
  <si>
    <t>AMRK</t>
  </si>
  <si>
    <t>Инвестиционные банки, брокеры</t>
  </si>
  <si>
    <t>http://www.amark.com/</t>
  </si>
  <si>
    <t>Amarin Corporation plc</t>
  </si>
  <si>
    <t>AMRN</t>
  </si>
  <si>
    <t>http://www.amarincorp.com/</t>
  </si>
  <si>
    <t>Amneal Pharmaceuticals, Inc.</t>
  </si>
  <si>
    <t>AMRX</t>
  </si>
  <si>
    <t>http://www.amneal.com/</t>
  </si>
  <si>
    <t>American Superconductor Corporation</t>
  </si>
  <si>
    <t>AMSC</t>
  </si>
  <si>
    <t>http://www.amsc.com/</t>
  </si>
  <si>
    <t>AMERISAFE, Inc.</t>
  </si>
  <si>
    <t>AMSF</t>
  </si>
  <si>
    <t>http://www.amerisafe.com/</t>
  </si>
  <si>
    <t>Amesite Inc.</t>
  </si>
  <si>
    <t>AMST</t>
  </si>
  <si>
    <t>http://www.amesite.com/</t>
  </si>
  <si>
    <t>American Software, Inc.</t>
  </si>
  <si>
    <t>AMSWA</t>
  </si>
  <si>
    <t>http://www.amsoftware.com/</t>
  </si>
  <si>
    <t>Aemetis, Inc</t>
  </si>
  <si>
    <t>AMTX</t>
  </si>
  <si>
    <t>http://www.aemetis.com/</t>
  </si>
  <si>
    <t>American Woodmark Corporation</t>
  </si>
  <si>
    <t>AMWD</t>
  </si>
  <si>
    <t>http://www.americanwoodmark.com/</t>
  </si>
  <si>
    <t>Amazon.com</t>
  </si>
  <si>
    <t>AMZN</t>
  </si>
  <si>
    <t>http://www.amazon.com/</t>
  </si>
  <si>
    <t>AnaptysBio, Inc.</t>
  </si>
  <si>
    <t>ANAB</t>
  </si>
  <si>
    <t>http://www.anaptysbio.com/</t>
  </si>
  <si>
    <t>The Andersons, Inc.</t>
  </si>
  <si>
    <t>ANDE</t>
  </si>
  <si>
    <t>http://www.andersonsinc.com/</t>
  </si>
  <si>
    <t>Anebulo Pharmaceuticals, Inc.</t>
  </si>
  <si>
    <t>ANEB</t>
  </si>
  <si>
    <t>http://www.anebulo.com/</t>
  </si>
  <si>
    <t>Anghami Inc.</t>
  </si>
  <si>
    <t>ANGH</t>
  </si>
  <si>
    <t>http://www.anghami.com/</t>
  </si>
  <si>
    <t>ANGHW</t>
  </si>
  <si>
    <t>Angi Inc.</t>
  </si>
  <si>
    <t>ANGI</t>
  </si>
  <si>
    <t>http://www.angi.com/</t>
  </si>
  <si>
    <t>AngioDynamics, Inc.</t>
  </si>
  <si>
    <t>ANGO</t>
  </si>
  <si>
    <t>http://www.angiodynamics.com/</t>
  </si>
  <si>
    <t>Anika Therapeutics Inc.</t>
  </si>
  <si>
    <t>ANIK</t>
  </si>
  <si>
    <t>http://www.anikatherapeutics.com/</t>
  </si>
  <si>
    <t>ANI Pharmaceuticals, Inc.</t>
  </si>
  <si>
    <t>ANIP</t>
  </si>
  <si>
    <t>http://www.anipharmaceuticals.com/</t>
  </si>
  <si>
    <t>Anixa Biosciences, Inc.</t>
  </si>
  <si>
    <t>ANIX</t>
  </si>
  <si>
    <t>http://www.anixa.com/</t>
  </si>
  <si>
    <t>Adlai Nortye Ltd.</t>
  </si>
  <si>
    <t>ANL</t>
  </si>
  <si>
    <t>http://www.adlainortye.com/</t>
  </si>
  <si>
    <t>Annexon, Inc.</t>
  </si>
  <si>
    <t>ANNX</t>
  </si>
  <si>
    <t>http://www.annexonbio.com/</t>
  </si>
  <si>
    <t>Agriculture &amp; Natural Solutions Acquisition Corporation</t>
  </si>
  <si>
    <t>ANSC</t>
  </si>
  <si>
    <t>ANSCU</t>
  </si>
  <si>
    <t>ANSCW</t>
  </si>
  <si>
    <t>ANSYS, Inc.</t>
  </si>
  <si>
    <t>ANSS</t>
  </si>
  <si>
    <t>http://www.ansys.com/</t>
  </si>
  <si>
    <t>AirNet Technology Inc.</t>
  </si>
  <si>
    <t>ANTE</t>
  </si>
  <si>
    <t>http://www.airmedia.net.cn/</t>
  </si>
  <si>
    <t>AN2 Therapeutics, Inc.</t>
  </si>
  <si>
    <t>ANTX</t>
  </si>
  <si>
    <t>http://www.an2therapeutics.com/</t>
  </si>
  <si>
    <t>Sphere 3D Corp.</t>
  </si>
  <si>
    <t>ANY</t>
  </si>
  <si>
    <t>http://www.sphere3d.com/</t>
  </si>
  <si>
    <t>Arogo Capital Acquisition Corp.</t>
  </si>
  <si>
    <t>AOGO</t>
  </si>
  <si>
    <t>http://www.arogocapital.com/</t>
  </si>
  <si>
    <t>AOGOW</t>
  </si>
  <si>
    <t>American Oncology Network, Inc.</t>
  </si>
  <si>
    <t>AONC</t>
  </si>
  <si>
    <t>http://www.aoncology.com/</t>
  </si>
  <si>
    <t>AONCW</t>
  </si>
  <si>
    <t>Alpha and Omega Semiconductor Limited</t>
  </si>
  <si>
    <t>AOSL</t>
  </si>
  <si>
    <t>http://www.aosmd.com/</t>
  </si>
  <si>
    <t>American Outdoor Brands, Inc.</t>
  </si>
  <si>
    <t>AOUT</t>
  </si>
  <si>
    <t>Потребительские товары длительного пользования</t>
  </si>
  <si>
    <t>Товары для отдыха</t>
  </si>
  <si>
    <t>http://www.aob.com/</t>
  </si>
  <si>
    <t>APA Corporation</t>
  </si>
  <si>
    <t>APA</t>
  </si>
  <si>
    <t>Энергетические и минеральные ресурсы</t>
  </si>
  <si>
    <t>Интегрированная нефтяная промышленность</t>
  </si>
  <si>
    <t>http://www.apacorp.com/</t>
  </si>
  <si>
    <t>StoneBridge Acquisition Corporation</t>
  </si>
  <si>
    <t>APAC</t>
  </si>
  <si>
    <t>http://stonebridgespac.com/</t>
  </si>
  <si>
    <t>APACW</t>
  </si>
  <si>
    <t>AppTech Payments Corp.</t>
  </si>
  <si>
    <t>APCX</t>
  </si>
  <si>
    <t>http://www.apptechcorp.com/</t>
  </si>
  <si>
    <t>APCXW</t>
  </si>
  <si>
    <t>Applied DNA Sciences, Inc.</t>
  </si>
  <si>
    <t>APDN</t>
  </si>
  <si>
    <t>http://www.adnas.com/</t>
  </si>
  <si>
    <t>American Public Education, Inc.</t>
  </si>
  <si>
    <t>APEI</t>
  </si>
  <si>
    <t>http://www.apei.com/</t>
  </si>
  <si>
    <t>Apogee Therapeutics, Inc.</t>
  </si>
  <si>
    <t>APGE</t>
  </si>
  <si>
    <t>http://www.apogeetherapeutics.com/</t>
  </si>
  <si>
    <t>Agora, Inc.</t>
  </si>
  <si>
    <t>API</t>
  </si>
  <si>
    <t>http://www.agora.io/</t>
  </si>
  <si>
    <t>Applied Digital Corporation</t>
  </si>
  <si>
    <t>APLD</t>
  </si>
  <si>
    <t>http://appliedblockchaininc.com/</t>
  </si>
  <si>
    <t>Apollomics Inc.</t>
  </si>
  <si>
    <t>APLM</t>
  </si>
  <si>
    <t>http://www.apollomicsinc.com/</t>
  </si>
  <si>
    <t>APLMW</t>
  </si>
  <si>
    <t>Apellis Pharmaceuticals, Inc.</t>
  </si>
  <si>
    <t>APLS</t>
  </si>
  <si>
    <t>http://www.apellis.com/</t>
  </si>
  <si>
    <t>Applied Therapeutics, Inc.</t>
  </si>
  <si>
    <t>APLT</t>
  </si>
  <si>
    <t>http://www.appliedtherapeutics.com/</t>
  </si>
  <si>
    <t>Aptorum Group Limited</t>
  </si>
  <si>
    <t>APM</t>
  </si>
  <si>
    <t>http://www.aptorumgroup.com/</t>
  </si>
  <si>
    <t>Apogee Enterprises, Inc.</t>
  </si>
  <si>
    <t>APOG</t>
  </si>
  <si>
    <t>http://www.apog.com/</t>
  </si>
  <si>
    <t>Applovin Corporation</t>
  </si>
  <si>
    <t>APP</t>
  </si>
  <si>
    <t>http://www.applovin.com/</t>
  </si>
  <si>
    <t>AppFolio, Inc.</t>
  </si>
  <si>
    <t>APPF</t>
  </si>
  <si>
    <t>http://www.appfolio.com/</t>
  </si>
  <si>
    <t>Appian Corporation</t>
  </si>
  <si>
    <t>APPN</t>
  </si>
  <si>
    <t>http://www.appian.com/</t>
  </si>
  <si>
    <t>Digital Turbine, Inc.</t>
  </si>
  <si>
    <t>APPS</t>
  </si>
  <si>
    <t>http://www.digitalturbine.com/</t>
  </si>
  <si>
    <t>Aprea Therapeutics, Inc.</t>
  </si>
  <si>
    <t>APRE</t>
  </si>
  <si>
    <t>http://www.aprea.com/</t>
  </si>
  <si>
    <t>Aptose Biosciences, Inc.</t>
  </si>
  <si>
    <t>APTO</t>
  </si>
  <si>
    <t>http://www.aptose.com/</t>
  </si>
  <si>
    <t>Aptevo Therapeutics Inc.</t>
  </si>
  <si>
    <t>APVO</t>
  </si>
  <si>
    <t>http://www.aptevotherapeutics.com/</t>
  </si>
  <si>
    <t>Asia Pacific Wire &amp; Cable Corporation Limited</t>
  </si>
  <si>
    <t>APWC</t>
  </si>
  <si>
    <t>http://www.apwcc.com/</t>
  </si>
  <si>
    <t>APx Acquisition Corp. I</t>
  </si>
  <si>
    <t>APXI</t>
  </si>
  <si>
    <t>APXIU</t>
  </si>
  <si>
    <t>Apyx Medical Corporation</t>
  </si>
  <si>
    <t>APYX</t>
  </si>
  <si>
    <t>http://apyxmedical.com/</t>
  </si>
  <si>
    <t>AquaBounty Technologies, Inc.</t>
  </si>
  <si>
    <t>AQB</t>
  </si>
  <si>
    <t>http://www.aquabounty.com/</t>
  </si>
  <si>
    <t>Aqua Metals, Inc.</t>
  </si>
  <si>
    <t>AQMS</t>
  </si>
  <si>
    <t>http://www.aquametals.com/</t>
  </si>
  <si>
    <t>Aquestive Therapeutics, Inc.</t>
  </si>
  <si>
    <t>AQST</t>
  </si>
  <si>
    <t>http://www.aquestive.com/</t>
  </si>
  <si>
    <t>Aquaron Acquisition Corp.</t>
  </si>
  <si>
    <t>AQU</t>
  </si>
  <si>
    <t>Accuray Incorporated</t>
  </si>
  <si>
    <t>ARAY</t>
  </si>
  <si>
    <t>http://www.accuray.com/</t>
  </si>
  <si>
    <t>ARB IOT Group Limited</t>
  </si>
  <si>
    <t>ARBB</t>
  </si>
  <si>
    <t>http://www.arbiotgroup.com/</t>
  </si>
  <si>
    <t>Arbe Robotics Ltd.</t>
  </si>
  <si>
    <t>ARBE</t>
  </si>
  <si>
    <t>http://www.arberobotics.com/</t>
  </si>
  <si>
    <t>ARBEW</t>
  </si>
  <si>
    <t>Argo Blockchain plc</t>
  </si>
  <si>
    <t>ARBK</t>
  </si>
  <si>
    <t>http://www.argoblockchain.com/</t>
  </si>
  <si>
    <t>Argo Blockchain plc - 8.75% Senior Notes due 2026</t>
  </si>
  <si>
    <t>ARBKL</t>
  </si>
  <si>
    <t>ArcBest Corporation</t>
  </si>
  <si>
    <t>ARCB</t>
  </si>
  <si>
    <t>Грузоперевозки</t>
  </si>
  <si>
    <t>http://www.arcb.com/</t>
  </si>
  <si>
    <t>Ares Capital Corporation</t>
  </si>
  <si>
    <t>ARCC</t>
  </si>
  <si>
    <t>http://www.arescapitalcorp.com/</t>
  </si>
  <si>
    <t>Arcturus Therapeutics Holdings Inc.</t>
  </si>
  <si>
    <t>ARCT</t>
  </si>
  <si>
    <t>http://www.arcturusrx.com/</t>
  </si>
  <si>
    <t>Ardelyx, Inc.</t>
  </si>
  <si>
    <t>ARDX</t>
  </si>
  <si>
    <t>http://www.ardelyx.com/</t>
  </si>
  <si>
    <t>American Rebel Holdings, Inc.</t>
  </si>
  <si>
    <t>AREB</t>
  </si>
  <si>
    <t>Потребительские товары недлительного пользования</t>
  </si>
  <si>
    <t>Одежда и обувь</t>
  </si>
  <si>
    <t>http://www.americanrebel.com/</t>
  </si>
  <si>
    <t>AREBW</t>
  </si>
  <si>
    <t>American Resources Corporation</t>
  </si>
  <si>
    <t>AREC</t>
  </si>
  <si>
    <t>Уголь</t>
  </si>
  <si>
    <t>http://www.americanresourcescorp.com/</t>
  </si>
  <si>
    <t>argenx SE</t>
  </si>
  <si>
    <t>ARGX</t>
  </si>
  <si>
    <t>http://www.argenx.com/</t>
  </si>
  <si>
    <t>Arhaus, Inc.</t>
  </si>
  <si>
    <t>ARHS</t>
  </si>
  <si>
    <t>Товары для дома</t>
  </si>
  <si>
    <t>http://www.arhaus.com/</t>
  </si>
  <si>
    <t>ARKO Corp.</t>
  </si>
  <si>
    <t>ARKO</t>
  </si>
  <si>
    <t>Продуктовая розница</t>
  </si>
  <si>
    <t>http://www.arkocorp.com/</t>
  </si>
  <si>
    <t>ARKOW</t>
  </si>
  <si>
    <t>Ark Restaurants Corp.</t>
  </si>
  <si>
    <t>ARKR</t>
  </si>
  <si>
    <t>Рестораны</t>
  </si>
  <si>
    <t>http://www.arkrestaurants.com/</t>
  </si>
  <si>
    <t>Alliance Resource Partners, L.P.</t>
  </si>
  <si>
    <t>ARLP</t>
  </si>
  <si>
    <t>http://www.arlp.com/</t>
  </si>
  <si>
    <t>Arm Holdings plc</t>
  </si>
  <si>
    <t>ARM</t>
  </si>
  <si>
    <t>http://www.arm.com/</t>
  </si>
  <si>
    <t>Arrow Financial Corporation</t>
  </si>
  <si>
    <t>AROW</t>
  </si>
  <si>
    <t>http://www.arrowfinancial.com/</t>
  </si>
  <si>
    <t>Arq, Inc.</t>
  </si>
  <si>
    <t>ARQ</t>
  </si>
  <si>
    <t>Химическая промышленность</t>
  </si>
  <si>
    <t>http://www.arq.com/</t>
  </si>
  <si>
    <t>Arqit Quantum Inc.</t>
  </si>
  <si>
    <t>ARQQ</t>
  </si>
  <si>
    <t>http://arqit.uk/</t>
  </si>
  <si>
    <t>ARQQW</t>
  </si>
  <si>
    <t>Arcutis Biotherapeutics, Inc.</t>
  </si>
  <si>
    <t>ARQT</t>
  </si>
  <si>
    <t>http://www.arcutis.com/</t>
  </si>
  <si>
    <t>Arrowroot Acquisition Corp.</t>
  </si>
  <si>
    <t>ARRW</t>
  </si>
  <si>
    <t>ARRWU</t>
  </si>
  <si>
    <t>ARRWW</t>
  </si>
  <si>
    <t>Array Technologies, Inc.</t>
  </si>
  <si>
    <t>ARRY</t>
  </si>
  <si>
    <t>http://arraytechinc.com/</t>
  </si>
  <si>
    <t>Artelo Biosciences, Inc.</t>
  </si>
  <si>
    <t>ARTL</t>
  </si>
  <si>
    <t>http://www.artelobio.com/</t>
  </si>
  <si>
    <t>Artesian Resources Corporation</t>
  </si>
  <si>
    <t>ARTNA</t>
  </si>
  <si>
    <t>Водоснабжение</t>
  </si>
  <si>
    <t>http://www.artesianwater.com/</t>
  </si>
  <si>
    <t>Art's-Way Manufacturing Co., Inc.</t>
  </si>
  <si>
    <t>ARTW</t>
  </si>
  <si>
    <t>http://www.artsway-mfg.com/</t>
  </si>
  <si>
    <t>Arvinas, Inc.</t>
  </si>
  <si>
    <t>ARVN</t>
  </si>
  <si>
    <t>http://www.arvinas.com/</t>
  </si>
  <si>
    <t>Arrowhead Pharmaceuticals, Inc.</t>
  </si>
  <si>
    <t>ARWR</t>
  </si>
  <si>
    <t>http://www.arrowheadpharma.com/</t>
  </si>
  <si>
    <t>ARYA Sciences Acquisition Corp IV</t>
  </si>
  <si>
    <t>ARYD</t>
  </si>
  <si>
    <t>http://www.perceptivelife.com/arya4/</t>
  </si>
  <si>
    <t>A SPAC I Acquisition Corp.</t>
  </si>
  <si>
    <t>ASCA</t>
  </si>
  <si>
    <t>ASCAW</t>
  </si>
  <si>
    <t>A SPAC II Acquisition Corp.</t>
  </si>
  <si>
    <t>ASCB</t>
  </si>
  <si>
    <t>AerSale Corporation</t>
  </si>
  <si>
    <t>ASLE</t>
  </si>
  <si>
    <t>Оптовая торговля</t>
  </si>
  <si>
    <t>http://www.aersale.com/</t>
  </si>
  <si>
    <t>ASLAN Pharmaceuticals Limited</t>
  </si>
  <si>
    <t>ASLN</t>
  </si>
  <si>
    <t>http://www.aslanpharma.com/</t>
  </si>
  <si>
    <t>Assembly Biosciences, Inc.</t>
  </si>
  <si>
    <t>ASMB</t>
  </si>
  <si>
    <t>http://www.assemblybio.com/</t>
  </si>
  <si>
    <t>ASML Holding N.V. - New York Registry Shares</t>
  </si>
  <si>
    <t>ASML</t>
  </si>
  <si>
    <t>http://www.asml.com/</t>
  </si>
  <si>
    <t>Ascendis Pharma A/S</t>
  </si>
  <si>
    <t>ASND</t>
  </si>
  <si>
    <t>http://www.ascendispharma.com/</t>
  </si>
  <si>
    <t>Actelis Networks, Inc.</t>
  </si>
  <si>
    <t>ASNS</t>
  </si>
  <si>
    <t>http://www.actelis.com/</t>
  </si>
  <si>
    <t>Academy Sports and Outdoors, Inc.</t>
  </si>
  <si>
    <t>ASO</t>
  </si>
  <si>
    <t>Специализированные магазины</t>
  </si>
  <si>
    <t>http://www.academy.com/</t>
  </si>
  <si>
    <t>ASP Isotopes Inc.</t>
  </si>
  <si>
    <t>ASPI</t>
  </si>
  <si>
    <t>http://aspisotopes.com/</t>
  </si>
  <si>
    <t>Altisource Portfolio Solutions S.A.</t>
  </si>
  <si>
    <t>ASPS</t>
  </si>
  <si>
    <t>http://www.altisource.com/</t>
  </si>
  <si>
    <t>Assertio Holdings, Inc.</t>
  </si>
  <si>
    <t>ASRT</t>
  </si>
  <si>
    <t>http://www.assertiotx.com/</t>
  </si>
  <si>
    <t>AmeriServ Financial Inc.</t>
  </si>
  <si>
    <t>ASRV</t>
  </si>
  <si>
    <t>http://www.ameriserv.com/</t>
  </si>
  <si>
    <t>Asset Entities Inc.</t>
  </si>
  <si>
    <t>ASST</t>
  </si>
  <si>
    <t>http://assetentities.com/</t>
  </si>
  <si>
    <t>Astrotech Corporation</t>
  </si>
  <si>
    <t>ASTC</t>
  </si>
  <si>
    <t>Авиакосмическая и оборонная промышленность</t>
  </si>
  <si>
    <t>http://www.astrotechcorp.com/</t>
  </si>
  <si>
    <t>Astec Industries, Inc.</t>
  </si>
  <si>
    <t>ASTE</t>
  </si>
  <si>
    <t>http://www.astecindustries.com/</t>
  </si>
  <si>
    <t>Astrana Health Inc.</t>
  </si>
  <si>
    <t>ASTH</t>
  </si>
  <si>
    <t>Услуги в сфере здравоохранения</t>
  </si>
  <si>
    <t>http://www.astranahealth.com/</t>
  </si>
  <si>
    <t>Ascent Solar Technologies, Inc</t>
  </si>
  <si>
    <t>ASTI</t>
  </si>
  <si>
    <t>http://www.ascentsolar.com/</t>
  </si>
  <si>
    <t>Algoma Steel Group Inc.</t>
  </si>
  <si>
    <t>ASTL</t>
  </si>
  <si>
    <t>Изготовление металлоконструкций</t>
  </si>
  <si>
    <t>http://www.algoma.com/</t>
  </si>
  <si>
    <t>ASTLW</t>
  </si>
  <si>
    <t>Astra Space, Inc.</t>
  </si>
  <si>
    <t>ASTR</t>
  </si>
  <si>
    <t>http://www.astra.com/</t>
  </si>
  <si>
    <t>AST SpaceMobile, Inc.</t>
  </si>
  <si>
    <t>ASTS</t>
  </si>
  <si>
    <t>Связь</t>
  </si>
  <si>
    <t>Специализированные телекоммуникации</t>
  </si>
  <si>
    <t>http://www.ast-science.com/</t>
  </si>
  <si>
    <t>ASTSW</t>
  </si>
  <si>
    <t>Asure Software Inc</t>
  </si>
  <si>
    <t>ASUR</t>
  </si>
  <si>
    <t>http://www.asuresoftware.com/</t>
  </si>
  <si>
    <t>Amtech Systems, Inc.</t>
  </si>
  <si>
    <t>ASYS</t>
  </si>
  <si>
    <t>http://www.amtechsystems.com/</t>
  </si>
  <si>
    <t>ATAI Life Sciences N.V.</t>
  </si>
  <si>
    <t>ATAI</t>
  </si>
  <si>
    <t>http://www.atai.life/</t>
  </si>
  <si>
    <t>Atour Lifestyle Holdings Limited</t>
  </si>
  <si>
    <t>ATAT</t>
  </si>
  <si>
    <t>Отели, курорты и круизы</t>
  </si>
  <si>
    <t>http://www.yaduo.com/</t>
  </si>
  <si>
    <t>Atlas Corp. - 7.125% Notes due 2027</t>
  </si>
  <si>
    <t>ATCOL</t>
  </si>
  <si>
    <t>http://www.atlascorporation.com/</t>
  </si>
  <si>
    <t>Alphatec Holdings, Inc.</t>
  </si>
  <si>
    <t>ATEC</t>
  </si>
  <si>
    <t>http://www.alphatecspine.com/</t>
  </si>
  <si>
    <t>Aterian, Inc.</t>
  </si>
  <si>
    <t>ATER</t>
  </si>
  <si>
    <t>http://www.aterian.io/</t>
  </si>
  <si>
    <t>Anterix Inc.</t>
  </si>
  <si>
    <t>ATEX</t>
  </si>
  <si>
    <t>Беспроводные телекоммуникации</t>
  </si>
  <si>
    <t>http://www.anterix.com/</t>
  </si>
  <si>
    <t>Alpha Technology Group Limited</t>
  </si>
  <si>
    <t>ATGL</t>
  </si>
  <si>
    <t>http://www.alphatechnologys.com/</t>
  </si>
  <si>
    <t>Athira Pharma, Inc.</t>
  </si>
  <si>
    <t>ATHA</t>
  </si>
  <si>
    <t>http://www.athira.com/</t>
  </si>
  <si>
    <t>Alterity Therapeutics Limited</t>
  </si>
  <si>
    <t>ATHE</t>
  </si>
  <si>
    <t>http://www.alteritytherapeutics.com/</t>
  </si>
  <si>
    <t>ATIF Holdings Limited</t>
  </si>
  <si>
    <t>ATIF</t>
  </si>
  <si>
    <t>http://www.ir.atifchina.com/</t>
  </si>
  <si>
    <t>Atlanticus Holdings Corporation</t>
  </si>
  <si>
    <t>ATLC</t>
  </si>
  <si>
    <t>http://www.atlanticus.com/</t>
  </si>
  <si>
    <t>Atlanticus Holdings Corporation - 6.125% Senior Notes due 2026</t>
  </si>
  <si>
    <t>ATLCL</t>
  </si>
  <si>
    <t>Atlanticus Holdings Corporation - 7.625% Series B Cumulative Perpetual Preferred Stock, no par value per share</t>
  </si>
  <si>
    <t>ATLCP</t>
  </si>
  <si>
    <t>Atlanticus Holdings Corporation - 9.25% Senior Notes due 2029</t>
  </si>
  <si>
    <t>ATLCZ</t>
  </si>
  <si>
    <t>Ames National Corporation</t>
  </si>
  <si>
    <t>ATLO</t>
  </si>
  <si>
    <t>http://www.amesnational.com/</t>
  </si>
  <si>
    <t>Atlas Lithium Corporation</t>
  </si>
  <si>
    <t>ATLX</t>
  </si>
  <si>
    <t>http://www.brazil-minerals.com/</t>
  </si>
  <si>
    <t>AlphaTime Acquisition Corp</t>
  </si>
  <si>
    <t>ATMC</t>
  </si>
  <si>
    <t>ATMCW</t>
  </si>
  <si>
    <t>AlphaVest Acquisition Corp</t>
  </si>
  <si>
    <t>ATMV</t>
  </si>
  <si>
    <t>ATMVU</t>
  </si>
  <si>
    <t>180 Life Sciences Corp.</t>
  </si>
  <si>
    <t>ATNF</t>
  </si>
  <si>
    <t>http://www.180lifesciences.com/</t>
  </si>
  <si>
    <t>ATNFW</t>
  </si>
  <si>
    <t>ATN International, Inc.</t>
  </si>
  <si>
    <t>ATNI</t>
  </si>
  <si>
    <t>Ведущие телекоммуникационные компании</t>
  </si>
  <si>
    <t>http://www.atni.com/</t>
  </si>
  <si>
    <t>Atomera Incorporated</t>
  </si>
  <si>
    <t>ATOM</t>
  </si>
  <si>
    <t>http://www.atomera.com/</t>
  </si>
  <si>
    <t>Atossa Therapeutics, Inc.</t>
  </si>
  <si>
    <t>ATOS</t>
  </si>
  <si>
    <t>http://www.atossatherapeutics.com/</t>
  </si>
  <si>
    <t>Agape ATP Corporation</t>
  </si>
  <si>
    <t>ATPC</t>
  </si>
  <si>
    <t>http://www.agapeatpgroup.com/</t>
  </si>
  <si>
    <t>Atara Biotherapeutics, Inc.</t>
  </si>
  <si>
    <t>ATRA</t>
  </si>
  <si>
    <t>http://www.atarabio.com/</t>
  </si>
  <si>
    <t>AtriCure, Inc.</t>
  </si>
  <si>
    <t>ATRC</t>
  </si>
  <si>
    <t>http://www.atricure.com/</t>
  </si>
  <si>
    <t>Atrion Corporation</t>
  </si>
  <si>
    <t>ATRI</t>
  </si>
  <si>
    <t>http://www.atrioncorp.com/</t>
  </si>
  <si>
    <t>Astronics Corporation</t>
  </si>
  <si>
    <t>ATRO</t>
  </si>
  <si>
    <t>http://www.astronics.com/</t>
  </si>
  <si>
    <t>Air Transport Services Group, Inc</t>
  </si>
  <si>
    <t>ATSG</t>
  </si>
  <si>
    <t>http://www.atsginc.com/</t>
  </si>
  <si>
    <t>Addentax Group Corp.</t>
  </si>
  <si>
    <t>ATXG</t>
  </si>
  <si>
    <t>Avenue Therapeutics, Inc.</t>
  </si>
  <si>
    <t>ATXI</t>
  </si>
  <si>
    <t>http://www.avenuetx.com/</t>
  </si>
  <si>
    <t>Astria Therapeutics, Inc.</t>
  </si>
  <si>
    <t>ATXS</t>
  </si>
  <si>
    <t>http://www.astriatx.com/</t>
  </si>
  <si>
    <t>Auburn National Bancorporation, Inc.</t>
  </si>
  <si>
    <t>AUBN</t>
  </si>
  <si>
    <t>http://www.auburnbank.com/</t>
  </si>
  <si>
    <t>AudioCodes Ltd.</t>
  </si>
  <si>
    <t>AUDC</t>
  </si>
  <si>
    <t>http://www.audiocodes.com/</t>
  </si>
  <si>
    <t>Augmedix, Inc.</t>
  </si>
  <si>
    <t>AUGX</t>
  </si>
  <si>
    <t>http://www.augmedix.com/</t>
  </si>
  <si>
    <t>authID Inc.</t>
  </si>
  <si>
    <t>AUID</t>
  </si>
  <si>
    <t>http://www.ipsidy.com/</t>
  </si>
  <si>
    <t>Aurinia Pharmaceuticals Inc</t>
  </si>
  <si>
    <t>AUPH</t>
  </si>
  <si>
    <t>http://www.auriniapharma.com/</t>
  </si>
  <si>
    <t>Aurora Innovation, Inc.</t>
  </si>
  <si>
    <t>AUR</t>
  </si>
  <si>
    <t>http://aurora.tech/</t>
  </si>
  <si>
    <t>Aura Biosciences, Inc.</t>
  </si>
  <si>
    <t>AURA</t>
  </si>
  <si>
    <t>http://www.aurabiosciences.com/</t>
  </si>
  <si>
    <t>AUROW</t>
  </si>
  <si>
    <t>Autolus Therapeutics plc</t>
  </si>
  <si>
    <t>AUTL</t>
  </si>
  <si>
    <t>http://www.autolus.com/</t>
  </si>
  <si>
    <t>Auddia Inc.</t>
  </si>
  <si>
    <t>AUUD</t>
  </si>
  <si>
    <t>http://www.auddia.com/</t>
  </si>
  <si>
    <t>AUUDW</t>
  </si>
  <si>
    <t>Applied UV, Inc.</t>
  </si>
  <si>
    <t>AUVI</t>
  </si>
  <si>
    <t>Специализированная промышленность</t>
  </si>
  <si>
    <t>http://www.applieduvinc.com/</t>
  </si>
  <si>
    <t>Applied UV, Inc. - 10.5% Series A Cumulative Perpetual Preferred Stock, $0.0001 par value per share</t>
  </si>
  <si>
    <t>AUVIP</t>
  </si>
  <si>
    <t>Aveanna Healthcare Holdings Inc.</t>
  </si>
  <si>
    <t>AVAH</t>
  </si>
  <si>
    <t>http://www.aveanna.com/</t>
  </si>
  <si>
    <t>AeroVironment, Inc.</t>
  </si>
  <si>
    <t>AVAV</t>
  </si>
  <si>
    <t>http://www.avinc.com/</t>
  </si>
  <si>
    <t>ArriVent BioPharma, Inc.</t>
  </si>
  <si>
    <t>AVBP</t>
  </si>
  <si>
    <t>http://www.arrivent.com/</t>
  </si>
  <si>
    <t>Avadel Pharmaceuticals plc</t>
  </si>
  <si>
    <t>AVDL</t>
  </si>
  <si>
    <t>http://www.avadel.com/</t>
  </si>
  <si>
    <t>AvidXchange Holdings, Inc.</t>
  </si>
  <si>
    <t>AVDX</t>
  </si>
  <si>
    <t>http://www.avidxchange.com/</t>
  </si>
  <si>
    <t>Broadcom Inc.</t>
  </si>
  <si>
    <t>AVGO</t>
  </si>
  <si>
    <t>http://www.broadcom.com/</t>
  </si>
  <si>
    <t>Avinger, Inc.</t>
  </si>
  <si>
    <t>AVGR</t>
  </si>
  <si>
    <t>http://www.avinger.com/</t>
  </si>
  <si>
    <t>Achari Ventures Holdings Corp. I</t>
  </si>
  <si>
    <t>AVHI</t>
  </si>
  <si>
    <t>http://www.acharivc.com/</t>
  </si>
  <si>
    <t>AVHIW</t>
  </si>
  <si>
    <t>Atea Pharmaceuticals, Inc.</t>
  </si>
  <si>
    <t>AVIR</t>
  </si>
  <si>
    <t>http://www.ateapharma.com/</t>
  </si>
  <si>
    <t>Aviat Networks, Inc.</t>
  </si>
  <si>
    <t>AVNW</t>
  </si>
  <si>
    <t>http://www.aviatnetworks.com/</t>
  </si>
  <si>
    <t>Mission Produce, Inc.</t>
  </si>
  <si>
    <t>AVO</t>
  </si>
  <si>
    <t>http://missionproduce.com/</t>
  </si>
  <si>
    <t>AvePoint, Inc.</t>
  </si>
  <si>
    <t>AVPT</t>
  </si>
  <si>
    <t>http://www.avepoint.com/</t>
  </si>
  <si>
    <t>AVPTW</t>
  </si>
  <si>
    <t>AVROBIO, Inc.</t>
  </si>
  <si>
    <t>AVRO</t>
  </si>
  <si>
    <t>http://www.avrobio.com/</t>
  </si>
  <si>
    <t>Avnet, Inc.</t>
  </si>
  <si>
    <t>AVT</t>
  </si>
  <si>
    <t>http://www.avnet.com/</t>
  </si>
  <si>
    <t>Aerovate Therapeutics, Inc.</t>
  </si>
  <si>
    <t>AVTE</t>
  </si>
  <si>
    <t>http://www.aerovatetx.com/</t>
  </si>
  <si>
    <t>Avalo Therapeutics, Inc.</t>
  </si>
  <si>
    <t>AVTX</t>
  </si>
  <si>
    <t>http://www.avalotx.com/</t>
  </si>
  <si>
    <t>Anavex Life Sciences Corp.</t>
  </si>
  <si>
    <t>AVXL</t>
  </si>
  <si>
    <t>http://www.anavex.com/</t>
  </si>
  <si>
    <t>Aspira Women's Health Inc.</t>
  </si>
  <si>
    <t>AWH</t>
  </si>
  <si>
    <t>http://www.vermillion.com/</t>
  </si>
  <si>
    <t>AERWINS Technologies Inc.</t>
  </si>
  <si>
    <t>AWIN</t>
  </si>
  <si>
    <t>http://aerwins.us/</t>
  </si>
  <si>
    <t>AWINW</t>
  </si>
  <si>
    <t>Aware, Inc.</t>
  </si>
  <si>
    <t>AWRE</t>
  </si>
  <si>
    <t>http://www.aware.com/</t>
  </si>
  <si>
    <t>Accelerate Diagnostics, Inc.</t>
  </si>
  <si>
    <t>AXDX</t>
  </si>
  <si>
    <t>http://acceleratediagnostics.com/</t>
  </si>
  <si>
    <t>Axogen, Inc.</t>
  </si>
  <si>
    <t>AXGN</t>
  </si>
  <si>
    <t>http://www.axogeninc.com/</t>
  </si>
  <si>
    <t>Axonics, Inc.</t>
  </si>
  <si>
    <t>AXNX</t>
  </si>
  <si>
    <t>http://www.axonics.com/</t>
  </si>
  <si>
    <t>Axon Enterprise, Inc.</t>
  </si>
  <si>
    <t>AXON</t>
  </si>
  <si>
    <t>http://www.axon.com/</t>
  </si>
  <si>
    <t>Axsome Therapeutics, Inc.</t>
  </si>
  <si>
    <t>AXSM</t>
  </si>
  <si>
    <t>http://www.axsome.com/</t>
  </si>
  <si>
    <t>AXT Inc</t>
  </si>
  <si>
    <t>AXTI</t>
  </si>
  <si>
    <t>http://axtinc.gcs-web.com/</t>
  </si>
  <si>
    <t>Atlantica Sustainable Infrastructure plc</t>
  </si>
  <si>
    <t>AY</t>
  </si>
  <si>
    <t>http://www.atlanticayield.com/</t>
  </si>
  <si>
    <t>AYRO, Inc.</t>
  </si>
  <si>
    <t>AYRO</t>
  </si>
  <si>
    <t>Производство оригинальных автомобильных запчастей</t>
  </si>
  <si>
    <t>http://www.ayro.com/</t>
  </si>
  <si>
    <t>Aytu BioPharma, Inc.</t>
  </si>
  <si>
    <t>AYTU</t>
  </si>
  <si>
    <t>http://www.aytubio.com/</t>
  </si>
  <si>
    <t>A2Z Smart Technologies Corp.</t>
  </si>
  <si>
    <t>AZ</t>
  </si>
  <si>
    <t>http://www.a2zas.com/</t>
  </si>
  <si>
    <t>AstraZeneca PLC</t>
  </si>
  <si>
    <t>AZN</t>
  </si>
  <si>
    <t>http://www.astrazeneca.co.uk/</t>
  </si>
  <si>
    <t>Aspen Technology, Inc.</t>
  </si>
  <si>
    <t>AZPN</t>
  </si>
  <si>
    <t>http://www.aspentech.com/</t>
  </si>
  <si>
    <t>Azenta, Inc.</t>
  </si>
  <si>
    <t>AZTA</t>
  </si>
  <si>
    <t>http://www.azenta.com/</t>
  </si>
  <si>
    <t>IMAC Holdings, Inc.</t>
  </si>
  <si>
    <t>BACK</t>
  </si>
  <si>
    <t>http://www.imacregeneration.com/</t>
  </si>
  <si>
    <t>Bridger Aerospace Group Holdings, Inc.</t>
  </si>
  <si>
    <t>BAER</t>
  </si>
  <si>
    <t>http://www.bridgeraerospace.com/</t>
  </si>
  <si>
    <t>BAERW</t>
  </si>
  <si>
    <t>BayFirst Financial Corp.</t>
  </si>
  <si>
    <t>BAFN</t>
  </si>
  <si>
    <t>http://www.bayfirstfinancial.com/</t>
  </si>
  <si>
    <t>Bandwidth Inc.</t>
  </si>
  <si>
    <t>BAND</t>
  </si>
  <si>
    <t>http://www.bandwidth.com/</t>
  </si>
  <si>
    <t>BancFirst Corporation</t>
  </si>
  <si>
    <t>BANF</t>
  </si>
  <si>
    <t>http://www.bancfirst.bank/</t>
  </si>
  <si>
    <t>BancFirst Corporation - 7.2% Cumulative Trust Preferred Securities</t>
  </si>
  <si>
    <t>BANFP</t>
  </si>
  <si>
    <t>CBL International Limited</t>
  </si>
  <si>
    <t>BANL</t>
  </si>
  <si>
    <t>Banner Corporation</t>
  </si>
  <si>
    <t>BANR</t>
  </si>
  <si>
    <t>http://www.bannerbank.com/</t>
  </si>
  <si>
    <t>ArrowMark Financial Corp.</t>
  </si>
  <si>
    <t>BANX</t>
  </si>
  <si>
    <t>Разное</t>
  </si>
  <si>
    <t>Инвестиционные компании и паевые фонды</t>
  </si>
  <si>
    <t>http://www.stonecastle-financial.com/</t>
  </si>
  <si>
    <t>Baosheng Media Group Holdings Limited</t>
  </si>
  <si>
    <t>BAOS</t>
  </si>
  <si>
    <t>http://www.bsacme.com/</t>
  </si>
  <si>
    <t>Couchbase, Inc.</t>
  </si>
  <si>
    <t>BASE</t>
  </si>
  <si>
    <t>http://www.couchbase.com/</t>
  </si>
  <si>
    <t>Atlanta Braves Holdings, Inc. - Series A</t>
  </si>
  <si>
    <t>BATRA</t>
  </si>
  <si>
    <t>http://www.bravesholdings.com/</t>
  </si>
  <si>
    <t>Atlanta Braves Holdings, Inc. - Series C</t>
  </si>
  <si>
    <t>BATRK</t>
  </si>
  <si>
    <t>Bayview Acquisition Corp</t>
  </si>
  <si>
    <t>BAYAU</t>
  </si>
  <si>
    <t>Concrete Pumping Holdings, Inc.</t>
  </si>
  <si>
    <t>BBCP</t>
  </si>
  <si>
    <t>Инженерные и строительные услуги</t>
  </si>
  <si>
    <t>http://www.concretepumpingholdings.com/</t>
  </si>
  <si>
    <t>Beasley Broadcast Group, Inc.</t>
  </si>
  <si>
    <t>BBGI</t>
  </si>
  <si>
    <t>Телерадиовещание</t>
  </si>
  <si>
    <t>http://www.bbgi.com/</t>
  </si>
  <si>
    <t>BridgeBio Pharma, Inc.</t>
  </si>
  <si>
    <t>BBIO</t>
  </si>
  <si>
    <t>http://www.bridgebio.com/</t>
  </si>
  <si>
    <t>Bone Biologics Corp</t>
  </si>
  <si>
    <t>BBLG</t>
  </si>
  <si>
    <t>http://www.bonebiologics.com/</t>
  </si>
  <si>
    <t>BBLGW</t>
  </si>
  <si>
    <t>Barrett Business Services, Inc.</t>
  </si>
  <si>
    <t>BBSI</t>
  </si>
  <si>
    <t>Кадровое обслуживание</t>
  </si>
  <si>
    <t>http://www.bbsi.com/</t>
  </si>
  <si>
    <t>BioAtla, Inc.</t>
  </si>
  <si>
    <t>BCAB</t>
  </si>
  <si>
    <t>http://www.bioatla.com/</t>
  </si>
  <si>
    <t>Southern California Bancorp</t>
  </si>
  <si>
    <t>BCAL</t>
  </si>
  <si>
    <t>http://www.banksocal.com/</t>
  </si>
  <si>
    <t>BYND Cannasoft Enterprises Inc.</t>
  </si>
  <si>
    <t>BCAN</t>
  </si>
  <si>
    <t>http://www.cannasoft-crm.com/</t>
  </si>
  <si>
    <t>BCB Bancorp, Inc. (NJ)</t>
  </si>
  <si>
    <t>BCBP</t>
  </si>
  <si>
    <t>http://www.bcb.bank/</t>
  </si>
  <si>
    <t>BioCardia, Inc.</t>
  </si>
  <si>
    <t>BCDA</t>
  </si>
  <si>
    <t>http://www.biocardia.com/</t>
  </si>
  <si>
    <t>BCDAW</t>
  </si>
  <si>
    <t>Brainstorm Cell Therapeutics Inc.</t>
  </si>
  <si>
    <t>BCLI</t>
  </si>
  <si>
    <t>http://www.brainstorm-cell.com/</t>
  </si>
  <si>
    <t>BayCom Corp</t>
  </si>
  <si>
    <t>BCML</t>
  </si>
  <si>
    <t>http://www.unitedbusinessbank.com/</t>
  </si>
  <si>
    <t>Brightcove Inc.</t>
  </si>
  <si>
    <t>BCOV</t>
  </si>
  <si>
    <t>http://www.brightcove.com/</t>
  </si>
  <si>
    <t>1895 Bancorp of Wisconsin, Inc.</t>
  </si>
  <si>
    <t>BCOW</t>
  </si>
  <si>
    <t>http://www.1895bancorpofwisconsin.com/</t>
  </si>
  <si>
    <t>Balchem Corporation</t>
  </si>
  <si>
    <t>BCPC</t>
  </si>
  <si>
    <t>Пищевая промышленность: деликатесы и кондитерские изделия</t>
  </si>
  <si>
    <t>http://www.balchem.com/</t>
  </si>
  <si>
    <t>BioCryst Pharmaceuticals, Inc.</t>
  </si>
  <si>
    <t>BCRX</t>
  </si>
  <si>
    <t>http://www.biocryst.com/</t>
  </si>
  <si>
    <t>Blockchain Coinvestors Acquisition Corp. I</t>
  </si>
  <si>
    <t>BCSA</t>
  </si>
  <si>
    <t>http://www.blockchaincac1.com/</t>
  </si>
  <si>
    <t>BCSAW</t>
  </si>
  <si>
    <t>BriaCell Therapeutics Corp.</t>
  </si>
  <si>
    <t>BCTX</t>
  </si>
  <si>
    <t>http://www.briacell.com/</t>
  </si>
  <si>
    <t>BCTXW</t>
  </si>
  <si>
    <t>Bicycle Therapeutics plc</t>
  </si>
  <si>
    <t>BCYC</t>
  </si>
  <si>
    <t>http://bicycletherapeutics.com/</t>
  </si>
  <si>
    <t>Biodexa Pharmaceuticals plc</t>
  </si>
  <si>
    <t>BDRX</t>
  </si>
  <si>
    <t>http://www.midatechpharma.com/</t>
  </si>
  <si>
    <t>Biodesix, Inc.</t>
  </si>
  <si>
    <t>BDSX</t>
  </si>
  <si>
    <t>http://www.biodesix.com/</t>
  </si>
  <si>
    <t>Black Diamond Therapeutics, Inc.</t>
  </si>
  <si>
    <t>BDTX</t>
  </si>
  <si>
    <t>http://www.blackdiamondtherapeutics.com/</t>
  </si>
  <si>
    <t>Beam Therapeutics Inc.</t>
  </si>
  <si>
    <t>BEAM</t>
  </si>
  <si>
    <t>http://www.beamtx.com/</t>
  </si>
  <si>
    <t>Heartbeam, Inc.</t>
  </si>
  <si>
    <t>BEAT</t>
  </si>
  <si>
    <t>http://www.heartbeam.com/</t>
  </si>
  <si>
    <t>BEATW</t>
  </si>
  <si>
    <t>Beacon Roofing Supply, Inc.</t>
  </si>
  <si>
    <t>BECN</t>
  </si>
  <si>
    <t>http://www.becn.com/</t>
  </si>
  <si>
    <t>Beam Global</t>
  </si>
  <si>
    <t>BEEM</t>
  </si>
  <si>
    <t>http://beamforall.com/</t>
  </si>
  <si>
    <t>BEEMW</t>
  </si>
  <si>
    <t>Bel Fuse Inc.</t>
  </si>
  <si>
    <t>BELFA</t>
  </si>
  <si>
    <t>http://www.belfuse.com/</t>
  </si>
  <si>
    <t>BELFB</t>
  </si>
  <si>
    <t>Beneficient</t>
  </si>
  <si>
    <t>BENF</t>
  </si>
  <si>
    <t>http://www.trustben.com/</t>
  </si>
  <si>
    <t>BENFW</t>
  </si>
  <si>
    <t>Better Home &amp; Finance Holding Company</t>
  </si>
  <si>
    <t>BETR</t>
  </si>
  <si>
    <t>http://www.better.com/</t>
  </si>
  <si>
    <t>Bank First Corporation</t>
  </si>
  <si>
    <t>BFC</t>
  </si>
  <si>
    <t>http://www.bankfirstwi.bank/</t>
  </si>
  <si>
    <t>BurgerFi International Inc</t>
  </si>
  <si>
    <t>BFI</t>
  </si>
  <si>
    <t>http://www.burgerfi.com/</t>
  </si>
  <si>
    <t>BFIIW</t>
  </si>
  <si>
    <t>BankFinancial Corporation</t>
  </si>
  <si>
    <t>BFIN</t>
  </si>
  <si>
    <t>http://www.bankfinancial.com/</t>
  </si>
  <si>
    <t>Bullfrog AI Holdings, Inc.</t>
  </si>
  <si>
    <t>BFRG</t>
  </si>
  <si>
    <t>http://www.bullfrogai.com/</t>
  </si>
  <si>
    <t>BFRGW</t>
  </si>
  <si>
    <t>Biofrontera Inc.</t>
  </si>
  <si>
    <t>BFRI</t>
  </si>
  <si>
    <t>http://www.biofrontera-us.com/</t>
  </si>
  <si>
    <t>BFRIW</t>
  </si>
  <si>
    <t>Business First Bancshares, Inc.</t>
  </si>
  <si>
    <t>BFST</t>
  </si>
  <si>
    <t>http://www.b1bank.com/</t>
  </si>
  <si>
    <t>BGC Group, Inc.</t>
  </si>
  <si>
    <t>BGC</t>
  </si>
  <si>
    <t>http://www.bgcg.com/</t>
  </si>
  <si>
    <t>Big 5 Sporting Goods Corporation</t>
  </si>
  <si>
    <t>BGFV</t>
  </si>
  <si>
    <t>http://www.big5sportinggoods.com/</t>
  </si>
  <si>
    <t>BioNexus Gene Lab Corp</t>
  </si>
  <si>
    <t>BGLC</t>
  </si>
  <si>
    <t>http://www.bionexusgenelab.com/</t>
  </si>
  <si>
    <t>BeiGene, Ltd.</t>
  </si>
  <si>
    <t>BGNE</t>
  </si>
  <si>
    <t>http://www.beigene.com/</t>
  </si>
  <si>
    <t>Bright Green Corporation</t>
  </si>
  <si>
    <t>BGXX</t>
  </si>
  <si>
    <t>http://www.brightgreen.us/</t>
  </si>
  <si>
    <t>Focus Impact BH3 Acquisition Company</t>
  </si>
  <si>
    <t>BHAC</t>
  </si>
  <si>
    <t>http://www.bh3ac.com/</t>
  </si>
  <si>
    <t>BHACU</t>
  </si>
  <si>
    <t>BHACW</t>
  </si>
  <si>
    <t>Blue Hat Interactive Entertainment Technology</t>
  </si>
  <si>
    <t>BHAT</t>
  </si>
  <si>
    <t>http://www.bluehatgroup.net/</t>
  </si>
  <si>
    <t>Brighthouse Financial, Inc.</t>
  </si>
  <si>
    <t>BHF</t>
  </si>
  <si>
    <t>http://www.brighthousefinancial.com/</t>
  </si>
  <si>
    <t>Brighthouse Financial, Inc. - Junior Subordinated Debentures due 2058</t>
  </si>
  <si>
    <t>BHFAL</t>
  </si>
  <si>
    <t>Brighthouse Financial, Inc. - Depositary shares each representing a 1/1,000th Interest in a Share of 4.625% Non-Cumulative Preferred Stock, Series D</t>
  </si>
  <si>
    <t>BHFAM</t>
  </si>
  <si>
    <t>Brighthouse Financial, Inc. - depositary shares, each representing a 1/1,000th interest in a share of 5.375% Non-Cumulative Preferred Stock, Series C</t>
  </si>
  <si>
    <t>BHFAN</t>
  </si>
  <si>
    <t>Brighthouse Financial, Inc. - Depositary Shares, each representing a 1/1,000th interest in a share of 6.750% Non-Cumulative Preferred Stock, Series B</t>
  </si>
  <si>
    <t>BHFAO</t>
  </si>
  <si>
    <t>Brighthouse Financial, Inc. - Depositary Shares 6.6% Non-Cumulative Preferred Stock, Series A</t>
  </si>
  <si>
    <t>BHFAP</t>
  </si>
  <si>
    <t>Burke &amp; Herbert Financial Services Corp.</t>
  </si>
  <si>
    <t>BHRB</t>
  </si>
  <si>
    <t>http://www.burkeandherbertbank.com/</t>
  </si>
  <si>
    <t>bioAffinity Technologies, Inc.</t>
  </si>
  <si>
    <t>BIAF</t>
  </si>
  <si>
    <t>http://www.bioaffinitytech.com/</t>
  </si>
  <si>
    <t>BIAFW</t>
  </si>
  <si>
    <t>Baidu, Inc.</t>
  </si>
  <si>
    <t>BIDU</t>
  </si>
  <si>
    <t>http://www.baidu.com/</t>
  </si>
  <si>
    <t>BigCommerce Holdings, Inc. - Series 1</t>
  </si>
  <si>
    <t>BIGC</t>
  </si>
  <si>
    <t>http://www.bigcommerce.com/</t>
  </si>
  <si>
    <t>Biogen Inc.</t>
  </si>
  <si>
    <t>BIIB</t>
  </si>
  <si>
    <t>http://www.biogen.com/</t>
  </si>
  <si>
    <t>Bilibili Inc.</t>
  </si>
  <si>
    <t>BILI</t>
  </si>
  <si>
    <t>http://www.bilibili.com/</t>
  </si>
  <si>
    <t>BIMI International Medical Inc.</t>
  </si>
  <si>
    <t>BIMI</t>
  </si>
  <si>
    <t>Поставки медицинского оборудования</t>
  </si>
  <si>
    <t>http://www.usbimi.com/</t>
  </si>
  <si>
    <t>Biolase, Inc.</t>
  </si>
  <si>
    <t>BIOL</t>
  </si>
  <si>
    <t>http://www.biolase.com/</t>
  </si>
  <si>
    <t>Biora Therapeutics, Inc.</t>
  </si>
  <si>
    <t>BIOR</t>
  </si>
  <si>
    <t>http://www.progenity.com/</t>
  </si>
  <si>
    <t>Bioceres Crop Solutions Corp.</t>
  </si>
  <si>
    <t>BIOX</t>
  </si>
  <si>
    <t>http://www.biocerescrops.com/</t>
  </si>
  <si>
    <t>Allbirds, Inc.</t>
  </si>
  <si>
    <t>BIRD</t>
  </si>
  <si>
    <t>http://www.allbirds.com/</t>
  </si>
  <si>
    <t>Bitfarms Ltd.</t>
  </si>
  <si>
    <t>BITF</t>
  </si>
  <si>
    <t>http://bitfarms.com/</t>
  </si>
  <si>
    <t>BioVie Inc.</t>
  </si>
  <si>
    <t>BIVI</t>
  </si>
  <si>
    <t>http://www.bioviepharma.com/</t>
  </si>
  <si>
    <t>Bluejay Diagnostics, Inc.</t>
  </si>
  <si>
    <t>BJDX</t>
  </si>
  <si>
    <t>http://www.bluejaydx.com/</t>
  </si>
  <si>
    <t>BJ's Restaurants, Inc.</t>
  </si>
  <si>
    <t>BJRI</t>
  </si>
  <si>
    <t>http://www.bjsrestaurants.com/</t>
  </si>
  <si>
    <t>Booking Holdings Inc. Common Stock</t>
  </si>
  <si>
    <t>BKNG</t>
  </si>
  <si>
    <t>http://www.bookingholdings.com/</t>
  </si>
  <si>
    <t>Baker Hughes Company</t>
  </si>
  <si>
    <t>BKR</t>
  </si>
  <si>
    <t>Подрядное бурение</t>
  </si>
  <si>
    <t>http://www.bakerhughes.com/</t>
  </si>
  <si>
    <t>BIO-key International, Inc.</t>
  </si>
  <si>
    <t>BKYI</t>
  </si>
  <si>
    <t>http://www.bio-key.com/</t>
  </si>
  <si>
    <t>BlackLine, Inc.</t>
  </si>
  <si>
    <t>BL</t>
  </si>
  <si>
    <t>http://www.blackline.com/</t>
  </si>
  <si>
    <t>Bellevue Life Sciences Acquisition Corp.</t>
  </si>
  <si>
    <t>BLACW</t>
  </si>
  <si>
    <t>Blue Bird Corporation</t>
  </si>
  <si>
    <t>BLBD</t>
  </si>
  <si>
    <t>Автомобильная промышленность</t>
  </si>
  <si>
    <t>http://www.blue-bird.com/</t>
  </si>
  <si>
    <t>Blackboxstocks Inc.</t>
  </si>
  <si>
    <t>BLBX</t>
  </si>
  <si>
    <t>http://www.blackboxstocks.com/</t>
  </si>
  <si>
    <t>Blade Air Mobility, Inc.</t>
  </si>
  <si>
    <t>BLDE</t>
  </si>
  <si>
    <t>http://www.blade.com/</t>
  </si>
  <si>
    <t>BLDEW</t>
  </si>
  <si>
    <t>Ballard Power Systems, Inc.</t>
  </si>
  <si>
    <t>BLDP</t>
  </si>
  <si>
    <t>http://www.ballard.com/</t>
  </si>
  <si>
    <t>bleuacacia ltd</t>
  </si>
  <si>
    <t>BLEU</t>
  </si>
  <si>
    <t>http://www.acacia.blue/</t>
  </si>
  <si>
    <t>BioLife Solutions, Inc.</t>
  </si>
  <si>
    <t>BLFS</t>
  </si>
  <si>
    <t>http://www.biolifesolutions.com/</t>
  </si>
  <si>
    <t>Blue Foundry Bancorp</t>
  </si>
  <si>
    <t>BLFY</t>
  </si>
  <si>
    <t>http://bluefoundrybank.com/</t>
  </si>
  <si>
    <t>Bridgeline Digital, Inc.</t>
  </si>
  <si>
    <t>BLIN</t>
  </si>
  <si>
    <t>http://www.bridgeline.com/</t>
  </si>
  <si>
    <t>Blackbaud, Inc.</t>
  </si>
  <si>
    <t>BLKB</t>
  </si>
  <si>
    <t>http://www.blackbaud.com/</t>
  </si>
  <si>
    <t>Bloomin' Brands, Inc.</t>
  </si>
  <si>
    <t>BLMN</t>
  </si>
  <si>
    <t>http://www.bloominbrands.com/</t>
  </si>
  <si>
    <t>Blink Charging Co.</t>
  </si>
  <si>
    <t>BLNK</t>
  </si>
  <si>
    <t>http://www.blinkcharging.com/</t>
  </si>
  <si>
    <t>BioLineRx Ltd.</t>
  </si>
  <si>
    <t>BLRX</t>
  </si>
  <si>
    <t>http://www.biolinerx.com/</t>
  </si>
  <si>
    <t>Belite Bio, Inc</t>
  </si>
  <si>
    <t>BLTE</t>
  </si>
  <si>
    <t>http://www.belitebio.com/</t>
  </si>
  <si>
    <t>bluebird bio, Inc.</t>
  </si>
  <si>
    <t>BLUE</t>
  </si>
  <si>
    <t>http://www.bluebirdbio.com/</t>
  </si>
  <si>
    <t>Bitcoin Liquid Index</t>
  </si>
  <si>
    <t>BLX</t>
  </si>
  <si>
    <t>-</t>
  </si>
  <si>
    <t>Backblaze, Inc.</t>
  </si>
  <si>
    <t>BLZE</t>
  </si>
  <si>
    <t>http://www.backblaze.com/</t>
  </si>
  <si>
    <t>Bumble Inc.</t>
  </si>
  <si>
    <t>BMBL</t>
  </si>
  <si>
    <t>http://www.bumble.com/</t>
  </si>
  <si>
    <t>Biomea Fusion, Inc.</t>
  </si>
  <si>
    <t>BMEA</t>
  </si>
  <si>
    <t>http://biomeafusion.com/</t>
  </si>
  <si>
    <t>Beamr Imaging Ltd.</t>
  </si>
  <si>
    <t>BMR</t>
  </si>
  <si>
    <t>http://beamr.com/</t>
  </si>
  <si>
    <t>Biomerica, Inc.</t>
  </si>
  <si>
    <t>BMRA</t>
  </si>
  <si>
    <t>http://www.biomerica.com/</t>
  </si>
  <si>
    <t>Bank of Marin Bancorp</t>
  </si>
  <si>
    <t>BMRC</t>
  </si>
  <si>
    <t>http://www.bankofmarin.com/</t>
  </si>
  <si>
    <t>BioMarin Pharmaceutical Inc.</t>
  </si>
  <si>
    <t>BMRN</t>
  </si>
  <si>
    <t>http://www.biomarin.com/</t>
  </si>
  <si>
    <t>Bionano Genomics, Inc.</t>
  </si>
  <si>
    <t>BNGO</t>
  </si>
  <si>
    <t>http://www.bionanogenomics.com/</t>
  </si>
  <si>
    <t>Bannix Acquisition Corp.</t>
  </si>
  <si>
    <t>BNIX</t>
  </si>
  <si>
    <t>http://www.bannixacquisition.com/</t>
  </si>
  <si>
    <t>BNIXW</t>
  </si>
  <si>
    <t>Bionomics Limited - American Depository Shares</t>
  </si>
  <si>
    <t>BNOX</t>
  </si>
  <si>
    <t>Фармацевтические товары: непатентованные лекарственные средства</t>
  </si>
  <si>
    <t>http://www.bionomics.com.au/</t>
  </si>
  <si>
    <t>Burning Rock Biotech Limited</t>
  </si>
  <si>
    <t>BNR</t>
  </si>
  <si>
    <t>http://www.brbiotech.com/</t>
  </si>
  <si>
    <t>Brenmiller Energy Ltd</t>
  </si>
  <si>
    <t>BNRG</t>
  </si>
  <si>
    <t>http://www.bren-energy.com/</t>
  </si>
  <si>
    <t>Benitec Biopharma Inc.</t>
  </si>
  <si>
    <t>BNTC</t>
  </si>
  <si>
    <t>http://www.benitec.com/</t>
  </si>
  <si>
    <t>BioNTech SE</t>
  </si>
  <si>
    <t>BNTX</t>
  </si>
  <si>
    <t>http://www.biontech.de/</t>
  </si>
  <si>
    <t>Banzai International, Inc.</t>
  </si>
  <si>
    <t>BNZI</t>
  </si>
  <si>
    <t>http://www.banzai.io/</t>
  </si>
  <si>
    <t>Blue Ocean Acquisition Corp</t>
  </si>
  <si>
    <t>BOCN</t>
  </si>
  <si>
    <t>http://boacquisition.com/</t>
  </si>
  <si>
    <t>BranchOut Food Inc.</t>
  </si>
  <si>
    <t>BOF</t>
  </si>
  <si>
    <t>http://www.branchoutfood.com/</t>
  </si>
  <si>
    <t>BOK Financial Corporation</t>
  </si>
  <si>
    <t>BOKF</t>
  </si>
  <si>
    <t>http://www.bokf.com/</t>
  </si>
  <si>
    <t>Bolt Biotherapeutics, Inc.</t>
  </si>
  <si>
    <t>BOLT</t>
  </si>
  <si>
    <t>http://www.boltbio.com/</t>
  </si>
  <si>
    <t>Bon Natural Life Limited</t>
  </si>
  <si>
    <t>BON</t>
  </si>
  <si>
    <t>http://www.bnlus.com/</t>
  </si>
  <si>
    <t>DMC Global Inc.</t>
  </si>
  <si>
    <t>BOOM</t>
  </si>
  <si>
    <t>http://www.dmcglobal.com/</t>
  </si>
  <si>
    <t>B.O.S. Better Online Solutions</t>
  </si>
  <si>
    <t>BOSC</t>
  </si>
  <si>
    <t>http://www.boscom.com/</t>
  </si>
  <si>
    <t>Bank of the James Financial Group, Inc.</t>
  </si>
  <si>
    <t>BOTJ</t>
  </si>
  <si>
    <t>http://www.bankofthejames.com/</t>
  </si>
  <si>
    <t>Bowen Acquisition Corp</t>
  </si>
  <si>
    <t>BOWN</t>
  </si>
  <si>
    <t>Boxlight Corporation</t>
  </si>
  <si>
    <t>BOXL</t>
  </si>
  <si>
    <t>http://mimio.boxlight.com/</t>
  </si>
  <si>
    <t>Blueprint Medicines Corporation</t>
  </si>
  <si>
    <t>BPMC</t>
  </si>
  <si>
    <t>http://www.blueprintmedicines.com/</t>
  </si>
  <si>
    <t>Popular, Inc.</t>
  </si>
  <si>
    <t>BPOP</t>
  </si>
  <si>
    <t>http://www.popular.com/</t>
  </si>
  <si>
    <t>Popular, Inc. - Popular Capital Trust II - 6.125% Cumulative Monthly Income Trust Preferred Securities</t>
  </si>
  <si>
    <t>BPOPM</t>
  </si>
  <si>
    <t>Princeton Bancorp, Inc.</t>
  </si>
  <si>
    <t>BPRN</t>
  </si>
  <si>
    <t>Bio-Path Holdings, Inc.</t>
  </si>
  <si>
    <t>BPTH</t>
  </si>
  <si>
    <t>http://www.biopathholdings.com/</t>
  </si>
  <si>
    <t>Biophytis SA</t>
  </si>
  <si>
    <t>BPTS</t>
  </si>
  <si>
    <t>http://www.biophytis.com/</t>
  </si>
  <si>
    <t>Brookfield Property Partners L.P. - 6.25%</t>
  </si>
  <si>
    <t>BPYPM</t>
  </si>
  <si>
    <t>Brookfield Property Partners L.P. - 5.750%</t>
  </si>
  <si>
    <t>BPYPN</t>
  </si>
  <si>
    <t>http://bpy.brookfield.com/</t>
  </si>
  <si>
    <t>Brookfield Property Partners L.P. - 6.375%</t>
  </si>
  <si>
    <t>BPYPO</t>
  </si>
  <si>
    <t>Brookfield Property Partners L.P. - 6.50%</t>
  </si>
  <si>
    <t>BPYPP</t>
  </si>
  <si>
    <t>Broad Capital Acquisition Corp</t>
  </si>
  <si>
    <t>BRAC</t>
  </si>
  <si>
    <t>Bragg Gaming Group Inc.</t>
  </si>
  <si>
    <t>BRAG</t>
  </si>
  <si>
    <t>http://bragg.group/</t>
  </si>
  <si>
    <t>Brera Holdings PLC</t>
  </si>
  <si>
    <t>BREA</t>
  </si>
  <si>
    <t>http://www.breraholdings.com/</t>
  </si>
  <si>
    <t>Breeze Holdings Acquisition Corp.</t>
  </si>
  <si>
    <t>BREZ</t>
  </si>
  <si>
    <t>BREZW</t>
  </si>
  <si>
    <t>Barfresh Food Group Inc.</t>
  </si>
  <si>
    <t>BRFH</t>
  </si>
  <si>
    <t>Напитки: безалкогольные</t>
  </si>
  <si>
    <t>http://www.barfresh.com/</t>
  </si>
  <si>
    <t>Bridgford Foods Corporation</t>
  </si>
  <si>
    <t>BRID</t>
  </si>
  <si>
    <t>http://www.bridgford.com/</t>
  </si>
  <si>
    <t>BurTech Acquisition Corp.</t>
  </si>
  <si>
    <t>BRKH</t>
  </si>
  <si>
    <t>BRKHW</t>
  </si>
  <si>
    <t>Brookline Bancorp, Inc.</t>
  </si>
  <si>
    <t>BRKL</t>
  </si>
  <si>
    <t>http://www.brooklinebancorp.com/</t>
  </si>
  <si>
    <t>Bruker Corporation</t>
  </si>
  <si>
    <t>BRKR</t>
  </si>
  <si>
    <t>http://www.bruker.com/</t>
  </si>
  <si>
    <t>Borealis Foods Inc.</t>
  </si>
  <si>
    <t>BRLS</t>
  </si>
  <si>
    <t>http://www.borealisfoods.com/</t>
  </si>
  <si>
    <t>BRLSW</t>
  </si>
  <si>
    <t>https://oxusacquisition.com/</t>
  </si>
  <si>
    <t>Brilliant Earth Group, Inc.</t>
  </si>
  <si>
    <t>BRLT</t>
  </si>
  <si>
    <t>http://www.brilliantearth.com/</t>
  </si>
  <si>
    <t>Barinthus Biotherapeutics plc</t>
  </si>
  <si>
    <t>BRNS</t>
  </si>
  <si>
    <t>http://www.vaccitech.co.uk/</t>
  </si>
  <si>
    <t>Brooge Energy Limited</t>
  </si>
  <si>
    <t>BROG</t>
  </si>
  <si>
    <t>http://www.broogeenergy.com/</t>
  </si>
  <si>
    <t>BROGW</t>
  </si>
  <si>
    <t>BRP Group, Inc.</t>
  </si>
  <si>
    <t>BRP</t>
  </si>
  <si>
    <t>http://www.baldwinriskpartners.com/</t>
  </si>
  <si>
    <t>Bruush Oral Care Inc.</t>
  </si>
  <si>
    <t>BRSH</t>
  </si>
  <si>
    <t>http://www.bruush.com/</t>
  </si>
  <si>
    <t>BRSHW</t>
  </si>
  <si>
    <t>BioRestorative Therapies, Inc.</t>
  </si>
  <si>
    <t>BRTX</t>
  </si>
  <si>
    <t>http://www.biorestorative.com/</t>
  </si>
  <si>
    <t>Berry Corporation (bry)</t>
  </si>
  <si>
    <t>BRY</t>
  </si>
  <si>
    <t>Нефтегазовое производство</t>
  </si>
  <si>
    <t>http://www.bry.com/</t>
  </si>
  <si>
    <t>Braze, Inc.</t>
  </si>
  <si>
    <t>BRZE</t>
  </si>
  <si>
    <t>http://www.braze.com/</t>
  </si>
  <si>
    <t>Bogota Financial Corp.</t>
  </si>
  <si>
    <t>BSBK</t>
  </si>
  <si>
    <t>http://www.bogotasavingsbank.com/</t>
  </si>
  <si>
    <t>Bassett Furniture Industries, Incorporated</t>
  </si>
  <si>
    <t>BSET</t>
  </si>
  <si>
    <t>http://www.bassettfurniture.com/</t>
  </si>
  <si>
    <t>Blue Star Foods Corp.</t>
  </si>
  <si>
    <t>BSFC</t>
  </si>
  <si>
    <t>Пищевая промышленность: мясо, рыба и молочная продукция</t>
  </si>
  <si>
    <t>http://www.bluestarfoods.com/</t>
  </si>
  <si>
    <t>BioSig Technologies, Inc.</t>
  </si>
  <si>
    <t>BSGM</t>
  </si>
  <si>
    <t>http://www.biosig.com/</t>
  </si>
  <si>
    <t>Sierra Bancorp</t>
  </si>
  <si>
    <t>BSRR</t>
  </si>
  <si>
    <t>http://www.sierrabancorp.com/</t>
  </si>
  <si>
    <t>Bank7 Corp.</t>
  </si>
  <si>
    <t>BSVN</t>
  </si>
  <si>
    <t>http://www.bank7.com/</t>
  </si>
  <si>
    <t>Bentley Systems, Incorporated</t>
  </si>
  <si>
    <t>BSY</t>
  </si>
  <si>
    <t>http://www.bentley.com/</t>
  </si>
  <si>
    <t>BioXcel Therapeutics, Inc.</t>
  </si>
  <si>
    <t>BTAI</t>
  </si>
  <si>
    <t>http://www.bioxceltherapeutics.com/</t>
  </si>
  <si>
    <t>BT Brands, Inc.</t>
  </si>
  <si>
    <t>BTBD</t>
  </si>
  <si>
    <t>http://www.itsburgertime.com/</t>
  </si>
  <si>
    <t>BTBDW</t>
  </si>
  <si>
    <t>Bit Digital, Inc.</t>
  </si>
  <si>
    <t>BTBT</t>
  </si>
  <si>
    <t>http://www.bit-digital.com/</t>
  </si>
  <si>
    <t>BTCS Inc.</t>
  </si>
  <si>
    <t>BTCS</t>
  </si>
  <si>
    <t>http://www.btcs.com/</t>
  </si>
  <si>
    <t>BTC Digital Ltd.</t>
  </si>
  <si>
    <t>BTCT</t>
  </si>
  <si>
    <t>BTCTW</t>
  </si>
  <si>
    <t>Biotricity, Inc.</t>
  </si>
  <si>
    <t>BTCY</t>
  </si>
  <si>
    <t>http://www.biotricity.com/</t>
  </si>
  <si>
    <t>Bitdeer Technologies Group</t>
  </si>
  <si>
    <t>BTDR</t>
  </si>
  <si>
    <t>http://www.bitdeer.com/</t>
  </si>
  <si>
    <t>Bitcoin Depot Inc.</t>
  </si>
  <si>
    <t>BTM</t>
  </si>
  <si>
    <t>http://www.bitcoindepot.com/</t>
  </si>
  <si>
    <t>Biote Corp.</t>
  </si>
  <si>
    <t>BTMD</t>
  </si>
  <si>
    <t>Уход за больными и санитарное обслуживание</t>
  </si>
  <si>
    <t>http://www.biote.com/</t>
  </si>
  <si>
    <t>BTMWW</t>
  </si>
  <si>
    <t>Bit Origin Limited</t>
  </si>
  <si>
    <t>BTOG</t>
  </si>
  <si>
    <t>http://bitorigin.io/</t>
  </si>
  <si>
    <t>BrightSpring Health Services, Inc.</t>
  </si>
  <si>
    <t>BTSG</t>
  </si>
  <si>
    <t>http://www.brightspringhealth.com/</t>
  </si>
  <si>
    <t>BrightSpring Health Services, Inc. - Tangible Equity</t>
  </si>
  <si>
    <t>BTSGU</t>
  </si>
  <si>
    <t>Bukit Jalil Global Acquisition 1 Ltd.</t>
  </si>
  <si>
    <t>BUJA</t>
  </si>
  <si>
    <t>BUJAW</t>
  </si>
  <si>
    <t>First Busey Corporation</t>
  </si>
  <si>
    <t>BUSE</t>
  </si>
  <si>
    <t>http://www.busey.com/</t>
  </si>
  <si>
    <t>BV Financial, Inc.</t>
  </si>
  <si>
    <t>BVFL</t>
  </si>
  <si>
    <t>Bioventus Inc.</t>
  </si>
  <si>
    <t>BVS</t>
  </si>
  <si>
    <t>http://www.bioventus.com/</t>
  </si>
  <si>
    <t>Blue World Acquisition Corporation</t>
  </si>
  <si>
    <t>BWAQ</t>
  </si>
  <si>
    <t>BWAQW</t>
  </si>
  <si>
    <t>BrainsWay Ltd.</t>
  </si>
  <si>
    <t>BWAY</t>
  </si>
  <si>
    <t>http://www.brainsway.com/</t>
  </si>
  <si>
    <t>Bridgewater Bancshares, Inc.</t>
  </si>
  <si>
    <t>BWB</t>
  </si>
  <si>
    <t>http://www.bridgewaterbankmn.com/</t>
  </si>
  <si>
    <t>Bridgewater Bancshares, Inc. - Depositary Shares, Each Representing a 1/100th Interest in a Share of 5.875% Non-Cumulative Perpetual Preferred Stock, Series A</t>
  </si>
  <si>
    <t>BWBBP</t>
  </si>
  <si>
    <t>Broadwind, Inc.</t>
  </si>
  <si>
    <t>BWEN</t>
  </si>
  <si>
    <t>http://www.bwen.com/</t>
  </si>
  <si>
    <t>Bankwell Financial Group, Inc.</t>
  </si>
  <si>
    <t>BWFG</t>
  </si>
  <si>
    <t>http://www.mybankwell.com/</t>
  </si>
  <si>
    <t>Bowman Consulting Group Ltd.</t>
  </si>
  <si>
    <t>BWMN</t>
  </si>
  <si>
    <t>http://bowman.com/</t>
  </si>
  <si>
    <t>Betterware de Mexico, S.A.P.I. de C.V.</t>
  </si>
  <si>
    <t>BWMX</t>
  </si>
  <si>
    <t>http://www.betterware.com.mx/</t>
  </si>
  <si>
    <t>Broadway Financial Corporation</t>
  </si>
  <si>
    <t>BYFC</t>
  </si>
  <si>
    <t>http://www.cityfirstbank.com/</t>
  </si>
  <si>
    <t>Beyond Meat, Inc.</t>
  </si>
  <si>
    <t>BYND</t>
  </si>
  <si>
    <t>Пищевая промышленность</t>
  </si>
  <si>
    <t>http://www.beyondmeat.com/</t>
  </si>
  <si>
    <t>byNordic Acquisition Corporation</t>
  </si>
  <si>
    <t>BYNO</t>
  </si>
  <si>
    <t>http://www.bynordic.se/</t>
  </si>
  <si>
    <t>BYNOW</t>
  </si>
  <si>
    <t>Byrna Technologies, Inc.</t>
  </si>
  <si>
    <t>BYRN</t>
  </si>
  <si>
    <t>http://www.byrna.com/</t>
  </si>
  <si>
    <t>BeyondSpring, Inc.</t>
  </si>
  <si>
    <t>BYSI</t>
  </si>
  <si>
    <t>http://www.beyondspringpharma.com/</t>
  </si>
  <si>
    <t>BAIYU Holdings, Inc.</t>
  </si>
  <si>
    <t>BYU</t>
  </si>
  <si>
    <t>KANZHUN LIMITED - American Depository Shares</t>
  </si>
  <si>
    <t>BZ</t>
  </si>
  <si>
    <t>http://www.zhipin.com/</t>
  </si>
  <si>
    <t>BuzzFeed, Inc.</t>
  </si>
  <si>
    <t>BZFD</t>
  </si>
  <si>
    <t>http://www.buzzfeed.com/</t>
  </si>
  <si>
    <t>BZFDW</t>
  </si>
  <si>
    <t>Baozun Inc.</t>
  </si>
  <si>
    <t>BZUN</t>
  </si>
  <si>
    <t>http://www.baozun.com/</t>
  </si>
  <si>
    <t>China Automotive Systems, Inc.</t>
  </si>
  <si>
    <t>CAAS</t>
  </si>
  <si>
    <t>http://www.caasauto.com/</t>
  </si>
  <si>
    <t>Cabaletta Bio, Inc.</t>
  </si>
  <si>
    <t>CABA</t>
  </si>
  <si>
    <t>http://www.cabalettabio.com/</t>
  </si>
  <si>
    <t>Camden National Corporation</t>
  </si>
  <si>
    <t>CAC</t>
  </si>
  <si>
    <t>http://www.camdennational.com/</t>
  </si>
  <si>
    <t>Credit Acceptance Corporation</t>
  </si>
  <si>
    <t>CACC</t>
  </si>
  <si>
    <t>http://www.creditacceptance.com/</t>
  </si>
  <si>
    <t>Caravelle International Group</t>
  </si>
  <si>
    <t>CACO</t>
  </si>
  <si>
    <t>Морские перевозки</t>
  </si>
  <si>
    <t>Candel Therapeutics, Inc.</t>
  </si>
  <si>
    <t>CADL</t>
  </si>
  <si>
    <t>http://www.candeltx.com/</t>
  </si>
  <si>
    <t>The Cheesecake Factory Incorporated</t>
  </si>
  <si>
    <t>CAKE</t>
  </si>
  <si>
    <t>http://www.thecheesecakefactory.com/</t>
  </si>
  <si>
    <t>California BanCorp</t>
  </si>
  <si>
    <t>CALB</t>
  </si>
  <si>
    <t>http://www.californiabankofcommerce.com/</t>
  </si>
  <si>
    <t>CalciMedica, Inc.</t>
  </si>
  <si>
    <t>CALC</t>
  </si>
  <si>
    <t>http://www.calcimedica.com/</t>
  </si>
  <si>
    <t>Cal-Maine Foods, Inc.</t>
  </si>
  <si>
    <t>CALM</t>
  </si>
  <si>
    <t>http://www.calmainefoods.com/</t>
  </si>
  <si>
    <t>Calliditas Therapeutics AB</t>
  </si>
  <si>
    <t>CALT</t>
  </si>
  <si>
    <t>http://www.pharmalink.se/</t>
  </si>
  <si>
    <t>CalAmp Corp.</t>
  </si>
  <si>
    <t>CAMP</t>
  </si>
  <si>
    <t>http://www.calamp.com/</t>
  </si>
  <si>
    <t>Camtek Ltd.</t>
  </si>
  <si>
    <t>CAMT</t>
  </si>
  <si>
    <t>http://www.camtek.com/</t>
  </si>
  <si>
    <t>Canaan Inc.</t>
  </si>
  <si>
    <t>CAN</t>
  </si>
  <si>
    <t>http://canaan.io/</t>
  </si>
  <si>
    <t>Capricor Therapeutics, Inc.</t>
  </si>
  <si>
    <t>CAPR</t>
  </si>
  <si>
    <t>http://www.capricor.com/</t>
  </si>
  <si>
    <t>Captivision Inc.</t>
  </si>
  <si>
    <t>CAPT</t>
  </si>
  <si>
    <t>Прочие виды производства</t>
  </si>
  <si>
    <t>http://www.captivision.com/</t>
  </si>
  <si>
    <t>CAPTW</t>
  </si>
  <si>
    <t>Avis Budget Group, Inc.</t>
  </si>
  <si>
    <t>CAR</t>
  </si>
  <si>
    <t>http://www.avisbudgetgroup.com/</t>
  </si>
  <si>
    <t>Cara Therapeutics, Inc.</t>
  </si>
  <si>
    <t>CARA</t>
  </si>
  <si>
    <t>http://www.caratherapeutics.com/</t>
  </si>
  <si>
    <t>Carter Bankshares, Inc.</t>
  </si>
  <si>
    <t>CARE</t>
  </si>
  <si>
    <t>http://www.cbtcares.com/</t>
  </si>
  <si>
    <t>CarGurus, Inc.</t>
  </si>
  <si>
    <t>CARG</t>
  </si>
  <si>
    <t>http://www.cargurus.com/</t>
  </si>
  <si>
    <t>Carisma Therapeutics, Inc.</t>
  </si>
  <si>
    <t>CARM</t>
  </si>
  <si>
    <t>http://carismatx.com/</t>
  </si>
  <si>
    <t>Maplebear Inc.</t>
  </si>
  <si>
    <t>CART</t>
  </si>
  <si>
    <t>http://www.instacart.com/</t>
  </si>
  <si>
    <t>Carver Bancorp, Inc.</t>
  </si>
  <si>
    <t>CARV</t>
  </si>
  <si>
    <t>http://www.carverbank.com/</t>
  </si>
  <si>
    <t>Casa Systems, Inc.</t>
  </si>
  <si>
    <t>CASA</t>
  </si>
  <si>
    <t>http://www.casa-systems.com/</t>
  </si>
  <si>
    <t>Pathward Financial, Inc.</t>
  </si>
  <si>
    <t>CASH</t>
  </si>
  <si>
    <t>http://www.pathward.com/</t>
  </si>
  <si>
    <t>CASI Pharmaceuticals, Inc.</t>
  </si>
  <si>
    <t>CASI</t>
  </si>
  <si>
    <t>http://www.casipharmaceuticals.com/</t>
  </si>
  <si>
    <t>Cass Information Systems, Inc</t>
  </si>
  <si>
    <t>CASS</t>
  </si>
  <si>
    <t>http://www.cassinfo.com/</t>
  </si>
  <si>
    <t>Caseys General Stores, Inc.</t>
  </si>
  <si>
    <t>CASY</t>
  </si>
  <si>
    <t>http://www.caseys.com/</t>
  </si>
  <si>
    <t>Cambridge Bancorp</t>
  </si>
  <si>
    <t>CATC</t>
  </si>
  <si>
    <t>http://www.cambridgetrust.com/</t>
  </si>
  <si>
    <t>Cathay General Bancorp</t>
  </si>
  <si>
    <t>CATY</t>
  </si>
  <si>
    <t>http://www.cathaybank.com/</t>
  </si>
  <si>
    <t>Collective Audience, Inc.</t>
  </si>
  <si>
    <t>CAUD</t>
  </si>
  <si>
    <t>Colony Bankcorp, Inc.</t>
  </si>
  <si>
    <t>CBAN</t>
  </si>
  <si>
    <t>http://www.colonybank.com/</t>
  </si>
  <si>
    <t>CBAK Energy Technology, Inc.</t>
  </si>
  <si>
    <t>CBAT</t>
  </si>
  <si>
    <t>http://www.cbak.com.cn/</t>
  </si>
  <si>
    <t>CB Financial Services, Inc.</t>
  </si>
  <si>
    <t>CBFV</t>
  </si>
  <si>
    <t>http://www.communitybank.tv/</t>
  </si>
  <si>
    <t>Capital Bancorp, Inc.</t>
  </si>
  <si>
    <t>CBNK</t>
  </si>
  <si>
    <t>http://www.capitalbankmd.com/</t>
  </si>
  <si>
    <t>Chain Bridge I</t>
  </si>
  <si>
    <t>CBRG</t>
  </si>
  <si>
    <t>http://chainbg.com/home/default.aspx</t>
  </si>
  <si>
    <t>CBRGU</t>
  </si>
  <si>
    <t>Cracker Barrel Old Country Store, Inc.</t>
  </si>
  <si>
    <t>CBRL</t>
  </si>
  <si>
    <t>http://www.crackerbarrel.com/</t>
  </si>
  <si>
    <t>Commerce Bancshares, Inc.</t>
  </si>
  <si>
    <t>CBSH</t>
  </si>
  <si>
    <t>http://www.commercebank.com/</t>
  </si>
  <si>
    <t>Cibus, Inc.</t>
  </si>
  <si>
    <t>CBUS</t>
  </si>
  <si>
    <t>http://cibus.com/</t>
  </si>
  <si>
    <t>Crescent Capital BDC, Inc.</t>
  </si>
  <si>
    <t>CCAP</t>
  </si>
  <si>
    <t>https://crescentbdc.com/</t>
  </si>
  <si>
    <t>Coastal Financial Corporation</t>
  </si>
  <si>
    <t>CCB</t>
  </si>
  <si>
    <t>http://www.coastalbank.com/</t>
  </si>
  <si>
    <t>Capital City Bank Group</t>
  </si>
  <si>
    <t>CCBG</t>
  </si>
  <si>
    <t>http://www.ccbg.com/</t>
  </si>
  <si>
    <t>C4 Therapeutics, Inc.</t>
  </si>
  <si>
    <t>CCCC</t>
  </si>
  <si>
    <t>http://www.c4therapeutics.com/</t>
  </si>
  <si>
    <t>CCC Intelligent Solutions Holdings Inc.</t>
  </si>
  <si>
    <t>CCCS</t>
  </si>
  <si>
    <t>http://www.cccis.com/</t>
  </si>
  <si>
    <t>Calamos Dynamic Convertible &amp; Income Fund</t>
  </si>
  <si>
    <t>CCD</t>
  </si>
  <si>
    <t>http://www.calamos.com/FundInvestor/ClosedEndFunds/CEFund.aspx?name=CCD#_overview_tab</t>
  </si>
  <si>
    <t>Coca-Cola Europacific Partners plc</t>
  </si>
  <si>
    <t>CCEP</t>
  </si>
  <si>
    <t>http://www.cocacolaep.com/</t>
  </si>
  <si>
    <t>Cheche Group Inc.</t>
  </si>
  <si>
    <t>CCG</t>
  </si>
  <si>
    <t>http://www.chechegroup.com/</t>
  </si>
  <si>
    <t>CareCloud, Inc.</t>
  </si>
  <si>
    <t>CCLD</t>
  </si>
  <si>
    <t>http://www.carecloud.com/</t>
  </si>
  <si>
    <t>CareCloud, Inc. - 8.75% Series B Cumulative Redeemable Perpetual Preferred Stock</t>
  </si>
  <si>
    <t>CCLDO</t>
  </si>
  <si>
    <t>CareCloud, Inc. - 11% Series A Cumulative Redeemable Perpetual Preferred Stock</t>
  </si>
  <si>
    <t>CCLDP</t>
  </si>
  <si>
    <t>CSI Compressco LP</t>
  </si>
  <si>
    <t>CCLP</t>
  </si>
  <si>
    <t>http://www.csicompressco.com/</t>
  </si>
  <si>
    <t>CNB Financial Corporation</t>
  </si>
  <si>
    <t>CCNE</t>
  </si>
  <si>
    <t>http://www.cnbbank.bank/</t>
  </si>
  <si>
    <t>CNB Financial Corporation - Depositary shares, each representing a 1/40th ownership interest in a share of 7.125% Series A Fixed- Rate Non-Cumulative Perpetual</t>
  </si>
  <si>
    <t>CCNEP</t>
  </si>
  <si>
    <t>Cogent Communications Holdings, Inc.</t>
  </si>
  <si>
    <t>CCOI</t>
  </si>
  <si>
    <t>http://www.cogentco.com/</t>
  </si>
  <si>
    <t>Cross Country Healthcare, Inc.</t>
  </si>
  <si>
    <t>CCRN</t>
  </si>
  <si>
    <t>http://www.crosscountryhealthcare.com/</t>
  </si>
  <si>
    <t>Consensus Cloud Solutions, Inc.</t>
  </si>
  <si>
    <t>CCSI</t>
  </si>
  <si>
    <t>http://www.consensus.com/</t>
  </si>
  <si>
    <t>CCSC Technology International Holdings Limited</t>
  </si>
  <si>
    <t>CCTG</t>
  </si>
  <si>
    <t>http://www.ccsc-interconnect.com/</t>
  </si>
  <si>
    <t>Cactus Acquisition Corp. 1 Limited</t>
  </si>
  <si>
    <t>CCTS</t>
  </si>
  <si>
    <t>http://www.cactusac1.com/</t>
  </si>
  <si>
    <t>Compass Digital Acquisition Corp.</t>
  </si>
  <si>
    <t>CDAQ</t>
  </si>
  <si>
    <t>http://compassdigitalspac.com/home/default.aspx</t>
  </si>
  <si>
    <t>Cardio Diagnostics Holdings Inc.</t>
  </si>
  <si>
    <t>CDIO</t>
  </si>
  <si>
    <t>http://www.cardiodiagnosticsinc.com/</t>
  </si>
  <si>
    <t>CDIOW</t>
  </si>
  <si>
    <t>Cardlytics, Inc. Common Stock</t>
  </si>
  <si>
    <t>CDLX</t>
  </si>
  <si>
    <t>http://www.cardlytics.com/</t>
  </si>
  <si>
    <t>Avid Bioservices, Inc.</t>
  </si>
  <si>
    <t>CDMO</t>
  </si>
  <si>
    <t>http://avidbio.com/</t>
  </si>
  <si>
    <t>CareDx, Inc.</t>
  </si>
  <si>
    <t>CDNA</t>
  </si>
  <si>
    <t>http://www.caredx.com/</t>
  </si>
  <si>
    <t>Cadence Design Systems, Inc.</t>
  </si>
  <si>
    <t>CDNS</t>
  </si>
  <si>
    <t>http://www.cadence.com/</t>
  </si>
  <si>
    <t>Codere Online Luxembourg, S.A.</t>
  </si>
  <si>
    <t>CDRO</t>
  </si>
  <si>
    <t>http://www.codereonline.com/</t>
  </si>
  <si>
    <t>CDROW</t>
  </si>
  <si>
    <t>Conduit Pharmaceuticals Inc.</t>
  </si>
  <si>
    <t>CDT</t>
  </si>
  <si>
    <t>http://www.conduitpharma.com/</t>
  </si>
  <si>
    <t>CDTTW</t>
  </si>
  <si>
    <t>Cidara Therapeutics, Inc.</t>
  </si>
  <si>
    <t>CDTX</t>
  </si>
  <si>
    <t>http://www.cidara.com/</t>
  </si>
  <si>
    <t>CDW Corporation</t>
  </si>
  <si>
    <t>CDW</t>
  </si>
  <si>
    <t>http://www.cdw.com/</t>
  </si>
  <si>
    <t>ChromaDex Corporation</t>
  </si>
  <si>
    <t>CDXC</t>
  </si>
  <si>
    <t>http://www.chromadex.com/</t>
  </si>
  <si>
    <t>Codexis, Inc.</t>
  </si>
  <si>
    <t>CDXS</t>
  </si>
  <si>
    <t>http://www.codexis.com/</t>
  </si>
  <si>
    <t>Cadiz, Inc.</t>
  </si>
  <si>
    <t>CDZI</t>
  </si>
  <si>
    <t>http://www.cadizinc.com/</t>
  </si>
  <si>
    <t>Cadiz, Inc. - Depositary Shares</t>
  </si>
  <si>
    <t>CDZIP</t>
  </si>
  <si>
    <t>CEA Industries Inc.</t>
  </si>
  <si>
    <t>CEAD</t>
  </si>
  <si>
    <t>http://www.ceaindustries.com/</t>
  </si>
  <si>
    <t>CECO Environmental Corp.</t>
  </si>
  <si>
    <t>CECO</t>
  </si>
  <si>
    <t>http://www.cecoenviro.com/</t>
  </si>
  <si>
    <t>Constellation Energy Corporation</t>
  </si>
  <si>
    <t>CEG</t>
  </si>
  <si>
    <t>http://www.constellationenergy.com/</t>
  </si>
  <si>
    <t>Celcuity Inc.</t>
  </si>
  <si>
    <t>CELC</t>
  </si>
  <si>
    <t>http://www.celcuity.com/</t>
  </si>
  <si>
    <t>Celsius Holdings, Inc.</t>
  </si>
  <si>
    <t>CELH</t>
  </si>
  <si>
    <t>http://www.celsiusholdingsinc.com/</t>
  </si>
  <si>
    <t>Celularity Inc.</t>
  </si>
  <si>
    <t>CELU</t>
  </si>
  <si>
    <t>http://celularity.com/</t>
  </si>
  <si>
    <t>CELUW</t>
  </si>
  <si>
    <t>Creative Medical Technology Holdings, Inc.</t>
  </si>
  <si>
    <t>CELZ</t>
  </si>
  <si>
    <t>http://www.creativemedicaltechnology.com/</t>
  </si>
  <si>
    <t>Cenntro Inc.</t>
  </si>
  <si>
    <t>CENN</t>
  </si>
  <si>
    <t>http://www.cenntroauto.com/</t>
  </si>
  <si>
    <t>Central Garden &amp; Pet Company</t>
  </si>
  <si>
    <t>CENT</t>
  </si>
  <si>
    <t>Прочие потребительские товары</t>
  </si>
  <si>
    <t>http://www.central.com/</t>
  </si>
  <si>
    <t>CENTA</t>
  </si>
  <si>
    <t>Century Aluminum Company</t>
  </si>
  <si>
    <t>CENX</t>
  </si>
  <si>
    <t>Алюминий</t>
  </si>
  <si>
    <t>http://www.centuryaluminum.com/</t>
  </si>
  <si>
    <t>Cerevel Therapeutics Holdings, Inc.</t>
  </si>
  <si>
    <t>CERE</t>
  </si>
  <si>
    <t>http://www.cerevel.com/</t>
  </si>
  <si>
    <t>CERo Therapeutics Holdings, Inc.</t>
  </si>
  <si>
    <t>CERO</t>
  </si>
  <si>
    <t>http://www.phoenixbiotechacquisitioncorp.com/</t>
  </si>
  <si>
    <t>CEROW</t>
  </si>
  <si>
    <t>Cerus Corporation</t>
  </si>
  <si>
    <t>CERS</t>
  </si>
  <si>
    <t>http://www.cerus.com/</t>
  </si>
  <si>
    <t>Certara, Inc.</t>
  </si>
  <si>
    <t>CERT</t>
  </si>
  <si>
    <t>http://www.certara.com/</t>
  </si>
  <si>
    <t>Cetus Capital Acquisition Corp.</t>
  </si>
  <si>
    <t>CETU</t>
  </si>
  <si>
    <t>CETUW</t>
  </si>
  <si>
    <t>Cemtrex Inc.</t>
  </si>
  <si>
    <t>CETX</t>
  </si>
  <si>
    <t>Электронные оборудование и приборы</t>
  </si>
  <si>
    <t>http://www.cemtrex.com/</t>
  </si>
  <si>
    <t>Clean Energy Technologies, Inc.</t>
  </si>
  <si>
    <t>CETY</t>
  </si>
  <si>
    <t>http://cetyinc.com/</t>
  </si>
  <si>
    <t>CEVA, Inc.</t>
  </si>
  <si>
    <t>CEVA</t>
  </si>
  <si>
    <t>http://www.ceva-dsp.com/</t>
  </si>
  <si>
    <t>CrossFirst Bankshares, Inc.</t>
  </si>
  <si>
    <t>CFB</t>
  </si>
  <si>
    <t>http://www.crossfirstbank.com/</t>
  </si>
  <si>
    <t>CF Bankshares Inc.</t>
  </si>
  <si>
    <t>CFBK</t>
  </si>
  <si>
    <t>http://www.cfbankonline.com/</t>
  </si>
  <si>
    <t>C&amp;F Financial Corporation</t>
  </si>
  <si>
    <t>CFFI</t>
  </si>
  <si>
    <t>http://www.cffc.com/</t>
  </si>
  <si>
    <t>Capitol Federal Financial, Inc.</t>
  </si>
  <si>
    <t>CFFN</t>
  </si>
  <si>
    <t>http://www.capfed.com/</t>
  </si>
  <si>
    <t>CF Acquisition Corp. VII</t>
  </si>
  <si>
    <t>CFFS</t>
  </si>
  <si>
    <t>Confluent, Inc.</t>
  </si>
  <si>
    <t>CFLT</t>
  </si>
  <si>
    <t>http://www.confluent.io/</t>
  </si>
  <si>
    <t>CFSB Bancorp, Inc.</t>
  </si>
  <si>
    <t>CFSB</t>
  </si>
  <si>
    <t>http://colonialfed.com/</t>
  </si>
  <si>
    <t>The Carlyle Group Inc.</t>
  </si>
  <si>
    <t>CG</t>
  </si>
  <si>
    <t>http://www.carlyle.com/</t>
  </si>
  <si>
    <t>The Carlyle Group Inc. - 4.625% Subordinated Notes due 2061</t>
  </si>
  <si>
    <t>CGABL</t>
  </si>
  <si>
    <t>Carlyle Secured Lending, Inc.</t>
  </si>
  <si>
    <t>CGBD</t>
  </si>
  <si>
    <t>https://carlylesecuredlending.com/</t>
  </si>
  <si>
    <t>Carlyle Secured Lending, Inc. - 8.20% Notes due 2028</t>
  </si>
  <si>
    <t>CGBDL</t>
  </si>
  <si>
    <t>Canopy Growth Corporation</t>
  </si>
  <si>
    <t>CGC</t>
  </si>
  <si>
    <t>http://www.canopygrowth.com/</t>
  </si>
  <si>
    <t>Cullinan Oncology, Inc.</t>
  </si>
  <si>
    <t>CGEM</t>
  </si>
  <si>
    <t>http://www.cullinanoncology.com/</t>
  </si>
  <si>
    <t>Compugen Ltd.</t>
  </si>
  <si>
    <t>CGEN</t>
  </si>
  <si>
    <t>http://www.cgen.com/</t>
  </si>
  <si>
    <t>Cognyte Software Ltd.</t>
  </si>
  <si>
    <t>CGNT</t>
  </si>
  <si>
    <t>http://www.cognyte.com/</t>
  </si>
  <si>
    <t>Cognex Corporation</t>
  </si>
  <si>
    <t>CGNX</t>
  </si>
  <si>
    <t>http://www.cognex.com/</t>
  </si>
  <si>
    <t>Calamos Global Total Return Fund</t>
  </si>
  <si>
    <t>CGO</t>
  </si>
  <si>
    <t>http://www.calamos.com/fundinvestor/closedendfunds/cefund?name=cgo#_overview_tab</t>
  </si>
  <si>
    <t>CG Oncology, Inc.</t>
  </si>
  <si>
    <t>CGON</t>
  </si>
  <si>
    <t>http://www.cgoncology.com/</t>
  </si>
  <si>
    <t>Cognition Therapeutics, Inc.</t>
  </si>
  <si>
    <t>CGTX</t>
  </si>
  <si>
    <t>http://www.cogrx.com/</t>
  </si>
  <si>
    <t>Comstock Holding Companies, Inc.</t>
  </si>
  <si>
    <t>CHCI</t>
  </si>
  <si>
    <t>Строительство жилья</t>
  </si>
  <si>
    <t>http://www.comstockhomes.com/</t>
  </si>
  <si>
    <t>City Holding Company</t>
  </si>
  <si>
    <t>CHCO</t>
  </si>
  <si>
    <t>http://www.bankatcity.com/</t>
  </si>
  <si>
    <t>Churchill Downs, Incorporated</t>
  </si>
  <si>
    <t>CHDN</t>
  </si>
  <si>
    <t>http://www.churchilldownsincorporated.com/</t>
  </si>
  <si>
    <t>The Chefs' Warehouse, Inc.</t>
  </si>
  <si>
    <t>CHEF</t>
  </si>
  <si>
    <t>Дистрибьюторы продовольственных товаров</t>
  </si>
  <si>
    <t>http://www.chefswarehouse.com/</t>
  </si>
  <si>
    <t>Check-Cap Ltd.</t>
  </si>
  <si>
    <t>CHEK</t>
  </si>
  <si>
    <t>http://www.check-cap.com/</t>
  </si>
  <si>
    <t>Calamos Convertible Opportunities and Income Fund</t>
  </si>
  <si>
    <t>CHI</t>
  </si>
  <si>
    <t>http://www.calamos.com/CHI</t>
  </si>
  <si>
    <t>Chesapeake Energy Corporation</t>
  </si>
  <si>
    <t>CHK</t>
  </si>
  <si>
    <t>http://www.chk.com/</t>
  </si>
  <si>
    <t>CHKEL</t>
  </si>
  <si>
    <t>CHKEW</t>
  </si>
  <si>
    <t>CHKEZ</t>
  </si>
  <si>
    <t>Check Point Software Technologies Ltd.</t>
  </si>
  <si>
    <t>CHKP</t>
  </si>
  <si>
    <t>http://www.checkpoint.com/</t>
  </si>
  <si>
    <t>Chemung Financial Corp</t>
  </si>
  <si>
    <t>CHMG</t>
  </si>
  <si>
    <t>http://www.chemungcanal.com/</t>
  </si>
  <si>
    <t>China Natural Resources, Inc.</t>
  </si>
  <si>
    <t>CHNR</t>
  </si>
  <si>
    <t>http://www.chnr.net/</t>
  </si>
  <si>
    <t>Cheer Holding, Inc.</t>
  </si>
  <si>
    <t>CHR</t>
  </si>
  <si>
    <t>http://ir.yaoshixinghui.com/</t>
  </si>
  <si>
    <t>Chord Energy Corporation</t>
  </si>
  <si>
    <t>CHRD</t>
  </si>
  <si>
    <t>http://www.chordenergy.com/</t>
  </si>
  <si>
    <t>Coherus BioSciences, Inc.</t>
  </si>
  <si>
    <t>CHRS</t>
  </si>
  <si>
    <t>http://www.coherus.com/</t>
  </si>
  <si>
    <t>C.H. Robinson Worldwide, Inc.</t>
  </si>
  <si>
    <t>CHRW</t>
  </si>
  <si>
    <t>http://www.chrobinson.com/</t>
  </si>
  <si>
    <t>CHS Inc</t>
  </si>
  <si>
    <t>CHSCL</t>
  </si>
  <si>
    <t>http://www.chsinc.com/</t>
  </si>
  <si>
    <t>CHSCM</t>
  </si>
  <si>
    <t>CHS Inc - Preferred</t>
  </si>
  <si>
    <t>CHSCN</t>
  </si>
  <si>
    <t>CHSCO</t>
  </si>
  <si>
    <t>CHS Inc - 8% Cumulative Redeemable Preferred Stock</t>
  </si>
  <si>
    <t>CHSCP</t>
  </si>
  <si>
    <t>Chanson International Holding</t>
  </si>
  <si>
    <t>CHSN</t>
  </si>
  <si>
    <t>Charter Communications, Inc.</t>
  </si>
  <si>
    <t>CHTR</t>
  </si>
  <si>
    <t>http://corporate.charter.com/</t>
  </si>
  <si>
    <t>Chuy's Holdings, Inc.</t>
  </si>
  <si>
    <t>CHUY</t>
  </si>
  <si>
    <t>http://www.chuys.com/</t>
  </si>
  <si>
    <t>Calamos Global Dynamic Income Fund</t>
  </si>
  <si>
    <t>CHW</t>
  </si>
  <si>
    <t>http://www.calamos.com/FundInvestor/ClosedEndFunds/CEFund?name=chw#_overview_tab</t>
  </si>
  <si>
    <t>ChampionX Corporation</t>
  </si>
  <si>
    <t>CHX</t>
  </si>
  <si>
    <t>http://www.championx.com/</t>
  </si>
  <si>
    <t>Calamos Convertible and High Income Fund</t>
  </si>
  <si>
    <t>CHY</t>
  </si>
  <si>
    <t>http://www.calamos.com/funds/closed-end/convertible-high-income-chy/</t>
  </si>
  <si>
    <t>Cipher Mining Inc.</t>
  </si>
  <si>
    <t>CIFR</t>
  </si>
  <si>
    <t>http://www.ciphermining.com/</t>
  </si>
  <si>
    <t>CIFRW</t>
  </si>
  <si>
    <t>Colliers International Group Inc. - Subordinate Voting Shares</t>
  </si>
  <si>
    <t>CIGI</t>
  </si>
  <si>
    <t>http://www.colliers.com/</t>
  </si>
  <si>
    <t>Cincinnati Financial Corporation</t>
  </si>
  <si>
    <t>CINF</t>
  </si>
  <si>
    <t>http://www.cinfin.com/</t>
  </si>
  <si>
    <t>Cingulate Inc.</t>
  </si>
  <si>
    <t>CING</t>
  </si>
  <si>
    <t>http://www.cingulate.com/</t>
  </si>
  <si>
    <t>CINGW</t>
  </si>
  <si>
    <t>CISO Global, Inc.</t>
  </si>
  <si>
    <t>CISO</t>
  </si>
  <si>
    <t>http://www.cerberussentinel.com/</t>
  </si>
  <si>
    <t>C3is Inc.</t>
  </si>
  <si>
    <t>CISS</t>
  </si>
  <si>
    <t>Cartica Acquisition Corp</t>
  </si>
  <si>
    <t>CITE</t>
  </si>
  <si>
    <t>http://www.carticaspac.com/</t>
  </si>
  <si>
    <t>Civista Bancshares, Inc.</t>
  </si>
  <si>
    <t>CIVB</t>
  </si>
  <si>
    <t>http://www.civb.com/</t>
  </si>
  <si>
    <t>Chijet Motor Company, Inc.</t>
  </si>
  <si>
    <t>CJET</t>
  </si>
  <si>
    <t>http://www.chijetmotors.com/</t>
  </si>
  <si>
    <t>China Jo-Jo Drugstores, Inc.</t>
  </si>
  <si>
    <t>CJJD</t>
  </si>
  <si>
    <t>Аптечные сети</t>
  </si>
  <si>
    <t>http://www.jiuzhou360.com/</t>
  </si>
  <si>
    <t>Checkpoint Therapeutics, Inc.</t>
  </si>
  <si>
    <t>CKPT</t>
  </si>
  <si>
    <t>http://www.checkpointtx.com/</t>
  </si>
  <si>
    <t>Clarus Corporation</t>
  </si>
  <si>
    <t>CLAR</t>
  </si>
  <si>
    <t>http://www.claruscorp.com/</t>
  </si>
  <si>
    <t>Columbia Financial, Inc.</t>
  </si>
  <si>
    <t>CLBK</t>
  </si>
  <si>
    <t>http://www.columbiabankonline.com/</t>
  </si>
  <si>
    <t>Cellebrite DI Ltd.</t>
  </si>
  <si>
    <t>CLBT</t>
  </si>
  <si>
    <t>http://www.cellebrite.com/</t>
  </si>
  <si>
    <t>CLBTW</t>
  </si>
  <si>
    <t>Celldex Therapeutics, Inc.</t>
  </si>
  <si>
    <t>CLDX</t>
  </si>
  <si>
    <t>http://www.celldex.com/</t>
  </si>
  <si>
    <t>China Liberal Education Holdings Limited</t>
  </si>
  <si>
    <t>CLEU</t>
  </si>
  <si>
    <t>http://www.chinaliberal.com/</t>
  </si>
  <si>
    <t>Clearfield, Inc.</t>
  </si>
  <si>
    <t>CLFD</t>
  </si>
  <si>
    <t>http://www.seeclearfield.com/</t>
  </si>
  <si>
    <t>CollPlant Biotechnologies Ltd.</t>
  </si>
  <si>
    <t>CLGN</t>
  </si>
  <si>
    <t>http://www.collplant.com/</t>
  </si>
  <si>
    <t>ClearSign Technologies Corporation</t>
  </si>
  <si>
    <t>CLIR</t>
  </si>
  <si>
    <t>http://www.clearsign.com/</t>
  </si>
  <si>
    <t>Cellectis S.A.</t>
  </si>
  <si>
    <t>CLLS</t>
  </si>
  <si>
    <t>http://www.cellectis.com/</t>
  </si>
  <si>
    <t>Climb Global Solutions, Inc.</t>
  </si>
  <si>
    <t>CLMB</t>
  </si>
  <si>
    <t>http://www.waysidetechnology.com/</t>
  </si>
  <si>
    <t>Calumet Specialty Products Partners, L.P.</t>
  </si>
  <si>
    <t>CLMT</t>
  </si>
  <si>
    <t>Переработка и продажа нефти</t>
  </si>
  <si>
    <t>http://www.calumetspecialty.com/</t>
  </si>
  <si>
    <t>Clean Energy Fuels Corp.</t>
  </si>
  <si>
    <t>CLNE</t>
  </si>
  <si>
    <t>Газоснабжение</t>
  </si>
  <si>
    <t>http://www.cleanenergyfuels.com/</t>
  </si>
  <si>
    <t>Clene Inc.</t>
  </si>
  <si>
    <t>CLNN</t>
  </si>
  <si>
    <t>http://www.clene.com/</t>
  </si>
  <si>
    <t>CLNNW</t>
  </si>
  <si>
    <t>Clover Leaf Capital Corp.</t>
  </si>
  <si>
    <t>CLOE</t>
  </si>
  <si>
    <t>http://cloverlcc.com/</t>
  </si>
  <si>
    <t>CLOEU</t>
  </si>
  <si>
    <t>Clover Health Investments, Corp.</t>
  </si>
  <si>
    <t>CLOV</t>
  </si>
  <si>
    <t>http://www.cloverhealth.com/</t>
  </si>
  <si>
    <t>CLPS Incorporation</t>
  </si>
  <si>
    <t>CLPS</t>
  </si>
  <si>
    <t>http://www.clpsglobal.com/</t>
  </si>
  <si>
    <t>ClearPoint Neuro Inc.</t>
  </si>
  <si>
    <t>CLPT</t>
  </si>
  <si>
    <t>http://www.clearpointneuro.com/</t>
  </si>
  <si>
    <t>Cellectar Biosciences, Inc.</t>
  </si>
  <si>
    <t>CLRB</t>
  </si>
  <si>
    <t>http://www.cellectar.com/</t>
  </si>
  <si>
    <t>ClimateRock</t>
  </si>
  <si>
    <t>CLRC</t>
  </si>
  <si>
    <t>http://www.climate-rock.com/</t>
  </si>
  <si>
    <t>CLRCU</t>
  </si>
  <si>
    <t>ClearOne, Inc.</t>
  </si>
  <si>
    <t>CLRO</t>
  </si>
  <si>
    <t>Электроника и бытовая техника</t>
  </si>
  <si>
    <t>http://www.clearone.com/</t>
  </si>
  <si>
    <t>Clearside Biomedical, Inc.</t>
  </si>
  <si>
    <t>CLSD</t>
  </si>
  <si>
    <t>http://www.clearsidebio.com/</t>
  </si>
  <si>
    <t>CleanSpark, Inc.</t>
  </si>
  <si>
    <t>CLSK</t>
  </si>
  <si>
    <t>http://www.cleanspark.com/</t>
  </si>
  <si>
    <t>Catalyst Bancorp, Inc.</t>
  </si>
  <si>
    <t>CLST</t>
  </si>
  <si>
    <t>http://catalystbank.com/</t>
  </si>
  <si>
    <t>Clever Leaves Holdings Inc.</t>
  </si>
  <si>
    <t>CLVR</t>
  </si>
  <si>
    <t>http://www.cleverleaves.com/</t>
  </si>
  <si>
    <t>CLVRW</t>
  </si>
  <si>
    <t>Euro Tech Holdings Company Limited</t>
  </si>
  <si>
    <t>CLWT</t>
  </si>
  <si>
    <t>CareMax, Inc.</t>
  </si>
  <si>
    <t>CMAX</t>
  </si>
  <si>
    <t>http://www.caremax.com/</t>
  </si>
  <si>
    <t>CMAXW</t>
  </si>
  <si>
    <t>Cambium Networks Corporation</t>
  </si>
  <si>
    <t>CMBM</t>
  </si>
  <si>
    <t>http://www.cambiumnetworks.com/</t>
  </si>
  <si>
    <t>Capitalworks Emerging Markets Acquisition Corp</t>
  </si>
  <si>
    <t>CMCA</t>
  </si>
  <si>
    <t>http://cemac.online/</t>
  </si>
  <si>
    <t>CMCAW</t>
  </si>
  <si>
    <t>Columbus McKinnon Corporation</t>
  </si>
  <si>
    <t>CMCO</t>
  </si>
  <si>
    <t>http://www.columbusmckinnon.com/</t>
  </si>
  <si>
    <t>Comcast Corporation</t>
  </si>
  <si>
    <t>CMCSA</t>
  </si>
  <si>
    <t>http://corporate.comcast.com/</t>
  </si>
  <si>
    <t>Creative Media &amp; Community Trust Corporation</t>
  </si>
  <si>
    <t>CMCT</t>
  </si>
  <si>
    <t>http://www.creativemediacommunity.com/</t>
  </si>
  <si>
    <t>CME Group Inc.</t>
  </si>
  <si>
    <t>CME</t>
  </si>
  <si>
    <t>http://www.cmegroup.com/</t>
  </si>
  <si>
    <t>Cumulus Media Inc.</t>
  </si>
  <si>
    <t>CMLS</t>
  </si>
  <si>
    <t>http://www.cumulusmedia.com/</t>
  </si>
  <si>
    <t>Chemomab Therapeutics Ltd.</t>
  </si>
  <si>
    <t>CMMB</t>
  </si>
  <si>
    <t>http://www.chemomab.com/</t>
  </si>
  <si>
    <t>Clearmind Medicine Inc.</t>
  </si>
  <si>
    <t>CMND</t>
  </si>
  <si>
    <t>http://www.clearmindmedicine.com/</t>
  </si>
  <si>
    <t>CompoSecure, Inc.</t>
  </si>
  <si>
    <t>CMPO</t>
  </si>
  <si>
    <t>Печать коммерческой продукции/бланков</t>
  </si>
  <si>
    <t>http://www.composecure.com/</t>
  </si>
  <si>
    <t>CMPOW</t>
  </si>
  <si>
    <t>Cimpress plc</t>
  </si>
  <si>
    <t>CMPR</t>
  </si>
  <si>
    <t>http://cimpress.com/</t>
  </si>
  <si>
    <t>COMPASS Pathways Plc - American Depository Shares</t>
  </si>
  <si>
    <t>CMPS</t>
  </si>
  <si>
    <t>http://www.compasspathways.com/</t>
  </si>
  <si>
    <t>Compass Therapeutics, Inc.</t>
  </si>
  <si>
    <t>CMPX</t>
  </si>
  <si>
    <t>http://www.compasstherapeutics.com/</t>
  </si>
  <si>
    <t>Chimerix, Inc.</t>
  </si>
  <si>
    <t>CMRX</t>
  </si>
  <si>
    <t>http://www.chimerix.com/</t>
  </si>
  <si>
    <t>Comtech Telecommunications Corp.</t>
  </si>
  <si>
    <t>CMTL</t>
  </si>
  <si>
    <t>http://www.comtechtel.com/</t>
  </si>
  <si>
    <t>Conduent Incorporated</t>
  </si>
  <si>
    <t>CNDT</t>
  </si>
  <si>
    <t>http://www.conduent.com/</t>
  </si>
  <si>
    <t>ZW Data Action Technologies Inc.</t>
  </si>
  <si>
    <t>CNET</t>
  </si>
  <si>
    <t>http://www.zdat.com/</t>
  </si>
  <si>
    <t>CN Energy Group Inc.</t>
  </si>
  <si>
    <t>CNEY</t>
  </si>
  <si>
    <t>http://www.cneny.com/</t>
  </si>
  <si>
    <t>Conifer Holdings, Inc.</t>
  </si>
  <si>
    <t>CNFR</t>
  </si>
  <si>
    <t>http://www.cnfrh.com/</t>
  </si>
  <si>
    <t>Canna-Global Acquisition Corp</t>
  </si>
  <si>
    <t>CNGL</t>
  </si>
  <si>
    <t>CNGLU</t>
  </si>
  <si>
    <t>ConnectOne Bancorp, Inc.</t>
  </si>
  <si>
    <t>CNOB</t>
  </si>
  <si>
    <t>http://www.connectonebank.com/</t>
  </si>
  <si>
    <t>ConnectOne Bancorp, Inc. - Depositary Shares (each representing a 1/40th interest in a share of 5.25% Fixed-Rate Reset Non-Cumulative Perpetual Preferred Stock,</t>
  </si>
  <si>
    <t>CNOBP</t>
  </si>
  <si>
    <t>Consolidated Communications Holdings, Inc.</t>
  </si>
  <si>
    <t>CNSL</t>
  </si>
  <si>
    <t>http://www.consolidated.com/</t>
  </si>
  <si>
    <t>CNS Pharmaceuticals, Inc.</t>
  </si>
  <si>
    <t>CNSP</t>
  </si>
  <si>
    <t>http://www.cnspharma.com/</t>
  </si>
  <si>
    <t>Centessa Pharmaceuticals plc</t>
  </si>
  <si>
    <t>CNTA</t>
  </si>
  <si>
    <t>http://www.centessa.com/</t>
  </si>
  <si>
    <t>Connect Biopharma Holdings Limited</t>
  </si>
  <si>
    <t>CNTB</t>
  </si>
  <si>
    <t>http://www.connectbiopharm.com/</t>
  </si>
  <si>
    <t>Centogene N.V.</t>
  </si>
  <si>
    <t>CNTG</t>
  </si>
  <si>
    <t>http://www.centogene.com/</t>
  </si>
  <si>
    <t>Context Therapeutics Inc.</t>
  </si>
  <si>
    <t>CNTX</t>
  </si>
  <si>
    <t>http://www.contexttherapeutics.com/</t>
  </si>
  <si>
    <t>Century Casinos, Inc.</t>
  </si>
  <si>
    <t>CNTY</t>
  </si>
  <si>
    <t>Казино и игровая деятельность</t>
  </si>
  <si>
    <t>http://www.cnty.com/</t>
  </si>
  <si>
    <t>Cineverse Corp.</t>
  </si>
  <si>
    <t>CNVS</t>
  </si>
  <si>
    <t>http://www.cineverse.com/</t>
  </si>
  <si>
    <t>Connexa Sports Technologies Inc.</t>
  </si>
  <si>
    <t>CNXA</t>
  </si>
  <si>
    <t>Контейнеры и тара</t>
  </si>
  <si>
    <t>http://slingerbag.com/</t>
  </si>
  <si>
    <t>Concentrix Corporation</t>
  </si>
  <si>
    <t>CNXC</t>
  </si>
  <si>
    <t>http://www.concentrix.com/</t>
  </si>
  <si>
    <t>PC Connection, Inc.</t>
  </si>
  <si>
    <t>CNXN</t>
  </si>
  <si>
    <t>http://www.pcconnection.com/</t>
  </si>
  <si>
    <t>Envoy Medical, Inc.</t>
  </si>
  <si>
    <t>COCH</t>
  </si>
  <si>
    <t>http://www.envoymedical.com/</t>
  </si>
  <si>
    <t>COCHW</t>
  </si>
  <si>
    <t>The Vita Coco Company, Inc.</t>
  </si>
  <si>
    <t>COCO</t>
  </si>
  <si>
    <t>http://www.thevitacococompany.com/</t>
  </si>
  <si>
    <t>Cocrystal Pharma, Inc.</t>
  </si>
  <si>
    <t>COCP</t>
  </si>
  <si>
    <t>http://www.cocrystalpharma.com/</t>
  </si>
  <si>
    <t>Coda Octopus Group, Inc.</t>
  </si>
  <si>
    <t>CODA</t>
  </si>
  <si>
    <t>http://www.codaoctopusgroup.com/</t>
  </si>
  <si>
    <t>Co-Diagnostics, Inc.</t>
  </si>
  <si>
    <t>CODX</t>
  </si>
  <si>
    <t>http://www.codiagnostics.com/</t>
  </si>
  <si>
    <t>Coeptis Therapeutics Holdings, Inc.</t>
  </si>
  <si>
    <t>COEP</t>
  </si>
  <si>
    <t>http://www.coeptistx.com/</t>
  </si>
  <si>
    <t>COEPW</t>
  </si>
  <si>
    <t>ChoiceOne Financial Services, Inc.</t>
  </si>
  <si>
    <t>COFS</t>
  </si>
  <si>
    <t>http://www.choiceone.com/</t>
  </si>
  <si>
    <t>Cogent Biosciences, Inc.</t>
  </si>
  <si>
    <t>COGT</t>
  </si>
  <si>
    <t>http://www.cogentbio.com/</t>
  </si>
  <si>
    <t>Cohu, Inc.</t>
  </si>
  <si>
    <t>COHU</t>
  </si>
  <si>
    <t>http://www.cohu.com/</t>
  </si>
  <si>
    <t>Coinbase Global</t>
  </si>
  <si>
    <t>COIN</t>
  </si>
  <si>
    <t>http://www.coinbase.com/</t>
  </si>
  <si>
    <t>Coca-Cola Consolidated, Inc.</t>
  </si>
  <si>
    <t>COKE</t>
  </si>
  <si>
    <t>http://www.cokeconsolidated.com/</t>
  </si>
  <si>
    <t>Columbia Banking System, Inc.</t>
  </si>
  <si>
    <t>COLB</t>
  </si>
  <si>
    <t>http://www.columbiabankingsystem.com/</t>
  </si>
  <si>
    <t>Collegium Pharmaceutical, Inc.</t>
  </si>
  <si>
    <t>COLL</t>
  </si>
  <si>
    <t>http://www.collegiumpharma.com/</t>
  </si>
  <si>
    <t>Columbia Sportswear Company</t>
  </si>
  <si>
    <t>COLM</t>
  </si>
  <si>
    <t>http://www.columbia.com/</t>
  </si>
  <si>
    <t>CommScope Holding Company, Inc.</t>
  </si>
  <si>
    <t>COMM</t>
  </si>
  <si>
    <t>http://www.commscope.com/</t>
  </si>
  <si>
    <t>Conn's, Inc.</t>
  </si>
  <si>
    <t>CONN</t>
  </si>
  <si>
    <t>Магазины электроники и бытовой техники</t>
  </si>
  <si>
    <t>http://www.conns.com/</t>
  </si>
  <si>
    <t>CONX Corp.</t>
  </si>
  <si>
    <t>CONX</t>
  </si>
  <si>
    <t>CONXW</t>
  </si>
  <si>
    <t>The Cooper Companies, Inc.</t>
  </si>
  <si>
    <t>COO</t>
  </si>
  <si>
    <t>http://www.coopercos.com/</t>
  </si>
  <si>
    <t>Corner Growth Acquisition Corp.</t>
  </si>
  <si>
    <t>COOL</t>
  </si>
  <si>
    <t>COOLU</t>
  </si>
  <si>
    <t>COOLW</t>
  </si>
  <si>
    <t>Mr. Cooper Group Inc.</t>
  </si>
  <si>
    <t>COOP</t>
  </si>
  <si>
    <t>http://www.mrcoopergroup.com/</t>
  </si>
  <si>
    <t>Corcept Therapeutics Incorporated</t>
  </si>
  <si>
    <t>CORT</t>
  </si>
  <si>
    <t>http://www.corcept.com/</t>
  </si>
  <si>
    <t>Core Scientific, Inc.</t>
  </si>
  <si>
    <t>CORZ</t>
  </si>
  <si>
    <t>http://corescientific.com/</t>
  </si>
  <si>
    <t>Core Scientific, Inc. - Tranche 1</t>
  </si>
  <si>
    <t>CORZW</t>
  </si>
  <si>
    <t>Core Scientific, Inc. - Tranche 2</t>
  </si>
  <si>
    <t>CORZZ</t>
  </si>
  <si>
    <t>Cosmos Health Inc.</t>
  </si>
  <si>
    <t>COSM</t>
  </si>
  <si>
    <t>http://www.cosmosholdingsinc.com/</t>
  </si>
  <si>
    <t>Costco Wholesale</t>
  </si>
  <si>
    <t>COST</t>
  </si>
  <si>
    <t>http://www.costco.com/</t>
  </si>
  <si>
    <t>Coya Therapeutics, Inc.</t>
  </si>
  <si>
    <t>COYA</t>
  </si>
  <si>
    <t>http://www.coyatherapeutics.com/</t>
  </si>
  <si>
    <t>Central Plains Bancshares, Inc.</t>
  </si>
  <si>
    <t>CPBI</t>
  </si>
  <si>
    <t>Canterbury Park Holding Corporation</t>
  </si>
  <si>
    <t>CPHC</t>
  </si>
  <si>
    <t>http://www.canterburypark.com/</t>
  </si>
  <si>
    <t>Cumberland Pharmaceuticals Inc.</t>
  </si>
  <si>
    <t>CPIX</t>
  </si>
  <si>
    <t>http://www.cumberlandpharma.com/</t>
  </si>
  <si>
    <t>Capital Product Partners L.P.</t>
  </si>
  <si>
    <t>CPLP</t>
  </si>
  <si>
    <t>http://www.capitalpplp.com/</t>
  </si>
  <si>
    <t>Pop Culture Group Co., Ltd</t>
  </si>
  <si>
    <t>CPOP</t>
  </si>
  <si>
    <t>http://www.cpop.cn/</t>
  </si>
  <si>
    <t>Copart, Inc.</t>
  </si>
  <si>
    <t>CPRT</t>
  </si>
  <si>
    <t>http://www.copart.com/</t>
  </si>
  <si>
    <t>Catalyst Pharmaceuticals, Inc.</t>
  </si>
  <si>
    <t>CPRX</t>
  </si>
  <si>
    <t>http://www.catalystpharma.com/</t>
  </si>
  <si>
    <t>CPS Technologies Corp.</t>
  </si>
  <si>
    <t>CPSH</t>
  </si>
  <si>
    <t>http://www.cpstechnologysolutions.com/</t>
  </si>
  <si>
    <t>Consumer Portfolio Services, Inc.</t>
  </si>
  <si>
    <t>CPSS</t>
  </si>
  <si>
    <t>http://www.consumerportfolio.com/</t>
  </si>
  <si>
    <t>Cepton, Inc.</t>
  </si>
  <si>
    <t>CPTN</t>
  </si>
  <si>
    <t>http://www.cepton.com/</t>
  </si>
  <si>
    <t>CPTNW</t>
  </si>
  <si>
    <t>Calamos Long/Short Equity &amp; Dynamic Income Trust</t>
  </si>
  <si>
    <t>CPZ</t>
  </si>
  <si>
    <t>http://www.calamos.com/funds/closed-end/long-short-equity-dynamic-income-cpz/</t>
  </si>
  <si>
    <t>CRA International,Inc.</t>
  </si>
  <si>
    <t>CRAI</t>
  </si>
  <si>
    <t>http://www.crai.com/</t>
  </si>
  <si>
    <t>Corbus Pharmaceuticals Holdings, Inc.</t>
  </si>
  <si>
    <t>CRBP</t>
  </si>
  <si>
    <t>http://www.corbuspharma.com/</t>
  </si>
  <si>
    <t>Caribou Biosciences, Inc.</t>
  </si>
  <si>
    <t>CRBU</t>
  </si>
  <si>
    <t>http://www.cariboubio.com/</t>
  </si>
  <si>
    <t>Cricut, Inc.</t>
  </si>
  <si>
    <t>CRCT</t>
  </si>
  <si>
    <t>http://www.cricut.com/</t>
  </si>
  <si>
    <t>Cardiff Oncology, Inc.</t>
  </si>
  <si>
    <t>CRDF</t>
  </si>
  <si>
    <t>http://www.cardiffoncology.com/</t>
  </si>
  <si>
    <t>Cardiol Therapeutics Inc.</t>
  </si>
  <si>
    <t>CRDL</t>
  </si>
  <si>
    <t>http://www.cardiolrx.com/</t>
  </si>
  <si>
    <t>Credo Technology Group Holding Ltd</t>
  </si>
  <si>
    <t>CRDO</t>
  </si>
  <si>
    <t>http://credosemi.com/</t>
  </si>
  <si>
    <t>Smart Powerr Corp.</t>
  </si>
  <si>
    <t>CREG</t>
  </si>
  <si>
    <t>http://www.creg-cn.com/</t>
  </si>
  <si>
    <t>Cresud S.A.C.I.F. y A.</t>
  </si>
  <si>
    <t>CRESW</t>
  </si>
  <si>
    <t>http://www.cresud.com.ar/</t>
  </si>
  <si>
    <t>CRESY</t>
  </si>
  <si>
    <t>Carbon Revolution Public Limited Company</t>
  </si>
  <si>
    <t>CREV</t>
  </si>
  <si>
    <t>http://www.carbonrev.com/</t>
  </si>
  <si>
    <t>CREVW</t>
  </si>
  <si>
    <t>Creative Realities, Inc.</t>
  </si>
  <si>
    <t>CREX</t>
  </si>
  <si>
    <t>http://www.cri.com/</t>
  </si>
  <si>
    <t>Freightos Limited</t>
  </si>
  <si>
    <t>CRGO</t>
  </si>
  <si>
    <t>http://www.freightos.com/</t>
  </si>
  <si>
    <t>CRGOW</t>
  </si>
  <si>
    <t>CARGO Therapeutics, Inc.</t>
  </si>
  <si>
    <t>CRGX</t>
  </si>
  <si>
    <t>http://cargo-tx.com/</t>
  </si>
  <si>
    <t>Curis, Inc.</t>
  </si>
  <si>
    <t>CRIS</t>
  </si>
  <si>
    <t>http://www.curis.com/</t>
  </si>
  <si>
    <t>Crown Electrokinetics Corp.</t>
  </si>
  <si>
    <t>CRKN</t>
  </si>
  <si>
    <t>http://www.crownek.com/</t>
  </si>
  <si>
    <t>CorMedix Inc.</t>
  </si>
  <si>
    <t>CRMD</t>
  </si>
  <si>
    <t>http://www.cormedix.com/</t>
  </si>
  <si>
    <t>Critical Metals Corp.</t>
  </si>
  <si>
    <t>CRML</t>
  </si>
  <si>
    <t>Драгоценные металлы</t>
  </si>
  <si>
    <t>http://criticalmetalscorp.com/</t>
  </si>
  <si>
    <t>CRMLW</t>
  </si>
  <si>
    <t>America's Car-Mart, Inc.</t>
  </si>
  <si>
    <t>CRMT</t>
  </si>
  <si>
    <t>http://www.car-mart.com/</t>
  </si>
  <si>
    <t>Cerence Inc.</t>
  </si>
  <si>
    <t>CRNC</t>
  </si>
  <si>
    <t>http://www.cerence.com/</t>
  </si>
  <si>
    <t>Ceragon Networks Ltd.</t>
  </si>
  <si>
    <t>CRNT</t>
  </si>
  <si>
    <t>http://www.ceragon.com/</t>
  </si>
  <si>
    <t>Crinetics Pharmaceuticals, Inc.</t>
  </si>
  <si>
    <t>CRNX</t>
  </si>
  <si>
    <t>http://www.crinetics.com/</t>
  </si>
  <si>
    <t>Cronos Group Inc. Common Share</t>
  </si>
  <si>
    <t>CRON</t>
  </si>
  <si>
    <t>http://www.thecronosgroup.com/</t>
  </si>
  <si>
    <t>Crocs, Inc.</t>
  </si>
  <si>
    <t>CROX</t>
  </si>
  <si>
    <t>http://www.crocs.com/</t>
  </si>
  <si>
    <t>CRISPR Therapeutics AG</t>
  </si>
  <si>
    <t>CRSP</t>
  </si>
  <si>
    <t>http://www.crisprtx.com/</t>
  </si>
  <si>
    <t>Corsair Gaming, Inc.</t>
  </si>
  <si>
    <t>CRSR</t>
  </si>
  <si>
    <t>http://www.corsair.com/</t>
  </si>
  <si>
    <t>Criteo S.A.</t>
  </si>
  <si>
    <t>CRTO</t>
  </si>
  <si>
    <t>http://www.criteo.com/</t>
  </si>
  <si>
    <t>Cirrus Logic, Inc.</t>
  </si>
  <si>
    <t>CRUS</t>
  </si>
  <si>
    <t>http://www.cirrus.com/</t>
  </si>
  <si>
    <t>CorVel Corp.</t>
  </si>
  <si>
    <t>CRVL</t>
  </si>
  <si>
    <t>Услуги страховых брокеров</t>
  </si>
  <si>
    <t>http://www.corvel.com/</t>
  </si>
  <si>
    <t>CervoMed Inc.</t>
  </si>
  <si>
    <t>CRVO</t>
  </si>
  <si>
    <t>http://www.cervomed.com/</t>
  </si>
  <si>
    <t>Corvus Pharmaceuticals, Inc.</t>
  </si>
  <si>
    <t>CRVS</t>
  </si>
  <si>
    <t>http://www.corvuspharma.com/</t>
  </si>
  <si>
    <t>CrowdStrike Holdings, Inc.</t>
  </si>
  <si>
    <t>CRWD</t>
  </si>
  <si>
    <t>http://www.crowdstrike.com/</t>
  </si>
  <si>
    <t>Crown Crafts, Inc.</t>
  </si>
  <si>
    <t>CRWS</t>
  </si>
  <si>
    <t>http://www.crowncrafts.com/</t>
  </si>
  <si>
    <t>Champions Oncology, Inc.</t>
  </si>
  <si>
    <t>CSBR</t>
  </si>
  <si>
    <t>http://www.championsoncology.com/</t>
  </si>
  <si>
    <t>Cisco Systems, Inc.</t>
  </si>
  <si>
    <t>CSCO</t>
  </si>
  <si>
    <t>http://www.cisco.com/</t>
  </si>
  <si>
    <t>CoStar Group, Inc.</t>
  </si>
  <si>
    <t>CSGP</t>
  </si>
  <si>
    <t>http://www.costargroup.com/</t>
  </si>
  <si>
    <t>CSG Systems International, Inc.</t>
  </si>
  <si>
    <t>CSGS</t>
  </si>
  <si>
    <t>http://www.csgi.com/</t>
  </si>
  <si>
    <t>Canadian Solar Inc.</t>
  </si>
  <si>
    <t>CSIQ</t>
  </si>
  <si>
    <t>http://www.canadian-solar.com/</t>
  </si>
  <si>
    <t>CSLM Acquisition Corp.</t>
  </si>
  <si>
    <t>CSLM</t>
  </si>
  <si>
    <t>Complete Solaria, Inc.</t>
  </si>
  <si>
    <t>CSLR</t>
  </si>
  <si>
    <t>http://www.completesolaria.com/</t>
  </si>
  <si>
    <t>CSLRW</t>
  </si>
  <si>
    <t>CSP Inc.</t>
  </si>
  <si>
    <t>CSPI</t>
  </si>
  <si>
    <t>http://www.cspi.com/</t>
  </si>
  <si>
    <t>Calamos Strategic Total Return Fund</t>
  </si>
  <si>
    <t>CSQ</t>
  </si>
  <si>
    <t>http://www.calamos.com/FundInvestor/ClosedEndFunds/CEFund?name=csq#_overview_tab</t>
  </si>
  <si>
    <t>Chicken Soup for the Soul Entertainment, Inc.</t>
  </si>
  <si>
    <t>CSSE</t>
  </si>
  <si>
    <t>http://www.cssentertainment.com/</t>
  </si>
  <si>
    <t>CSSEL</t>
  </si>
  <si>
    <t>Chicken Soup for the Soul Entertainment, Inc. - 9.50% Notes due 2025</t>
  </si>
  <si>
    <t>CSSEN</t>
  </si>
  <si>
    <t>Chicken Soup for the Soul Entertainment, Inc. - 9.75% Series A Cumulative Redeemable Perpetual Preferred Stock</t>
  </si>
  <si>
    <t>CSSEP</t>
  </si>
  <si>
    <t>Caesarstone Ltd.</t>
  </si>
  <si>
    <t>CSTE</t>
  </si>
  <si>
    <t>http://www.caesarstone.co.il/</t>
  </si>
  <si>
    <t>Castle Biosciences, Inc.</t>
  </si>
  <si>
    <t>CSTL</t>
  </si>
  <si>
    <t>http://www.castlebiosciences.com/</t>
  </si>
  <si>
    <t>CapStar Financial Holdings, Inc.</t>
  </si>
  <si>
    <t>CSTR</t>
  </si>
  <si>
    <t>http://www.capstarbank.com/</t>
  </si>
  <si>
    <t>Capital Southwest Corporation</t>
  </si>
  <si>
    <t>CSWC</t>
  </si>
  <si>
    <t>http://www.capitalsouthwest.com/</t>
  </si>
  <si>
    <t>Capital Southwest Corporation - 7.75% Notes due 2028</t>
  </si>
  <si>
    <t>CSWCZ</t>
  </si>
  <si>
    <t>CSW Industrials, Inc.</t>
  </si>
  <si>
    <t>CSWI</t>
  </si>
  <si>
    <t>http://www.cswindustrials.com/</t>
  </si>
  <si>
    <t>CSX Corporation</t>
  </si>
  <si>
    <t>CSX</t>
  </si>
  <si>
    <t>Железные дороги</t>
  </si>
  <si>
    <t>http://www.csx.com/</t>
  </si>
  <si>
    <t>Cintas Corporation</t>
  </si>
  <si>
    <t>CTAS</t>
  </si>
  <si>
    <t>http://www.cintas.com/</t>
  </si>
  <si>
    <t>Community Trust Bancorp, Inc.</t>
  </si>
  <si>
    <t>CTBI</t>
  </si>
  <si>
    <t>http://www.ctbi.com/</t>
  </si>
  <si>
    <t>Carmell Corporation</t>
  </si>
  <si>
    <t>CTCX</t>
  </si>
  <si>
    <t>http://www.carmellrx.com/</t>
  </si>
  <si>
    <t>CTCXW</t>
  </si>
  <si>
    <t>Charles &amp; Colvard Ltd.</t>
  </si>
  <si>
    <t>CTHR</t>
  </si>
  <si>
    <t>Прочие специальные потребительские товары</t>
  </si>
  <si>
    <t>http://www.charlesandcolvard.com/</t>
  </si>
  <si>
    <t>Cytek Biosciences, Inc.</t>
  </si>
  <si>
    <t>CTKB</t>
  </si>
  <si>
    <t>http://www.cytekdev.com/</t>
  </si>
  <si>
    <t>Cantaloupe, Inc.</t>
  </si>
  <si>
    <t>CTLP</t>
  </si>
  <si>
    <t>http://www.cantaloupe.com/</t>
  </si>
  <si>
    <t>CytomX Therapeutics, Inc.</t>
  </si>
  <si>
    <t>CTMX</t>
  </si>
  <si>
    <t>http://www.cytomx.com/</t>
  </si>
  <si>
    <t>Cheetah Net Supply Chain Service Inc.</t>
  </si>
  <si>
    <t>CTNT</t>
  </si>
  <si>
    <t>http://cheetah-net.com/</t>
  </si>
  <si>
    <t>Castor Maritime Inc.</t>
  </si>
  <si>
    <t>CTRM</t>
  </si>
  <si>
    <t>http://www.castormaritime.com/</t>
  </si>
  <si>
    <t>Citi Trends, Inc.</t>
  </si>
  <si>
    <t>CTRN</t>
  </si>
  <si>
    <t>Розничная торговля одеждой и обувью</t>
  </si>
  <si>
    <t>http://www.cititrends.com/</t>
  </si>
  <si>
    <t>Cognizant Technology Solutions Corporation</t>
  </si>
  <si>
    <t>CTSH</t>
  </si>
  <si>
    <t>http://www.cognizant.com/</t>
  </si>
  <si>
    <t>Cytosorbents Corporation</t>
  </si>
  <si>
    <t>CTSO</t>
  </si>
  <si>
    <t>http://cytosorbents.com/</t>
  </si>
  <si>
    <t>Citius Pharmaceuticals, Inc.</t>
  </si>
  <si>
    <t>CTXR</t>
  </si>
  <si>
    <t>http://www.citiuspharma.com/</t>
  </si>
  <si>
    <t>The Herzfeld Caribbean Basin Fund, Inc.</t>
  </si>
  <si>
    <t>CUBA</t>
  </si>
  <si>
    <t>http://www.herzfeld.com/cuba</t>
  </si>
  <si>
    <t>Cue Biopharma, Inc.</t>
  </si>
  <si>
    <t>CUE</t>
  </si>
  <si>
    <t>http://www.cuebiopharma.com/</t>
  </si>
  <si>
    <t>Cullman Bancorp, Inc.</t>
  </si>
  <si>
    <t>CULL</t>
  </si>
  <si>
    <t>http://www.cullmansavingsbank.com/</t>
  </si>
  <si>
    <t>CuriosityStream Inc.</t>
  </si>
  <si>
    <t>CURI</t>
  </si>
  <si>
    <t>http://www.curiositystream.com/</t>
  </si>
  <si>
    <t>CURIW</t>
  </si>
  <si>
    <t>Cutera, Inc.</t>
  </si>
  <si>
    <t>CUTR</t>
  </si>
  <si>
    <t>http://www.cutera.com/</t>
  </si>
  <si>
    <t>CureVac N.V.</t>
  </si>
  <si>
    <t>CVAC</t>
  </si>
  <si>
    <t>http://www.curevac.com/</t>
  </si>
  <si>
    <t>CVB Financial Corporation</t>
  </si>
  <si>
    <t>CVBF</t>
  </si>
  <si>
    <t>http://www.cbbank.com/</t>
  </si>
  <si>
    <t>Cavco Industries, Inc.</t>
  </si>
  <si>
    <t>CVCO</t>
  </si>
  <si>
    <t>http://www.cavco.com/</t>
  </si>
  <si>
    <t>Central Valley Community Bancorp</t>
  </si>
  <si>
    <t>CVCY</t>
  </si>
  <si>
    <t>http://www.cvcb.com/</t>
  </si>
  <si>
    <t>Commercial Vehicle Group, Inc.</t>
  </si>
  <si>
    <t>CVGI</t>
  </si>
  <si>
    <t>http://www.cvgrp.com/</t>
  </si>
  <si>
    <t>Calavo Growers, Inc.</t>
  </si>
  <si>
    <t>CVGW</t>
  </si>
  <si>
    <t>http://www.calavo.com/</t>
  </si>
  <si>
    <t>Churchill Capital Corp VII</t>
  </si>
  <si>
    <t>CVII</t>
  </si>
  <si>
    <t>http://vii.churchillcapitalcorp.com/</t>
  </si>
  <si>
    <t>CVIIU</t>
  </si>
  <si>
    <t>CVIIW</t>
  </si>
  <si>
    <t>Cadrenal Therapeutics, Inc.</t>
  </si>
  <si>
    <t>CVKD</t>
  </si>
  <si>
    <t>http://www.cadrenal.com/</t>
  </si>
  <si>
    <t>Covenant Logistics Group, Inc.</t>
  </si>
  <si>
    <t>CVLG</t>
  </si>
  <si>
    <t>http://www.covenanttransport.com/</t>
  </si>
  <si>
    <t>Commvault Systems, Inc.</t>
  </si>
  <si>
    <t>CVLT</t>
  </si>
  <si>
    <t>http://www.commvault.com/</t>
  </si>
  <si>
    <t>Codorus Valley Bancorp, Inc</t>
  </si>
  <si>
    <t>CVLY</t>
  </si>
  <si>
    <t>http://www.peoplesbanknet.com/</t>
  </si>
  <si>
    <t>CVRx, Inc.</t>
  </si>
  <si>
    <t>CVRX</t>
  </si>
  <si>
    <t>http://www.cvrx.com/</t>
  </si>
  <si>
    <t>CVD Equipment Corporation</t>
  </si>
  <si>
    <t>CVV</t>
  </si>
  <si>
    <t>http://www.cvdequipment.com/</t>
  </si>
  <si>
    <t>Community West Bancshares</t>
  </si>
  <si>
    <t>CWBC</t>
  </si>
  <si>
    <t>http://www.communitywest.com/</t>
  </si>
  <si>
    <t>Consolidated Water Co. Ltd.</t>
  </si>
  <si>
    <t>CWCO</t>
  </si>
  <si>
    <t>http://www.cwco.com/</t>
  </si>
  <si>
    <t>CaliberCos Inc.</t>
  </si>
  <si>
    <t>CWD</t>
  </si>
  <si>
    <t>http://www.caliberco.com/</t>
  </si>
  <si>
    <t>Casella Waste Systems, Inc.</t>
  </si>
  <si>
    <t>CWST</t>
  </si>
  <si>
    <t>Экологические услуги</t>
  </si>
  <si>
    <t>http://www.casella.com/</t>
  </si>
  <si>
    <t>CXApp Inc.</t>
  </si>
  <si>
    <t>CXAI</t>
  </si>
  <si>
    <t>http://www.cxapp.com/</t>
  </si>
  <si>
    <t>CXAIW</t>
  </si>
  <si>
    <t>Crexendo, Inc.</t>
  </si>
  <si>
    <t>CXDO</t>
  </si>
  <si>
    <t>http://www.crexendo.com/</t>
  </si>
  <si>
    <t>CyberArk Software Ltd.</t>
  </si>
  <si>
    <t>CYBR</t>
  </si>
  <si>
    <t>http://www.cyberark.com/</t>
  </si>
  <si>
    <t>Cyclacel Pharmaceuticals, Inc.</t>
  </si>
  <si>
    <t>CYCC</t>
  </si>
  <si>
    <t>http://www.cyclacel.com/</t>
  </si>
  <si>
    <t>Cyclacel Pharmaceuticals, Inc. - 6% Convertible Preferred Stock</t>
  </si>
  <si>
    <t>CYCCP</t>
  </si>
  <si>
    <t>Cyclerion Therapeutics, Inc.</t>
  </si>
  <si>
    <t>CYCN</t>
  </si>
  <si>
    <t>http://www.cyclerion.com/</t>
  </si>
  <si>
    <t>Cyngn Inc.</t>
  </si>
  <si>
    <t>CYN</t>
  </si>
  <si>
    <t>http://www.cyngn.com/</t>
  </si>
  <si>
    <t>CryoPort, Inc.</t>
  </si>
  <si>
    <t>CYRX</t>
  </si>
  <si>
    <t>http://www.cryoport.com/</t>
  </si>
  <si>
    <t>Cyclo Therapeutics, Inc.</t>
  </si>
  <si>
    <t>CYTH</t>
  </si>
  <si>
    <t>http://www.cyclotherapeutics.com/</t>
  </si>
  <si>
    <t>CYTHW</t>
  </si>
  <si>
    <t>Cytokinetics, Incorporated</t>
  </si>
  <si>
    <t>CYTK</t>
  </si>
  <si>
    <t>http://www.cytokinetics.com/</t>
  </si>
  <si>
    <t>Altamira Therapeutics Ltd.</t>
  </si>
  <si>
    <t>CYTO</t>
  </si>
  <si>
    <t>http://www.altamiratherapeutics.com/</t>
  </si>
  <si>
    <t>Citizens Financial Services, Inc.</t>
  </si>
  <si>
    <t>CZFS</t>
  </si>
  <si>
    <t>http://www.firstcitizensbank.com/</t>
  </si>
  <si>
    <t>Citizens &amp; Northern Corp</t>
  </si>
  <si>
    <t>CZNC</t>
  </si>
  <si>
    <t>http://www.cnbankpa.com/</t>
  </si>
  <si>
    <t>Caesars Entertainment, Inc.</t>
  </si>
  <si>
    <t>CZR</t>
  </si>
  <si>
    <t>http://www.caesars.com/</t>
  </si>
  <si>
    <t>Citizens Community Bancorp, Inc.</t>
  </si>
  <si>
    <t>CZWI</t>
  </si>
  <si>
    <t>http://www.ccf.us/</t>
  </si>
  <si>
    <t>Dada Nexus Limited</t>
  </si>
  <si>
    <t>DADA</t>
  </si>
  <si>
    <t>http://www.imdada.cn/</t>
  </si>
  <si>
    <t>Data I/O Corporation</t>
  </si>
  <si>
    <t>DAIO</t>
  </si>
  <si>
    <t>http://www.dataio.com/</t>
  </si>
  <si>
    <t>Daktronics, Inc.</t>
  </si>
  <si>
    <t>DAKT</t>
  </si>
  <si>
    <t>http://www.daktronics.com/</t>
  </si>
  <si>
    <t>DallasNews Corporation - Series A</t>
  </si>
  <si>
    <t>DALN</t>
  </si>
  <si>
    <t>Издательская деятельность: газеты</t>
  </si>
  <si>
    <t>http://www.ahbelo.com/</t>
  </si>
  <si>
    <t>Dare Bioscience, Inc.</t>
  </si>
  <si>
    <t>DARE</t>
  </si>
  <si>
    <t>http://www.darebioscience.com/</t>
  </si>
  <si>
    <t>DoorDash, Inc.</t>
  </si>
  <si>
    <t>DASH</t>
  </si>
  <si>
    <t>http://www.doordash.com/</t>
  </si>
  <si>
    <t>DatChat, Inc.</t>
  </si>
  <si>
    <t>DATS</t>
  </si>
  <si>
    <t>http://www.datchat.com/</t>
  </si>
  <si>
    <t>DatChat, Inc. - Series A</t>
  </si>
  <si>
    <t>DATSW</t>
  </si>
  <si>
    <t>Dave Inc.</t>
  </si>
  <si>
    <t>DAVE</t>
  </si>
  <si>
    <t>http://dave.com/</t>
  </si>
  <si>
    <t>DAVEW</t>
  </si>
  <si>
    <t>Day One Biopharmaceuticals, Inc.</t>
  </si>
  <si>
    <t>DAWN</t>
  </si>
  <si>
    <t>http://www.dayonebio.com/</t>
  </si>
  <si>
    <t>NASDAQ US Dividend Achievers 50 Index</t>
  </si>
  <si>
    <t>DAY</t>
  </si>
  <si>
    <t>Digital Brands Group, Inc.</t>
  </si>
  <si>
    <t>DBGI</t>
  </si>
  <si>
    <t>http://www.digitalbrandsgroup.co/</t>
  </si>
  <si>
    <t>DBGIW</t>
  </si>
  <si>
    <t>DBV Technologies S.A.</t>
  </si>
  <si>
    <t>DBVT</t>
  </si>
  <si>
    <t>http://www.dbv-technologies.com/</t>
  </si>
  <si>
    <t>Dropbox, Inc.</t>
  </si>
  <si>
    <t>DBX</t>
  </si>
  <si>
    <t>http://www.dropbox.com/</t>
  </si>
  <si>
    <t>Docebo Inc.</t>
  </si>
  <si>
    <t>DCBO</t>
  </si>
  <si>
    <t>http://www.docebo.com/</t>
  </si>
  <si>
    <t>Tritium DCFC Limited</t>
  </si>
  <si>
    <t>DCFC</t>
  </si>
  <si>
    <t>http://www.tritiumcharging.com/</t>
  </si>
  <si>
    <t>DCFCW</t>
  </si>
  <si>
    <t>DocGo Inc.</t>
  </si>
  <si>
    <t>DCGO</t>
  </si>
  <si>
    <t>http://www.docgo.com/</t>
  </si>
  <si>
    <t>Dime Community Bancshares, Inc.</t>
  </si>
  <si>
    <t>DCOM</t>
  </si>
  <si>
    <t>http://www.dime.com/</t>
  </si>
  <si>
    <t>Dime Community Bancshares, Inc. - Fixed-Rate Non-Cumulative Perpetual Preferred Stock, Series A</t>
  </si>
  <si>
    <t>DCOMP</t>
  </si>
  <si>
    <t>Deciphera Pharmaceuticals, Inc.</t>
  </si>
  <si>
    <t>DCPH</t>
  </si>
  <si>
    <t>http://www.deciphera.com/</t>
  </si>
  <si>
    <t>Delcath Systems, Inc.</t>
  </si>
  <si>
    <t>DCTH</t>
  </si>
  <si>
    <t>http://www.delcath.com/</t>
  </si>
  <si>
    <t>DoubleDown Interactive Co., Ltd. - American Depository Shares</t>
  </si>
  <si>
    <t>DDI</t>
  </si>
  <si>
    <t>http://doubledowninteractive.com/</t>
  </si>
  <si>
    <t>Datadog, Inc.</t>
  </si>
  <si>
    <t>DDOG</t>
  </si>
  <si>
    <t>http://www.datadoghq.com/</t>
  </si>
  <si>
    <t>Denali Capital Acquisition Corp.</t>
  </si>
  <si>
    <t>DECA</t>
  </si>
  <si>
    <t>DECAW</t>
  </si>
  <si>
    <t>Denny's Corporation</t>
  </si>
  <si>
    <t>DENN</t>
  </si>
  <si>
    <t>http://www.dennys.com/</t>
  </si>
  <si>
    <t>Journey Medical Corporation</t>
  </si>
  <si>
    <t>DERM</t>
  </si>
  <si>
    <t>http://www.journeymedicalcorp.com/</t>
  </si>
  <si>
    <t>Dragonfly Energy Holdings Corp</t>
  </si>
  <si>
    <t>DFLI</t>
  </si>
  <si>
    <t>http://dragonflyenergy.com/</t>
  </si>
  <si>
    <t>DFLIW</t>
  </si>
  <si>
    <t>Digihost Technology Inc.</t>
  </si>
  <si>
    <t>DGHI</t>
  </si>
  <si>
    <t>http://digihost.ca/</t>
  </si>
  <si>
    <t>Donegal Group, Inc.</t>
  </si>
  <si>
    <t>DGICA</t>
  </si>
  <si>
    <t>http://www.donegalgroup.com/</t>
  </si>
  <si>
    <t>DGICB</t>
  </si>
  <si>
    <t>Digi International Inc.</t>
  </si>
  <si>
    <t>DGII</t>
  </si>
  <si>
    <t>http://www.digi.com/</t>
  </si>
  <si>
    <t>Digital Ally, Inc.</t>
  </si>
  <si>
    <t>DGLY</t>
  </si>
  <si>
    <t>http://www.digitalallyinc.com/</t>
  </si>
  <si>
    <t>Definitive Healthcare Corp.</t>
  </si>
  <si>
    <t>DH</t>
  </si>
  <si>
    <t>http://www.definitivehc.com/</t>
  </si>
  <si>
    <t>Digital Health Acquisition Corp.</t>
  </si>
  <si>
    <t>DHAC</t>
  </si>
  <si>
    <t>DHACW</t>
  </si>
  <si>
    <t>DIH Holding US, Inc.</t>
  </si>
  <si>
    <t>DHAI</t>
  </si>
  <si>
    <t>http://www.dih.com/</t>
  </si>
  <si>
    <t>DHAIW</t>
  </si>
  <si>
    <t>Diversified Healthcare Trust</t>
  </si>
  <si>
    <t>DHC</t>
  </si>
  <si>
    <t>http://www.dhcreit.com/</t>
  </si>
  <si>
    <t>Diversified Healthcare Trust - 5.625% Senior Notes due 2042</t>
  </si>
  <si>
    <t>DHCNI</t>
  </si>
  <si>
    <t>Diversified Healthcare Trust - 6.25% Senior Notes Due 2046</t>
  </si>
  <si>
    <t>DHCNL</t>
  </si>
  <si>
    <t>Diamond Hill Investment Group, Inc.</t>
  </si>
  <si>
    <t>DHIL</t>
  </si>
  <si>
    <t>http://www.diamond-hill.com/</t>
  </si>
  <si>
    <t>1stdibs.com, Inc.</t>
  </si>
  <si>
    <t>DIBS</t>
  </si>
  <si>
    <t>http://www.1stdibs.com/</t>
  </si>
  <si>
    <t>Diodes Incorporated</t>
  </si>
  <si>
    <t>DIOD</t>
  </si>
  <si>
    <t>http://www.diodes.com/</t>
  </si>
  <si>
    <t>Distoken Acquisition Corporation</t>
  </si>
  <si>
    <t>DIST</t>
  </si>
  <si>
    <t>Daily Journal Corp. (S.C.)</t>
  </si>
  <si>
    <t>DJCO</t>
  </si>
  <si>
    <t>http://www.dailyjournal.com/</t>
  </si>
  <si>
    <t>DraftKings Inc.</t>
  </si>
  <si>
    <t>DKNG</t>
  </si>
  <si>
    <t>http://www.draftkings.com/</t>
  </si>
  <si>
    <t>DLH Holdings Corp.</t>
  </si>
  <si>
    <t>DLHC</t>
  </si>
  <si>
    <t>http://www.dlhcorp.com/</t>
  </si>
  <si>
    <t>DLocal Limited</t>
  </si>
  <si>
    <t>DLO</t>
  </si>
  <si>
    <t>http://www.dlocal.com/</t>
  </si>
  <si>
    <t>Dolphin Entertainment, Inc.</t>
  </si>
  <si>
    <t>DLPN</t>
  </si>
  <si>
    <t>http://www.dolphinentertainment.com/</t>
  </si>
  <si>
    <t>Duluth Holdings Inc.</t>
  </si>
  <si>
    <t>DLTH</t>
  </si>
  <si>
    <t>http://www.duluthtrading.com/</t>
  </si>
  <si>
    <t>Dollar Tree, Inc.</t>
  </si>
  <si>
    <t>DLTR</t>
  </si>
  <si>
    <t>Дисконтные магазины</t>
  </si>
  <si>
    <t>http://www.dollartreeinfo.com/</t>
  </si>
  <si>
    <t>DiaMedica Therapeutics Inc.</t>
  </si>
  <si>
    <t>DMAC</t>
  </si>
  <si>
    <t>http://www.diamedica.com/</t>
  </si>
  <si>
    <t>Dorchester Minerals, L.P.</t>
  </si>
  <si>
    <t>DMLP</t>
  </si>
  <si>
    <t>http://www.dmlp.net/</t>
  </si>
  <si>
    <t>Digimarc Corporation</t>
  </si>
  <si>
    <t>DMRC</t>
  </si>
  <si>
    <t>http://www.digimarc.com/</t>
  </si>
  <si>
    <t>DermTech, Inc.</t>
  </si>
  <si>
    <t>DMTK</t>
  </si>
  <si>
    <t>http://www.dermtech.com/</t>
  </si>
  <si>
    <t>Denali Therapeutics Inc.</t>
  </si>
  <si>
    <t>DNLI</t>
  </si>
  <si>
    <t>http://www.denalitherapeutics.com/</t>
  </si>
  <si>
    <t>Dianthus Therapeutics, Inc.</t>
  </si>
  <si>
    <t>DNTH</t>
  </si>
  <si>
    <t>http://dianthustx.com/</t>
  </si>
  <si>
    <t>Krispy Kreme, Inc.</t>
  </si>
  <si>
    <t>DNUT</t>
  </si>
  <si>
    <t>http://www.krispykreme.com/</t>
  </si>
  <si>
    <t>DocuSign, Inc.</t>
  </si>
  <si>
    <t>DOCU</t>
  </si>
  <si>
    <t>http://www.docusign.com/</t>
  </si>
  <si>
    <t>Dogness (International) Corporation</t>
  </si>
  <si>
    <t>DOGZ</t>
  </si>
  <si>
    <t>http://www.dognesspet.com/</t>
  </si>
  <si>
    <t>Dominari Holdings Inc.</t>
  </si>
  <si>
    <t>DOMH</t>
  </si>
  <si>
    <t>http://www.aikidopharma.com/</t>
  </si>
  <si>
    <t>Domo, Inc.</t>
  </si>
  <si>
    <t>DOMO</t>
  </si>
  <si>
    <t>http://www.domo.com/</t>
  </si>
  <si>
    <t>BRP Inc.</t>
  </si>
  <si>
    <t>DOOO</t>
  </si>
  <si>
    <t>http://www.brp.com/</t>
  </si>
  <si>
    <t>Dorman Products, Inc.</t>
  </si>
  <si>
    <t>DORM</t>
  </si>
  <si>
    <t>Вторичный авторынок</t>
  </si>
  <si>
    <t>http://www.dormanproducts.com/</t>
  </si>
  <si>
    <t>Amdocs Limited</t>
  </si>
  <si>
    <t>DOX</t>
  </si>
  <si>
    <t>http://www.amdocs.com/</t>
  </si>
  <si>
    <t>DouYu International Holdings Limited</t>
  </si>
  <si>
    <t>DOYU</t>
  </si>
  <si>
    <t>http://ir.douyu.com/</t>
  </si>
  <si>
    <t>DP Cap Acquisition Corp I</t>
  </si>
  <si>
    <t>DPCSW</t>
  </si>
  <si>
    <t>http://datapointcapital.com/</t>
  </si>
  <si>
    <t>Draganfly Inc.</t>
  </si>
  <si>
    <t>DPRO</t>
  </si>
  <si>
    <t>http://www.draganfly.com/</t>
  </si>
  <si>
    <t>Direct Digital Holdings, Inc.</t>
  </si>
  <si>
    <t>DRCT</t>
  </si>
  <si>
    <t>http://www.directdigitalholdings.com/</t>
  </si>
  <si>
    <t>DarioHealth Corp.</t>
  </si>
  <si>
    <t>DRIO</t>
  </si>
  <si>
    <t>http://www.dariohealth.com/</t>
  </si>
  <si>
    <t>Dermata Therapeutics, Inc.</t>
  </si>
  <si>
    <t>DRMA</t>
  </si>
  <si>
    <t>http://www.dermatarx.com/</t>
  </si>
  <si>
    <t>DRMAW</t>
  </si>
  <si>
    <t>DURECT Corporation</t>
  </si>
  <si>
    <t>DRRX</t>
  </si>
  <si>
    <t>http://www.durect.com/</t>
  </si>
  <si>
    <t>Leonardo DRS, Inc.</t>
  </si>
  <si>
    <t>DRS</t>
  </si>
  <si>
    <t>http://www.leonardodrs.com/</t>
  </si>
  <si>
    <t>Alpha Tau Medical Ltd.</t>
  </si>
  <si>
    <t>DRTS</t>
  </si>
  <si>
    <t>http://www.alphatau.com/</t>
  </si>
  <si>
    <t>DRTSW</t>
  </si>
  <si>
    <t>Bright Minds Biosciences Inc.</t>
  </si>
  <si>
    <t>DRUG</t>
  </si>
  <si>
    <t>http://www.brightmindsbio.com/</t>
  </si>
  <si>
    <t>Driven Brands Holdings Inc.</t>
  </si>
  <si>
    <t>DRVN</t>
  </si>
  <si>
    <t>http://www.drivenbrands.com/</t>
  </si>
  <si>
    <t>Design Therapeutics, Inc.</t>
  </si>
  <si>
    <t>DSGN</t>
  </si>
  <si>
    <t>http://www.designtx.com/</t>
  </si>
  <si>
    <t>Distribution Solutions Group, Inc.</t>
  </si>
  <si>
    <t>DSGR</t>
  </si>
  <si>
    <t>http://www.distributionsolutionsgroup.com/</t>
  </si>
  <si>
    <t>The Descartes Systems Group Inc.</t>
  </si>
  <si>
    <t>DSGX</t>
  </si>
  <si>
    <t>http://www.descartes.com/</t>
  </si>
  <si>
    <t>Daseke, Inc.</t>
  </si>
  <si>
    <t>DSKE</t>
  </si>
  <si>
    <t>http://www.daseke.com/</t>
  </si>
  <si>
    <t>Viant Technology Inc.</t>
  </si>
  <si>
    <t>DSP</t>
  </si>
  <si>
    <t>http://www.viantinc.com/</t>
  </si>
  <si>
    <t>Deswell Industries, Inc.</t>
  </si>
  <si>
    <t>DSWL</t>
  </si>
  <si>
    <t>http://www.deswell.com/</t>
  </si>
  <si>
    <t>Davis Commodities Limited</t>
  </si>
  <si>
    <t>DTCK</t>
  </si>
  <si>
    <t>Drilling Tools International Corporation</t>
  </si>
  <si>
    <t>DTI</t>
  </si>
  <si>
    <t>Precision BioSciences, Inc.</t>
  </si>
  <si>
    <t>DTIL</t>
  </si>
  <si>
    <t>http://www.precisionbiosciences.com/</t>
  </si>
  <si>
    <t>Datasea Inc.</t>
  </si>
  <si>
    <t>DTSS</t>
  </si>
  <si>
    <t>http://www.shuhaixinxi.com/</t>
  </si>
  <si>
    <t>Data Storage Corporation</t>
  </si>
  <si>
    <t>DTST</t>
  </si>
  <si>
    <t>http://www.datastoragecorp.com/</t>
  </si>
  <si>
    <t>DTSTW</t>
  </si>
  <si>
    <t>DUET Acquisition Corp.</t>
  </si>
  <si>
    <t>DUET</t>
  </si>
  <si>
    <t>Fangdd Network Group Ltd.</t>
  </si>
  <si>
    <t>DUO</t>
  </si>
  <si>
    <t>http://www.fangdd.com/</t>
  </si>
  <si>
    <t>Duolingo, Inc.</t>
  </si>
  <si>
    <t>DUOL</t>
  </si>
  <si>
    <t>http://www.duolingo.com/</t>
  </si>
  <si>
    <t>Duos Technologies Group, Inc.</t>
  </si>
  <si>
    <t>DUOT</t>
  </si>
  <si>
    <t>http://www.duostechnologies.com/</t>
  </si>
  <si>
    <t>Dynavax Technologies Corporation</t>
  </si>
  <si>
    <t>DVAX</t>
  </si>
  <si>
    <t>http://www.dynavax.com/</t>
  </si>
  <si>
    <t>Dawson Geophysical Company</t>
  </si>
  <si>
    <t>DWSN</t>
  </si>
  <si>
    <t>http://www.dawson3d.com/</t>
  </si>
  <si>
    <t>DexCom, Inc.</t>
  </si>
  <si>
    <t>DXCM</t>
  </si>
  <si>
    <t>http://www.dexcom.com/</t>
  </si>
  <si>
    <t>Destination XL Group, Inc.</t>
  </si>
  <si>
    <t>DXLG</t>
  </si>
  <si>
    <t>http://www.destinationxl.com/</t>
  </si>
  <si>
    <t>DXP Enterprises, Inc.</t>
  </si>
  <si>
    <t>DXPE</t>
  </si>
  <si>
    <t>http://www.dxpe.com/</t>
  </si>
  <si>
    <t>Daxor Corporation</t>
  </si>
  <si>
    <t>DXR</t>
  </si>
  <si>
    <t>http://www.daxor.com/</t>
  </si>
  <si>
    <t>The Dixie Group, Inc.</t>
  </si>
  <si>
    <t>DXYN</t>
  </si>
  <si>
    <t>http://www.thedixiegroup.com/</t>
  </si>
  <si>
    <t>Dyadic International, Inc.</t>
  </si>
  <si>
    <t>DYAI</t>
  </si>
  <si>
    <t>http://www.dyadic.com/</t>
  </si>
  <si>
    <t>DT Cloud Acquisition Corporation</t>
  </si>
  <si>
    <t>DYCQU</t>
  </si>
  <si>
    <t>Dyne Therapeutics, Inc.</t>
  </si>
  <si>
    <t>DYN</t>
  </si>
  <si>
    <t>http://www.dyne-tx.com/</t>
  </si>
  <si>
    <t>Dynatronics Corporation</t>
  </si>
  <si>
    <t>DYNT</t>
  </si>
  <si>
    <t>http://www.dynatronics.com/</t>
  </si>
  <si>
    <t>DZS Inc.</t>
  </si>
  <si>
    <t>DZSI</t>
  </si>
  <si>
    <t>http://www.dzsi.com/</t>
  </si>
  <si>
    <t>Electronic Arts Inc.</t>
  </si>
  <si>
    <t>EA</t>
  </si>
  <si>
    <t>http://www.ea.com/</t>
  </si>
  <si>
    <t>Eastside Distilling, Inc.</t>
  </si>
  <si>
    <t>EAST</t>
  </si>
  <si>
    <t>http://www.eastsidedistilling.com/</t>
  </si>
  <si>
    <t>eBay Inc.</t>
  </si>
  <si>
    <t>EBAY</t>
  </si>
  <si>
    <t>http://www.ebayinc.com/</t>
  </si>
  <si>
    <t>Eastern Bankshares, Inc.</t>
  </si>
  <si>
    <t>EBC</t>
  </si>
  <si>
    <t>http://www.easternbank.com/</t>
  </si>
  <si>
    <t>Eagle Bancorp Montana, Inc.</t>
  </si>
  <si>
    <t>EBMT</t>
  </si>
  <si>
    <t>http://www.opportunitybank.com/</t>
  </si>
  <si>
    <t>Ebang International Holdings Inc.</t>
  </si>
  <si>
    <t>EBON</t>
  </si>
  <si>
    <t>Компьютерное оборудование</t>
  </si>
  <si>
    <t>http://www.ebang.com.cn/</t>
  </si>
  <si>
    <t>Enterprise Bancorp Inc</t>
  </si>
  <si>
    <t>EBTC</t>
  </si>
  <si>
    <t>http://www.enterprisebanking.com/</t>
  </si>
  <si>
    <t>ECB Bancorp, Inc.</t>
  </si>
  <si>
    <t>ECBK</t>
  </si>
  <si>
    <t>http://investor.everettbank.com/home/default.aspx</t>
  </si>
  <si>
    <t>ECD Automotive Design, Inc.</t>
  </si>
  <si>
    <t>ECDA</t>
  </si>
  <si>
    <t>http://www.ecdautodesign.com/</t>
  </si>
  <si>
    <t>ECDAW</t>
  </si>
  <si>
    <t>electroCore, Inc.</t>
  </si>
  <si>
    <t>ECOR</t>
  </si>
  <si>
    <t>http://www.electrocore.com/</t>
  </si>
  <si>
    <t>Encore Capital Group Inc</t>
  </si>
  <si>
    <t>ECPG</t>
  </si>
  <si>
    <t>http://www.encorecapital.com/</t>
  </si>
  <si>
    <t>ECARX Holdings Inc.</t>
  </si>
  <si>
    <t>ECX</t>
  </si>
  <si>
    <t>http://www.ecarxgroup.com/</t>
  </si>
  <si>
    <t>ECXWW</t>
  </si>
  <si>
    <t>EDAP TMS S.A.</t>
  </si>
  <si>
    <t>EDAP</t>
  </si>
  <si>
    <t>http://www.edap-tms.com/</t>
  </si>
  <si>
    <t>Edible Garden AG Incorporated</t>
  </si>
  <si>
    <t>EDBL</t>
  </si>
  <si>
    <t>http://www.ediblegarden.com/</t>
  </si>
  <si>
    <t>EDBLW</t>
  </si>
  <si>
    <t>Editas Medicine, Inc.</t>
  </si>
  <si>
    <t>EDIT</t>
  </si>
  <si>
    <t>http://www.editasmedicine.com/</t>
  </si>
  <si>
    <t>EuroDry Ltd.</t>
  </si>
  <si>
    <t>EDRY</t>
  </si>
  <si>
    <t>http://www.eurodry.gr/</t>
  </si>
  <si>
    <t>Edesa Biotech, Inc.</t>
  </si>
  <si>
    <t>EDSA</t>
  </si>
  <si>
    <t>http://www.edesabiotech.com/</t>
  </si>
  <si>
    <t>Skillful Craftsman Education Technology Limited</t>
  </si>
  <si>
    <t>EDTK</t>
  </si>
  <si>
    <t>Educational Development Corporation</t>
  </si>
  <si>
    <t>EDUC</t>
  </si>
  <si>
    <t>Издательская деятельность: книги/журналы</t>
  </si>
  <si>
    <t>http://www.edcpub.com/</t>
  </si>
  <si>
    <t>Euronet Worldwide, Inc.</t>
  </si>
  <si>
    <t>EEFT</t>
  </si>
  <si>
    <t>http://www.euronetworldwide.com/</t>
  </si>
  <si>
    <t>EpicQuest Education Group International Limited</t>
  </si>
  <si>
    <t>EEIQ</t>
  </si>
  <si>
    <t>http://www.epicquesteducation.com/</t>
  </si>
  <si>
    <t>Energy Focus, Inc.</t>
  </si>
  <si>
    <t>EFOI</t>
  </si>
  <si>
    <t>http://www.energyfocus.com/</t>
  </si>
  <si>
    <t>Enterprise Financial Services Corporation</t>
  </si>
  <si>
    <t>EFSC</t>
  </si>
  <si>
    <t>http://www.enterprisebank.com/</t>
  </si>
  <si>
    <t>Enterprise Financial Services Corporation - Depositary Shares Each Representing a 1/40th Interest in a Share of 5% Fixed Rate Non-Cumulative Perpetual Preferred</t>
  </si>
  <si>
    <t>EFSCP</t>
  </si>
  <si>
    <t>eFFECTOR Therapeutics, Inc.</t>
  </si>
  <si>
    <t>EFTR</t>
  </si>
  <si>
    <t>http://www.effector.com/</t>
  </si>
  <si>
    <t>EFTRW</t>
  </si>
  <si>
    <t>eGain Corporation</t>
  </si>
  <si>
    <t>EGAN</t>
  </si>
  <si>
    <t>http://www.egain.com/</t>
  </si>
  <si>
    <t>Eagle Bancorp, Inc.</t>
  </si>
  <si>
    <t>EGBN</t>
  </si>
  <si>
    <t>http://www.eaglebankcorp.com/</t>
  </si>
  <si>
    <t>8x8 Inc</t>
  </si>
  <si>
    <t>EGHT</t>
  </si>
  <si>
    <t>http://www.8x8.com/</t>
  </si>
  <si>
    <t>Edgio, Inc.</t>
  </si>
  <si>
    <t>EGIO</t>
  </si>
  <si>
    <t>http://edg.io/</t>
  </si>
  <si>
    <t>Next.e.GO N.V.</t>
  </si>
  <si>
    <t>EGOX</t>
  </si>
  <si>
    <t>http://e-go-mobile.com/</t>
  </si>
  <si>
    <t>Eagle Pharmaceuticals, Inc.</t>
  </si>
  <si>
    <t>EGRX</t>
  </si>
  <si>
    <t>http://www.eagleus.com/</t>
  </si>
  <si>
    <t>EHang Holdings Limited</t>
  </si>
  <si>
    <t>EH</t>
  </si>
  <si>
    <t>http://www.ehang.com/</t>
  </si>
  <si>
    <t>eHealth, Inc.</t>
  </si>
  <si>
    <t>EHTH</t>
  </si>
  <si>
    <t>http://www.ehealthinsurance.com/</t>
  </si>
  <si>
    <t>Eiger BioPharmaceuticals, Inc.</t>
  </si>
  <si>
    <t>EIGR</t>
  </si>
  <si>
    <t>http://www.eigerbio.com/</t>
  </si>
  <si>
    <t>E-Home Household Service Holdings Limited</t>
  </si>
  <si>
    <t>EJH</t>
  </si>
  <si>
    <t>http://www.ej111.com/</t>
  </si>
  <si>
    <t>Ekso Bionics Holdings, Inc.</t>
  </si>
  <si>
    <t>EKSO</t>
  </si>
  <si>
    <t>http://www.eksobionics.com/</t>
  </si>
  <si>
    <t>Elevai Labs, Inc.</t>
  </si>
  <si>
    <t>ELAB</t>
  </si>
  <si>
    <t>http://www.elevailabs.com/</t>
  </si>
  <si>
    <t>Electra Battery Materials Corporation</t>
  </si>
  <si>
    <t>ELBM</t>
  </si>
  <si>
    <t>http://www.firstcobalt.com/</t>
  </si>
  <si>
    <t>Eledon Pharmaceuticals, Inc.</t>
  </si>
  <si>
    <t>ELDN</t>
  </si>
  <si>
    <t>http://eledon.com/</t>
  </si>
  <si>
    <t>Elevation Oncology, Inc.</t>
  </si>
  <si>
    <t>ELEV</t>
  </si>
  <si>
    <t>http://www.elevationoncology.com/</t>
  </si>
  <si>
    <t>Electro-Sensors, Inc.</t>
  </si>
  <si>
    <t>ELSE</t>
  </si>
  <si>
    <t>http://www.electro-sensors.com/</t>
  </si>
  <si>
    <t>Eltek Ltd.</t>
  </si>
  <si>
    <t>ELTK</t>
  </si>
  <si>
    <t>http://www.nisteceltek.com/</t>
  </si>
  <si>
    <t>Elicio Therapeutics, Inc.</t>
  </si>
  <si>
    <t>ELTX</t>
  </si>
  <si>
    <t>http://www.elicio.com/</t>
  </si>
  <si>
    <t>Elutia, Inc.</t>
  </si>
  <si>
    <t>ELUT</t>
  </si>
  <si>
    <t>http://www.aziyo.com/</t>
  </si>
  <si>
    <t>Electrovaya Inc.</t>
  </si>
  <si>
    <t>ELVA</t>
  </si>
  <si>
    <t>http://www.electrovaya.com/</t>
  </si>
  <si>
    <t>Enliven Therapeutics, Inc.</t>
  </si>
  <si>
    <t>ELVN</t>
  </si>
  <si>
    <t>http://www.enliventherapeutics.com/</t>
  </si>
  <si>
    <t>Earlyworks Co., Ltd.</t>
  </si>
  <si>
    <t>ELWS</t>
  </si>
  <si>
    <t>http://e-arly.works/</t>
  </si>
  <si>
    <t>Eliem Therapeutics, Inc</t>
  </si>
  <si>
    <t>ELYM</t>
  </si>
  <si>
    <t>http://www.eliemtx.com/</t>
  </si>
  <si>
    <t>Smart Share Global Limited</t>
  </si>
  <si>
    <t>EM</t>
  </si>
  <si>
    <t>Embecta Corp.</t>
  </si>
  <si>
    <t>EMBC</t>
  </si>
  <si>
    <t>http://www.embecta.com/</t>
  </si>
  <si>
    <t>Embrace Change Acquisition Corp</t>
  </si>
  <si>
    <t>EMCG</t>
  </si>
  <si>
    <t>EMCORE Corporation</t>
  </si>
  <si>
    <t>EMKR</t>
  </si>
  <si>
    <t>http://emcore.com/</t>
  </si>
  <si>
    <t>Eastern Company (The)</t>
  </si>
  <si>
    <t>EML</t>
  </si>
  <si>
    <t>Инструменты и оборудование</t>
  </si>
  <si>
    <t>http://www.easterncompany.com/</t>
  </si>
  <si>
    <t>FTAC Emerald Acquisition Corp.</t>
  </si>
  <si>
    <t>EMLD</t>
  </si>
  <si>
    <t>ENGlobal Corporation</t>
  </si>
  <si>
    <t>ENG</t>
  </si>
  <si>
    <t>http://www.englobal.com/</t>
  </si>
  <si>
    <t>enGene Holdings Inc.</t>
  </si>
  <si>
    <t>ENGN</t>
  </si>
  <si>
    <t>http://www.engene.com/</t>
  </si>
  <si>
    <t>ENGNW</t>
  </si>
  <si>
    <t>Enlight Renewable Energy Ltd.</t>
  </si>
  <si>
    <t>ENLT</t>
  </si>
  <si>
    <t>http://www.enlightenergy.co.il/</t>
  </si>
  <si>
    <t>Enlivex Therapeutics Ltd.</t>
  </si>
  <si>
    <t>ENLV</t>
  </si>
  <si>
    <t>http://www.enlivex.com/</t>
  </si>
  <si>
    <t>Enphase Energy, Inc.</t>
  </si>
  <si>
    <t>ENPH</t>
  </si>
  <si>
    <t>http://www.enphase.com/</t>
  </si>
  <si>
    <t>Ensysce Biosciences, Inc.</t>
  </si>
  <si>
    <t>ENSC</t>
  </si>
  <si>
    <t>http://www.ensysce.com/</t>
  </si>
  <si>
    <t>The Ensign Group, Inc.</t>
  </si>
  <si>
    <t>ENSG</t>
  </si>
  <si>
    <t>http://www.ensigngroup.net/</t>
  </si>
  <si>
    <t>Enanta Pharmaceuticals, Inc.</t>
  </si>
  <si>
    <t>ENTA</t>
  </si>
  <si>
    <t>http://www.enanta.com/</t>
  </si>
  <si>
    <t>Entegris, Inc.</t>
  </si>
  <si>
    <t>ENTG</t>
  </si>
  <si>
    <t>http://www.entegris.com/</t>
  </si>
  <si>
    <t>Entera Bio Ltd.</t>
  </si>
  <si>
    <t>ENTX</t>
  </si>
  <si>
    <t>http://www.enterabio.com/</t>
  </si>
  <si>
    <t>Enveric Biosciences, Inc.</t>
  </si>
  <si>
    <t>ENVB</t>
  </si>
  <si>
    <t>http://www.enveric.com/</t>
  </si>
  <si>
    <t>Enovix Corporation</t>
  </si>
  <si>
    <t>ENVX</t>
  </si>
  <si>
    <t>http://www.enovix.com/</t>
  </si>
  <si>
    <t>Evolus, Inc. Common Stock</t>
  </si>
  <si>
    <t>EOLS</t>
  </si>
  <si>
    <t>http://www.evolus.com/</t>
  </si>
  <si>
    <t>Eos Energy Enterprises, Inc.</t>
  </si>
  <si>
    <t>EOSE</t>
  </si>
  <si>
    <t>http://www.eosenergystorage.com/</t>
  </si>
  <si>
    <t>EOSEW</t>
  </si>
  <si>
    <t>ESSA Pharma Inc.</t>
  </si>
  <si>
    <t>EPIX</t>
  </si>
  <si>
    <t>http://www.essapharma.com/</t>
  </si>
  <si>
    <t>Sunrise New Energy Co., Ltd</t>
  </si>
  <si>
    <t>EPOW</t>
  </si>
  <si>
    <t>http://www.sunrisenewenergy.com/</t>
  </si>
  <si>
    <t>Epsilon Energy Ltd.</t>
  </si>
  <si>
    <t>EPSN</t>
  </si>
  <si>
    <t>http://www.epsilonenergyltd.com/</t>
  </si>
  <si>
    <t>Equillium, Inc.</t>
  </si>
  <si>
    <t>EQ</t>
  </si>
  <si>
    <t>http://www.equilliumbio.com/</t>
  </si>
  <si>
    <t>Equinix, Inc.</t>
  </si>
  <si>
    <t>EQIX</t>
  </si>
  <si>
    <t>http://www.equinix.com/</t>
  </si>
  <si>
    <t>Erasca, Inc.</t>
  </si>
  <si>
    <t>ERAS</t>
  </si>
  <si>
    <t>http://www.erasca.com/</t>
  </si>
  <si>
    <t>Ericsson</t>
  </si>
  <si>
    <t>ERIC</t>
  </si>
  <si>
    <t>http://www.ericsson.com/</t>
  </si>
  <si>
    <t>Erie Indemnity Company</t>
  </si>
  <si>
    <t>ERIE</t>
  </si>
  <si>
    <t>http://www.erieinsurance.com/</t>
  </si>
  <si>
    <t>Energy Recovery, Inc.</t>
  </si>
  <si>
    <t>ERII</t>
  </si>
  <si>
    <t>http://www.energyrecovery.com/</t>
  </si>
  <si>
    <t>Eterna Therapeutics Inc.</t>
  </si>
  <si>
    <t>ERNA</t>
  </si>
  <si>
    <t>http://eternatx.com/</t>
  </si>
  <si>
    <t>Escalade, Incorporated</t>
  </si>
  <si>
    <t>ESCA</t>
  </si>
  <si>
    <t>http://www.escaladeinc.com/</t>
  </si>
  <si>
    <t>Euroseas Ltd.</t>
  </si>
  <si>
    <t>ESEA</t>
  </si>
  <si>
    <t>http://www.euroseas.gr/</t>
  </si>
  <si>
    <t>ESGL Holdings Limited</t>
  </si>
  <si>
    <t>ESGL</t>
  </si>
  <si>
    <t>http://esgl.asia/</t>
  </si>
  <si>
    <t>ESGLW</t>
  </si>
  <si>
    <t>Enstar Group Limited</t>
  </si>
  <si>
    <t>ESGR</t>
  </si>
  <si>
    <t>http://www.enstargroup.com/</t>
  </si>
  <si>
    <t>Enstar Group Limited - Depository Shares 7.00% Perpetual Non-Cumulative Preference Shares, Series E</t>
  </si>
  <si>
    <t>ESGRO</t>
  </si>
  <si>
    <t>Enstar Group Limited - Depositary Shares Each Representing 1/1000th of an interest in Preference Shares</t>
  </si>
  <si>
    <t>ESGRP</t>
  </si>
  <si>
    <t>ESH Acquisition Corp.</t>
  </si>
  <si>
    <t>ESHA</t>
  </si>
  <si>
    <t>Estrella Immunopharma, Inc.</t>
  </si>
  <si>
    <t>ESLA</t>
  </si>
  <si>
    <t>Elbit Systems Ltd.</t>
  </si>
  <si>
    <t>ESLT</t>
  </si>
  <si>
    <t>http://www.elbitsystems.com/</t>
  </si>
  <si>
    <t>Energy Services of America Corporation</t>
  </si>
  <si>
    <t>ESOA</t>
  </si>
  <si>
    <t>http://www.energyservicesofamerica.com/</t>
  </si>
  <si>
    <t>Esperion Therapeutics, Inc.</t>
  </si>
  <si>
    <t>ESPR</t>
  </si>
  <si>
    <t>http://www.esperion.com/</t>
  </si>
  <si>
    <t>Esquire Financial Holdings, Inc.</t>
  </si>
  <si>
    <t>ESQ</t>
  </si>
  <si>
    <t>http://www.esquirebank.com/</t>
  </si>
  <si>
    <t>ESSA Bancorp, Inc.</t>
  </si>
  <si>
    <t>ESSA</t>
  </si>
  <si>
    <t>http://www.essabank.com/</t>
  </si>
  <si>
    <t>Establishment Labs Holdings Inc.</t>
  </si>
  <si>
    <t>ESTA</t>
  </si>
  <si>
    <t>http://www.establishmentlabs.com/</t>
  </si>
  <si>
    <t>Etao International Co., Ltd.</t>
  </si>
  <si>
    <t>ETAO</t>
  </si>
  <si>
    <t>http://www.etao.world/</t>
  </si>
  <si>
    <t>89bio, Inc.</t>
  </si>
  <si>
    <t>ETNB</t>
  </si>
  <si>
    <t>http://www.89bio.com/</t>
  </si>
  <si>
    <t>Eton Pharmaceuticals, Inc.</t>
  </si>
  <si>
    <t>ETON</t>
  </si>
  <si>
    <t>http://www.etonpharma.com/</t>
  </si>
  <si>
    <t>Etsy, Inc.</t>
  </si>
  <si>
    <t>ETSY</t>
  </si>
  <si>
    <t>http://www.etsy.com/</t>
  </si>
  <si>
    <t>enCore Energy Corp.</t>
  </si>
  <si>
    <t>EU</t>
  </si>
  <si>
    <t>http://www.encoreuranium.com/</t>
  </si>
  <si>
    <t>Euda Health Holdings Limited</t>
  </si>
  <si>
    <t>EUDA</t>
  </si>
  <si>
    <t>http://euda.com/</t>
  </si>
  <si>
    <t>EUDAW</t>
  </si>
  <si>
    <t>Evaxion Biotech A/S</t>
  </si>
  <si>
    <t>EVAX</t>
  </si>
  <si>
    <t>http://www.evaxion-biotech.com/</t>
  </si>
  <si>
    <t>Everbridge, Inc.</t>
  </si>
  <si>
    <t>EVBG</t>
  </si>
  <si>
    <t>http://www.everbridge.com/</t>
  </si>
  <si>
    <t>EverCommerce Inc.</t>
  </si>
  <si>
    <t>EVCM</t>
  </si>
  <si>
    <t>http://www.evercommerce.com/</t>
  </si>
  <si>
    <t>EverQuote, Inc.</t>
  </si>
  <si>
    <t>EVER</t>
  </si>
  <si>
    <t>http://www.everquote.com/</t>
  </si>
  <si>
    <t>Evogene Ltd.</t>
  </si>
  <si>
    <t>EVGN</t>
  </si>
  <si>
    <t>http://www.evogene.com/</t>
  </si>
  <si>
    <t>EVgo Inc.</t>
  </si>
  <si>
    <t>EVGO</t>
  </si>
  <si>
    <t>http://www.evgo.com/</t>
  </si>
  <si>
    <t>EVGOW</t>
  </si>
  <si>
    <t>Evergreen Corporation</t>
  </si>
  <si>
    <t>EVGR</t>
  </si>
  <si>
    <t>EVGRU</t>
  </si>
  <si>
    <t>Evolv Technologies Holdings, Inc.</t>
  </si>
  <si>
    <t>EVLV</t>
  </si>
  <si>
    <t>http://www.evolvtechnology.com/</t>
  </si>
  <si>
    <t>EVLVW</t>
  </si>
  <si>
    <t>Evotec SE</t>
  </si>
  <si>
    <t>EVO</t>
  </si>
  <si>
    <t>http://evotec.com/</t>
  </si>
  <si>
    <t>Evoke Pharma, Inc.</t>
  </si>
  <si>
    <t>EVOK</t>
  </si>
  <si>
    <t>http://www.evokepharma.com/</t>
  </si>
  <si>
    <t>Evergy, Inc.</t>
  </si>
  <si>
    <t>EVRG</t>
  </si>
  <si>
    <t>http://www.evergy.com/</t>
  </si>
  <si>
    <t>Envirotech Vehicles, Inc.</t>
  </si>
  <si>
    <t>EVTV</t>
  </si>
  <si>
    <t>http://evtvusa.com/</t>
  </si>
  <si>
    <t>East West Bancorp, Inc.</t>
  </si>
  <si>
    <t>EWBC</t>
  </si>
  <si>
    <t>http://www.eastwestbank.com/</t>
  </si>
  <si>
    <t>European Wax Center, Inc.</t>
  </si>
  <si>
    <t>EWCZ</t>
  </si>
  <si>
    <t>http://www.waxcenter.com/</t>
  </si>
  <si>
    <t>Edgewise Therapeutics, Inc.</t>
  </si>
  <si>
    <t>EWTX</t>
  </si>
  <si>
    <t>http://www.edgewisetx.com/</t>
  </si>
  <si>
    <t>Exscientia Plc</t>
  </si>
  <si>
    <t>EXAI</t>
  </si>
  <si>
    <t>http://www.exscientia.ai/</t>
  </si>
  <si>
    <t>Exact Sciences Corporation</t>
  </si>
  <si>
    <t>EXAS</t>
  </si>
  <si>
    <t>http://www.exactsciences.com/</t>
  </si>
  <si>
    <t>Exelon Corporation</t>
  </si>
  <si>
    <t>EXC</t>
  </si>
  <si>
    <t>http://www.exeloncorp.com/</t>
  </si>
  <si>
    <t>Exelixis, Inc.</t>
  </si>
  <si>
    <t>EXEL</t>
  </si>
  <si>
    <t>http://www.exelixis.com/</t>
  </si>
  <si>
    <t>Expensify, Inc.</t>
  </si>
  <si>
    <t>EXFY</t>
  </si>
  <si>
    <t>http://www.expensify.com/</t>
  </si>
  <si>
    <t>ExlService Holdings, Inc.</t>
  </si>
  <si>
    <t>EXLS</t>
  </si>
  <si>
    <t>http://www.exlservice.com/</t>
  </si>
  <si>
    <t>Expedia Group, Inc.</t>
  </si>
  <si>
    <t>EXPE</t>
  </si>
  <si>
    <t>http://www.expediagroup.com/</t>
  </si>
  <si>
    <t>eXp World Holdings, Inc.</t>
  </si>
  <si>
    <t>EXPI</t>
  </si>
  <si>
    <t>http://www.expworldholdings.com/</t>
  </si>
  <si>
    <t>Exponent, Inc.</t>
  </si>
  <si>
    <t>EXPO</t>
  </si>
  <si>
    <t>http://www.exponent.com/</t>
  </si>
  <si>
    <t>Extreme Networks, Inc.</t>
  </si>
  <si>
    <t>EXTR</t>
  </si>
  <si>
    <t>http://www.extremenetworks.com/</t>
  </si>
  <si>
    <t>National Vision Holdings, Inc.</t>
  </si>
  <si>
    <t>EYE</t>
  </si>
  <si>
    <t>http://www.nationalvision.com/</t>
  </si>
  <si>
    <t>Eyenovia, Inc.</t>
  </si>
  <si>
    <t>EYEN</t>
  </si>
  <si>
    <t>http://www.eyenovia.com/</t>
  </si>
  <si>
    <t>EyePoint Pharmaceuticals, Inc.</t>
  </si>
  <si>
    <t>EYPT</t>
  </si>
  <si>
    <t>http://www.eyepointpharma.com/</t>
  </si>
  <si>
    <t>EzFill Holdings, Inc.</t>
  </si>
  <si>
    <t>EZFL</t>
  </si>
  <si>
    <t>http://ezfl.com/</t>
  </si>
  <si>
    <t>EZGO Technologies Ltd.</t>
  </si>
  <si>
    <t>EZGO</t>
  </si>
  <si>
    <t>http://www.ezgotech.com.cn/</t>
  </si>
  <si>
    <t>EZCORP, Inc.</t>
  </si>
  <si>
    <t>EZPW</t>
  </si>
  <si>
    <t>http://www.ezcorp.com/</t>
  </si>
  <si>
    <t>First Advantage Corporation</t>
  </si>
  <si>
    <t>FA</t>
  </si>
  <si>
    <t>http://www.fadv.com/</t>
  </si>
  <si>
    <t>Farmmi, Inc. Ordinary Shares</t>
  </si>
  <si>
    <t>FAMI</t>
  </si>
  <si>
    <t>http://www.farmmi.com.cn/</t>
  </si>
  <si>
    <t>Diamondback Energy, Inc.</t>
  </si>
  <si>
    <t>FANG</t>
  </si>
  <si>
    <t>http://www.diamondbackenergy.com/</t>
  </si>
  <si>
    <t>Fanhua Inc.</t>
  </si>
  <si>
    <t>FANH</t>
  </si>
  <si>
    <t>http://www.fanhuaholdings.com/</t>
  </si>
  <si>
    <t>Farmer Brothers Company</t>
  </si>
  <si>
    <t>FARM</t>
  </si>
  <si>
    <t>http://www.farmerbros.com/</t>
  </si>
  <si>
    <t>FARO Technologies, Inc.</t>
  </si>
  <si>
    <t>FARO</t>
  </si>
  <si>
    <t>http://www.faro.com/</t>
  </si>
  <si>
    <t>Fastenal Company</t>
  </si>
  <si>
    <t>FAST</t>
  </si>
  <si>
    <t>http://www.fastenal.com/</t>
  </si>
  <si>
    <t>FAT Brands Inc.</t>
  </si>
  <si>
    <t>FAT</t>
  </si>
  <si>
    <t>http://www.fatbrands.com/</t>
  </si>
  <si>
    <t>FATBB</t>
  </si>
  <si>
    <t>FAT Brands Inc. - 8.25% Series B Cumulative Preferred Stock</t>
  </si>
  <si>
    <t>FATBP</t>
  </si>
  <si>
    <t>FATBW</t>
  </si>
  <si>
    <t>Fate Therapeutics, Inc.</t>
  </si>
  <si>
    <t>FATE</t>
  </si>
  <si>
    <t>http://www.fatetherapeutics.com/</t>
  </si>
  <si>
    <t>Fortress Biotech, Inc.</t>
  </si>
  <si>
    <t>FBIO</t>
  </si>
  <si>
    <t>http://www.fortressbiotech.com/</t>
  </si>
  <si>
    <t>Fortress Biotech, Inc. - 9.375% Series A Cumulative Redeemable Perpetual Preferred Stock</t>
  </si>
  <si>
    <t>FBIOP</t>
  </si>
  <si>
    <t>First Business Financial Services, Inc.</t>
  </si>
  <si>
    <t>FBIZ</t>
  </si>
  <si>
    <t>http://www.firstbusiness.com/</t>
  </si>
  <si>
    <t>FibroBiologics, Inc.</t>
  </si>
  <si>
    <t>FBLG</t>
  </si>
  <si>
    <t>http://www.fibrobiologics.com/</t>
  </si>
  <si>
    <t>The First Bancshares, Inc.</t>
  </si>
  <si>
    <t>FBMS</t>
  </si>
  <si>
    <t>http://www.thefirstbank.com/</t>
  </si>
  <si>
    <t>First Bancorp</t>
  </si>
  <si>
    <t>FBNC</t>
  </si>
  <si>
    <t>http://www.localfirstbank.com/</t>
  </si>
  <si>
    <t>Forte Biosciences, Inc.</t>
  </si>
  <si>
    <t>FBRX</t>
  </si>
  <si>
    <t>http://www.fortebiorx.com/</t>
  </si>
  <si>
    <t>Falcon's Beyond Global, Inc.</t>
  </si>
  <si>
    <t>FBYD</t>
  </si>
  <si>
    <t>http://www.falconsbeyondglobal.com/</t>
  </si>
  <si>
    <t>FBYDW</t>
  </si>
  <si>
    <t>First Capital, Inc.</t>
  </si>
  <si>
    <t>FCAP</t>
  </si>
  <si>
    <t>http://www.firstharrison.com/</t>
  </si>
  <si>
    <t>First Community Bankshares, Inc.</t>
  </si>
  <si>
    <t>FCBC</t>
  </si>
  <si>
    <t>http://www.firstcommunitybank.com/</t>
  </si>
  <si>
    <t>First Community Corporation</t>
  </si>
  <si>
    <t>FCCO</t>
  </si>
  <si>
    <t>http://www.firstcommunitysc.com/</t>
  </si>
  <si>
    <t>FuelCell Energy, Inc.</t>
  </si>
  <si>
    <t>FCEL</t>
  </si>
  <si>
    <t>http://www.fuelcellenergy.com/</t>
  </si>
  <si>
    <t>FirstCash Holdings, Inc.</t>
  </si>
  <si>
    <t>FCFS</t>
  </si>
  <si>
    <t>http://www.firstcash.com/</t>
  </si>
  <si>
    <t>First Citizens BancShares, Inc.</t>
  </si>
  <si>
    <t>FCNCA</t>
  </si>
  <si>
    <t>http://www.firstcitizens.com/</t>
  </si>
  <si>
    <t>First Citizens BancShares, Inc. - 5.625% Non-Cumulative Perpetual Preferred Stock, Series C</t>
  </si>
  <si>
    <t>FCNCO</t>
  </si>
  <si>
    <t>First Citizens BancShares, Inc. - Depositary Shares Each Representing a 1/40th Interest in a Share of 5.375% Non-Cumulative Perpetual Preferred Stock, Series A</t>
  </si>
  <si>
    <t>FCNCP</t>
  </si>
  <si>
    <t>Focus Universal Inc.</t>
  </si>
  <si>
    <t>FCUV</t>
  </si>
  <si>
    <t>http://www.focusuniversal.com/</t>
  </si>
  <si>
    <t>Fidelity D &amp; D Bancorp, Inc.</t>
  </si>
  <si>
    <t>FDBC</t>
  </si>
  <si>
    <t>http://www.bankatfidelity.com/</t>
  </si>
  <si>
    <t>4D Molecular Therapeutics, Inc.</t>
  </si>
  <si>
    <t>FDMT</t>
  </si>
  <si>
    <t>http://www.4dmoleculartherapeutics.com/</t>
  </si>
  <si>
    <t>Fidus Investment Corporation</t>
  </si>
  <si>
    <t>FDUS</t>
  </si>
  <si>
    <t>http://www.fdus.com/</t>
  </si>
  <si>
    <t>5E Advanced Materials, Inc.</t>
  </si>
  <si>
    <t>FEAM</t>
  </si>
  <si>
    <t>http://www.5eadvancedmaterials.com/</t>
  </si>
  <si>
    <t>Fenbo Holdings Limited</t>
  </si>
  <si>
    <t>FEBO</t>
  </si>
  <si>
    <t>http://fenbo.com/</t>
  </si>
  <si>
    <t>Frequency Electronics, Inc.</t>
  </si>
  <si>
    <t>FEIM</t>
  </si>
  <si>
    <t>http://www.freqelec.com/</t>
  </si>
  <si>
    <t>Franklin Electric Co., Inc.</t>
  </si>
  <si>
    <t>FELE</t>
  </si>
  <si>
    <t>http://www.franklin-electric.com/</t>
  </si>
  <si>
    <t>Femasys Inc.</t>
  </si>
  <si>
    <t>FEMY</t>
  </si>
  <si>
    <t>http://www.femasys.com/</t>
  </si>
  <si>
    <t>Fennec Pharmaceuticals Inc.</t>
  </si>
  <si>
    <t>FENC</t>
  </si>
  <si>
    <t>http://www.fennecpharma.com/</t>
  </si>
  <si>
    <t>Fintech Ecosystem Development Corp.</t>
  </si>
  <si>
    <t>FEXD</t>
  </si>
  <si>
    <t>http://www.fintechecosys.com/</t>
  </si>
  <si>
    <t>FEXDW</t>
  </si>
  <si>
    <t>First Financial Bancorp.</t>
  </si>
  <si>
    <t>FFBC</t>
  </si>
  <si>
    <t>http://www.bankatfirst.com/</t>
  </si>
  <si>
    <t>Flushing Financial Corporation</t>
  </si>
  <si>
    <t>FFIC</t>
  </si>
  <si>
    <t>http://www.flushingbank.com/</t>
  </si>
  <si>
    <t>Faraday Future Intelligent Electric Inc.</t>
  </si>
  <si>
    <t>FFIE</t>
  </si>
  <si>
    <t>http://www.ff.com/</t>
  </si>
  <si>
    <t>FFIEW</t>
  </si>
  <si>
    <t>First Financial Bankshares, Inc.</t>
  </si>
  <si>
    <t>FFIN</t>
  </si>
  <si>
    <t>http://www.ffin.com/</t>
  </si>
  <si>
    <t>F5, Inc.</t>
  </si>
  <si>
    <t>FFIV</t>
  </si>
  <si>
    <t>http://www.f5.com/</t>
  </si>
  <si>
    <t>First Financial Northwest, Inc.</t>
  </si>
  <si>
    <t>FFNW</t>
  </si>
  <si>
    <t>http://www.ffnwb.com/</t>
  </si>
  <si>
    <t>First Guaranty Bancshares, Inc.</t>
  </si>
  <si>
    <t>FGBI</t>
  </si>
  <si>
    <t>http://www.fgb.net/</t>
  </si>
  <si>
    <t>First Guaranty Bancshares, Inc. - 6.75% Series A Fixed-Rate Non-Cumulative Perpetual Preferred Stock</t>
  </si>
  <si>
    <t>FGBIP</t>
  </si>
  <si>
    <t>FibroGen, Inc</t>
  </si>
  <si>
    <t>FGEN</t>
  </si>
  <si>
    <t>http://www.fibrogen.com/</t>
  </si>
  <si>
    <t>Fundamental Global Inc.</t>
  </si>
  <si>
    <t>FGF</t>
  </si>
  <si>
    <t>http://fundamentalglobal.com/</t>
  </si>
  <si>
    <t>Fundamental Global Inc. - 8.00% Cumulative Series A Preferred Stock</t>
  </si>
  <si>
    <t>FGFPP</t>
  </si>
  <si>
    <t>FGI Industries Ltd.</t>
  </si>
  <si>
    <t>FGI</t>
  </si>
  <si>
    <t>http://www.fgi-industries.com/</t>
  </si>
  <si>
    <t>FGIWW</t>
  </si>
  <si>
    <t>First Hawaiian, Inc.</t>
  </si>
  <si>
    <t>FHB</t>
  </si>
  <si>
    <t>http://www.fhb.com/</t>
  </si>
  <si>
    <t>Future Health ESG Corp.</t>
  </si>
  <si>
    <t>FHLT</t>
  </si>
  <si>
    <t>http://fhesg.com/</t>
  </si>
  <si>
    <t>FHLTU</t>
  </si>
  <si>
    <t>FHLTW</t>
  </si>
  <si>
    <t>Foghorn Therapeutics Inc.</t>
  </si>
  <si>
    <t>FHTX</t>
  </si>
  <si>
    <t>http://www.foghorntx.com/</t>
  </si>
  <si>
    <t>Focus Impact Acquisition Corp.</t>
  </si>
  <si>
    <t>FIAC</t>
  </si>
  <si>
    <t>FIACW</t>
  </si>
  <si>
    <t>First Interstate BancSystem, Inc.</t>
  </si>
  <si>
    <t>FIBK</t>
  </si>
  <si>
    <t>http://www.fibk.com/</t>
  </si>
  <si>
    <t>FinWise Bancorp</t>
  </si>
  <si>
    <t>FINW</t>
  </si>
  <si>
    <t>http://www.finwisebancorp.com/</t>
  </si>
  <si>
    <t>FTAI Infrastructure Inc.</t>
  </si>
  <si>
    <t>FIP</t>
  </si>
  <si>
    <t>http://www.fipinc.com/</t>
  </si>
  <si>
    <t>Financial Institutions, Inc.</t>
  </si>
  <si>
    <t>FISI</t>
  </si>
  <si>
    <t>http://www.fiiwarsaw.com/</t>
  </si>
  <si>
    <t>Fifth Third Bancorp</t>
  </si>
  <si>
    <t>FITB</t>
  </si>
  <si>
    <t>http://www.53.com/</t>
  </si>
  <si>
    <t>Fifth Third Bancorp - Depositary Share repstg 1/1000th Ownership Interest Perp Pfd Series I</t>
  </si>
  <si>
    <t>FITBI</t>
  </si>
  <si>
    <t>Fifth Third Bancorp - Depositary Shares each representing a 1/1000th ownership interest in a share of Non-Cumulative Perpetual Preferred Stock, Series K</t>
  </si>
  <si>
    <t>FITBO</t>
  </si>
  <si>
    <t>Fifth Third Bancorp - Depositary Shares each representing 1/40th share of Fifth Third 6.00% Non-Cumulative Perpetual</t>
  </si>
  <si>
    <t>FITBP</t>
  </si>
  <si>
    <t>Five Below, Inc.</t>
  </si>
  <si>
    <t>FIVE</t>
  </si>
  <si>
    <t>http://www.fivebelow.com/</t>
  </si>
  <si>
    <t>Five9, Inc.</t>
  </si>
  <si>
    <t>FIVN</t>
  </si>
  <si>
    <t>http://www.five9.com/</t>
  </si>
  <si>
    <t>National Beverage Corp.</t>
  </si>
  <si>
    <t>FIZZ</t>
  </si>
  <si>
    <t>http://www.nationalbeverage.com/</t>
  </si>
  <si>
    <t>Franklin Wireless Corp.</t>
  </si>
  <si>
    <t>FKWL</t>
  </si>
  <si>
    <t>http://www.franklinwireless.com/</t>
  </si>
  <si>
    <t>Flex Ltd.</t>
  </si>
  <si>
    <t>FLEX</t>
  </si>
  <si>
    <t>http://www.flex.com/</t>
  </si>
  <si>
    <t>Feutune Light Acquisition Corporation</t>
  </si>
  <si>
    <t>FLFV</t>
  </si>
  <si>
    <t>FLFVW</t>
  </si>
  <si>
    <t>Flora Growth Corp.</t>
  </si>
  <si>
    <t>FLGC</t>
  </si>
  <si>
    <t>http://www.floragrowth.com/</t>
  </si>
  <si>
    <t>Fulgent Genetics, Inc.</t>
  </si>
  <si>
    <t>FLGT</t>
  </si>
  <si>
    <t>http://www.fulgentgenetics.com/</t>
  </si>
  <si>
    <t>The First of Long Island Corporation</t>
  </si>
  <si>
    <t>FLIC</t>
  </si>
  <si>
    <t>http://www.fnbli.com/</t>
  </si>
  <si>
    <t>FLJ Group Limited</t>
  </si>
  <si>
    <t>FLJ</t>
  </si>
  <si>
    <t>Full House Resorts, Inc.</t>
  </si>
  <si>
    <t>FLL</t>
  </si>
  <si>
    <t>http://www.fullhouseresorts.com/</t>
  </si>
  <si>
    <t>Fluence Energy, Inc.</t>
  </si>
  <si>
    <t>FLNC</t>
  </si>
  <si>
    <t>http://www.fluenceenergy.com/</t>
  </si>
  <si>
    <t>Fluent, Inc.</t>
  </si>
  <si>
    <t>FLNT</t>
  </si>
  <si>
    <t>http://www.fluentco.com/</t>
  </si>
  <si>
    <t>Flux Power Holdings, Inc.</t>
  </si>
  <si>
    <t>FLUX</t>
  </si>
  <si>
    <t>http://www.fluxpower.com/</t>
  </si>
  <si>
    <t>1-800-FLOWERS.COM, Inc.</t>
  </si>
  <si>
    <t>FLWS</t>
  </si>
  <si>
    <t>http://www.1800flowers.com/</t>
  </si>
  <si>
    <t>Flexsteel Industries, Inc.</t>
  </si>
  <si>
    <t>FLXS</t>
  </si>
  <si>
    <t>http://www.flexsteel.com/</t>
  </si>
  <si>
    <t>Flywire Corporation - Voting</t>
  </si>
  <si>
    <t>FLYW</t>
  </si>
  <si>
    <t>http://www.flywire.com/</t>
  </si>
  <si>
    <t>Farmers &amp; Merchants Bancorp, Inc.</t>
  </si>
  <si>
    <t>FMAO</t>
  </si>
  <si>
    <t>http://www.fm-bank.com/</t>
  </si>
  <si>
    <t>First Mid Bancshares, Inc.</t>
  </si>
  <si>
    <t>FMBH</t>
  </si>
  <si>
    <t>http://www.firstmid.com/</t>
  </si>
  <si>
    <t>Farmers National Banc Corp.</t>
  </si>
  <si>
    <t>FMNB</t>
  </si>
  <si>
    <t>http://www.farmersbankgroup.com/</t>
  </si>
  <si>
    <t>Foremost Lithium Resource &amp; Technology Ltd.</t>
  </si>
  <si>
    <t>FMST</t>
  </si>
  <si>
    <t>http://www.foremostlithium.com/</t>
  </si>
  <si>
    <t>FMSTW</t>
  </si>
  <si>
    <t>FNCB Bancorp Inc. Common Stock</t>
  </si>
  <si>
    <t>FNCB</t>
  </si>
  <si>
    <t>http://www.fncb.com/</t>
  </si>
  <si>
    <t>Finch Therapeutics Group, Inc.</t>
  </si>
  <si>
    <t>FNCH</t>
  </si>
  <si>
    <t>http://www.finchtherapeutics.com/</t>
  </si>
  <si>
    <t>FingerMotion, Inc.</t>
  </si>
  <si>
    <t>FNGR</t>
  </si>
  <si>
    <t>http://www.fingermotion.com/</t>
  </si>
  <si>
    <t>Funko, Inc.</t>
  </si>
  <si>
    <t>FNKO</t>
  </si>
  <si>
    <t>http://www.funko.com/</t>
  </si>
  <si>
    <t>First Bancorp, Inc (ME)</t>
  </si>
  <si>
    <t>FNLC</t>
  </si>
  <si>
    <t>http://www.thefirst.com/</t>
  </si>
  <si>
    <t>Finnovate Acquisition Corp.</t>
  </si>
  <si>
    <t>FNVT</t>
  </si>
  <si>
    <t>http://www.finnovateacquisition.com/</t>
  </si>
  <si>
    <t>FNVTW</t>
  </si>
  <si>
    <t>First Northwest Bancorp</t>
  </si>
  <si>
    <t>FNWB</t>
  </si>
  <si>
    <t>http://www.ourfirstfed.com/</t>
  </si>
  <si>
    <t>Finward Bancorp</t>
  </si>
  <si>
    <t>FNWD</t>
  </si>
  <si>
    <t>http://www.ibankpeoples.com/</t>
  </si>
  <si>
    <t>Amicus Therapeutics, Inc.</t>
  </si>
  <si>
    <t>FOLD</t>
  </si>
  <si>
    <t>http://www.amicusrx.com/</t>
  </si>
  <si>
    <t>Fonar Corporation</t>
  </si>
  <si>
    <t>FONR</t>
  </si>
  <si>
    <t>http://www.fonar.com/</t>
  </si>
  <si>
    <t>Forian Inc.</t>
  </si>
  <si>
    <t>FORA</t>
  </si>
  <si>
    <t>http://www.forian.com/</t>
  </si>
  <si>
    <t>Forward Industries, Inc.</t>
  </si>
  <si>
    <t>FORD</t>
  </si>
  <si>
    <t>http://www.forwardindustries.com/</t>
  </si>
  <si>
    <t>Four Leaf Acquisition Corporation</t>
  </si>
  <si>
    <t>FORL</t>
  </si>
  <si>
    <t>http://www.fourleaf.investments.com/</t>
  </si>
  <si>
    <t>FormFactor, Inc.</t>
  </si>
  <si>
    <t>FORM</t>
  </si>
  <si>
    <t>http://www.formfactor.com/</t>
  </si>
  <si>
    <t>Forrester Research, Inc.</t>
  </si>
  <si>
    <t>FORR</t>
  </si>
  <si>
    <t>http://www.forrester.com/</t>
  </si>
  <si>
    <t>Formula Systems (1985) Ltd.</t>
  </si>
  <si>
    <t>FORTY</t>
  </si>
  <si>
    <t>http://www.formulasystems.com/</t>
  </si>
  <si>
    <t>Fossil Group, Inc.</t>
  </si>
  <si>
    <t>FOSL</t>
  </si>
  <si>
    <t>http://www.fossilgroup.com/</t>
  </si>
  <si>
    <t>Fossil Group, Inc. - 7% Senior Notes due 2026</t>
  </si>
  <si>
    <t>FOSLL</t>
  </si>
  <si>
    <t>Fox Corporation</t>
  </si>
  <si>
    <t>FOX</t>
  </si>
  <si>
    <t>http://www.foxcorporation.com/</t>
  </si>
  <si>
    <t>FOXA</t>
  </si>
  <si>
    <t>Fox Factory Holding Corp.</t>
  </si>
  <si>
    <t>FOXF</t>
  </si>
  <si>
    <t>http://www.ridefox.com/</t>
  </si>
  <si>
    <t>FlexShopper, Inc.</t>
  </si>
  <si>
    <t>FPAY</t>
  </si>
  <si>
    <t>http://www.flexshopper.com/</t>
  </si>
  <si>
    <t>Franklin Financial Services Corporation</t>
  </si>
  <si>
    <t>FRAF</t>
  </si>
  <si>
    <t>http://www.franklinfin.com/</t>
  </si>
  <si>
    <t>First Bank</t>
  </si>
  <si>
    <t>FRBA</t>
  </si>
  <si>
    <t>http://www.firstbanknj.com/</t>
  </si>
  <si>
    <t>Whole Earth Brands, Inc.</t>
  </si>
  <si>
    <t>FREE</t>
  </si>
  <si>
    <t>http://www.wholeearthbrands.com/</t>
  </si>
  <si>
    <t>FREEW</t>
  </si>
  <si>
    <t>Fresh2 Group Limited</t>
  </si>
  <si>
    <t>FRES</t>
  </si>
  <si>
    <t>http://www.anpacbio.com/</t>
  </si>
  <si>
    <t>Freight Technologies, Inc.</t>
  </si>
  <si>
    <t>FRGT</t>
  </si>
  <si>
    <t>http://fr8technologies.com/</t>
  </si>
  <si>
    <t>Freedom Holding Corp.</t>
  </si>
  <si>
    <t>FRHC</t>
  </si>
  <si>
    <t>http://www.freedomholdingcorp.com/</t>
  </si>
  <si>
    <t>Fortune Rise Acquisition Corporation</t>
  </si>
  <si>
    <t>FRLA</t>
  </si>
  <si>
    <t>FRLAW</t>
  </si>
  <si>
    <t>First Merchants Corporation</t>
  </si>
  <si>
    <t>FRME</t>
  </si>
  <si>
    <t>http://www.firstmerchants.com/</t>
  </si>
  <si>
    <t>First Merchants Corporation - Depository Shares, each representing a 1/100th interest in a share of 7.50% Non-Cumulative Perpetual Preferred Stock, A</t>
  </si>
  <si>
    <t>FRMEP</t>
  </si>
  <si>
    <t>JFrog Ltd.</t>
  </si>
  <si>
    <t>FROG</t>
  </si>
  <si>
    <t>http://www.jfrog.com/</t>
  </si>
  <si>
    <t>FRP Holdings, Inc.</t>
  </si>
  <si>
    <t>FRPH</t>
  </si>
  <si>
    <t>http://www.frpholdings.com/</t>
  </si>
  <si>
    <t>Freshpet, Inc.</t>
  </si>
  <si>
    <t>FRPT</t>
  </si>
  <si>
    <t>http://www.freshpet.com/</t>
  </si>
  <si>
    <t>Freshworks Inc.</t>
  </si>
  <si>
    <t>FRSH</t>
  </si>
  <si>
    <t>http://www.freshworks.com/</t>
  </si>
  <si>
    <t>Primis Financial Corp.</t>
  </si>
  <si>
    <t>FRST</t>
  </si>
  <si>
    <t>http://www.primisbank.com/</t>
  </si>
  <si>
    <t>Foresight Autonomous Holdings Ltd.</t>
  </si>
  <si>
    <t>FRSX</t>
  </si>
  <si>
    <t>http://www.foresightauto.com/</t>
  </si>
  <si>
    <t>Forza X1, Inc.</t>
  </si>
  <si>
    <t>FRZA</t>
  </si>
  <si>
    <t>http://www.forzax1.com/</t>
  </si>
  <si>
    <t>Five Star Bancorp</t>
  </si>
  <si>
    <t>FSBC</t>
  </si>
  <si>
    <t>http://www.fivestarbank.com/</t>
  </si>
  <si>
    <t>FS Bancorp, Inc.</t>
  </si>
  <si>
    <t>FSBW</t>
  </si>
  <si>
    <t>http://www.fsbwa.com/</t>
  </si>
  <si>
    <t>First Seacoast Bancorp, Inc.</t>
  </si>
  <si>
    <t>FSEA</t>
  </si>
  <si>
    <t>http://www.firstseacoastbank.com/</t>
  </si>
  <si>
    <t>First Savings Financial Group, Inc.</t>
  </si>
  <si>
    <t>FSFG</t>
  </si>
  <si>
    <t>http://www.fsbbank.net/</t>
  </si>
  <si>
    <t>First Solar, Inc.</t>
  </si>
  <si>
    <t>FSLR</t>
  </si>
  <si>
    <t>http://www.firstsolar.com/</t>
  </si>
  <si>
    <t>L.B. Foster Company</t>
  </si>
  <si>
    <t>FSTR</t>
  </si>
  <si>
    <t>http://www.lbfoster.com/</t>
  </si>
  <si>
    <t>FirstService Corporation</t>
  </si>
  <si>
    <t>FSV</t>
  </si>
  <si>
    <t>http://www.firstservice.com/</t>
  </si>
  <si>
    <t>FTAI Aviation Ltd.</t>
  </si>
  <si>
    <t>FTAI</t>
  </si>
  <si>
    <t>http://www.ftandi.com/</t>
  </si>
  <si>
    <t>FTAI Aviation Ltd. - 9.500% Fixed-Rate Reset Series D Cumulative Perpetual Redeemable Preferred Shares</t>
  </si>
  <si>
    <t>FTAIM</t>
  </si>
  <si>
    <t>FTAI Aviation Ltd. - 8.25% Fixed-Rate Reset Series C Cumulative Perpetual Redeemable Preferred Shares</t>
  </si>
  <si>
    <t>FTAIN</t>
  </si>
  <si>
    <t>FTAI Aviation Ltd. - 8.00% Fixed-to-Floating Rate Series B Cumulative Perpetual Redeemable Preferred Shares</t>
  </si>
  <si>
    <t>FTAIO</t>
  </si>
  <si>
    <t>FTAI Aviation Ltd. - 8.25% Fixed-to-Floating Rate Series A Cumulative Perpetual Redeemable Preferred Shares</t>
  </si>
  <si>
    <t>FTAIP</t>
  </si>
  <si>
    <t>FTC Solar, Inc.</t>
  </si>
  <si>
    <t>FTCI</t>
  </si>
  <si>
    <t>http://www.ftcsolar.com/</t>
  </si>
  <si>
    <t>Frontdoor, Inc.</t>
  </si>
  <si>
    <t>FTDR</t>
  </si>
  <si>
    <t>http://www.frontdoorhome.com/</t>
  </si>
  <si>
    <t>Fuel Tech, Inc.</t>
  </si>
  <si>
    <t>FTEK</t>
  </si>
  <si>
    <t>http://www.ftek.com/</t>
  </si>
  <si>
    <t>Fitell Corporation</t>
  </si>
  <si>
    <t>FTEL</t>
  </si>
  <si>
    <t>http://www.fitellcorp.com/</t>
  </si>
  <si>
    <t>Future FinTech Group Inc.</t>
  </si>
  <si>
    <t>FTFT</t>
  </si>
  <si>
    <t>http://www.ftft.top/</t>
  </si>
  <si>
    <t>Fathom Holdings Inc.</t>
  </si>
  <si>
    <t>FTHM</t>
  </si>
  <si>
    <t>http://www.fathomrealty.com/</t>
  </si>
  <si>
    <t>FutureTech II Acquisition Corp.</t>
  </si>
  <si>
    <t>FTII</t>
  </si>
  <si>
    <t>FTIIU</t>
  </si>
  <si>
    <t>FitLife Brands, Inc.</t>
  </si>
  <si>
    <t>FTLF</t>
  </si>
  <si>
    <t>http://www.fitlifebrands.com/</t>
  </si>
  <si>
    <t>Fortinet, Inc.</t>
  </si>
  <si>
    <t>FTNT</t>
  </si>
  <si>
    <t>http://www.fortinet.com/</t>
  </si>
  <si>
    <t>Fortrea Holdings Inc.</t>
  </si>
  <si>
    <t>FTRE</t>
  </si>
  <si>
    <t>http://fortrea.com/</t>
  </si>
  <si>
    <t>BitFuFu Inc.</t>
  </si>
  <si>
    <t>FUFU</t>
  </si>
  <si>
    <t>http://www.bitfufu.com/</t>
  </si>
  <si>
    <t>FUFUW</t>
  </si>
  <si>
    <t>Fulcrum Therapeutics, Inc.</t>
  </si>
  <si>
    <t>FULC</t>
  </si>
  <si>
    <t>http://www.fulcrumtx.com/</t>
  </si>
  <si>
    <t>Fulton Financial Corporation</t>
  </si>
  <si>
    <t>FULT</t>
  </si>
  <si>
    <t>http://www.fult.com/</t>
  </si>
  <si>
    <t>Fulton Financial Corporation - Depositary Shares Each Representing a 1/40th Interest in a Share of Fixed Rate Non-Cumulative Perpetual Preferred Stock, Series A</t>
  </si>
  <si>
    <t>FULTP</t>
  </si>
  <si>
    <t>First</t>
  </si>
  <si>
    <t>FUNC</t>
  </si>
  <si>
    <t>http://www.mybank.com/</t>
  </si>
  <si>
    <t>Sprott Focus Trust, Inc.</t>
  </si>
  <si>
    <t>FUND</t>
  </si>
  <si>
    <t>http://sprott.com/investment-strategies/focus-trust</t>
  </si>
  <si>
    <t>First US Bancshares, Inc.</t>
  </si>
  <si>
    <t>FUSB</t>
  </si>
  <si>
    <t>http://www.firstusbank.com/</t>
  </si>
  <si>
    <t>Fusion Pharmaceuticals Inc.</t>
  </si>
  <si>
    <t>FUSN</t>
  </si>
  <si>
    <t>http://www.fusionpharma.com/</t>
  </si>
  <si>
    <t>Futu Holdings Limited</t>
  </si>
  <si>
    <t>FUTU</t>
  </si>
  <si>
    <t>http://www.futuholdings.com/</t>
  </si>
  <si>
    <t>Arcimoto, Inc.</t>
  </si>
  <si>
    <t>FUV</t>
  </si>
  <si>
    <t>http://www.arcimoto.com/</t>
  </si>
  <si>
    <t>FVCBankcorp, Inc.</t>
  </si>
  <si>
    <t>FVCB</t>
  </si>
  <si>
    <t>http://www.fvcbank.com/</t>
  </si>
  <si>
    <t>First Wave BioPharma, Inc.</t>
  </si>
  <si>
    <t>FWBI</t>
  </si>
  <si>
    <t>http://www.firstwavebio.com/</t>
  </si>
  <si>
    <t>Liberty Media Corporation - Series A Liberty Formula One</t>
  </si>
  <si>
    <t>FWONA</t>
  </si>
  <si>
    <t>http://www.libertymedia.com/</t>
  </si>
  <si>
    <t>Liberty Media Corporation - Series C Liberty Formula One</t>
  </si>
  <si>
    <t>FWONK</t>
  </si>
  <si>
    <t>Forward Air Corporation</t>
  </si>
  <si>
    <t>FWRD</t>
  </si>
  <si>
    <t>http://www.forwardair.com/</t>
  </si>
  <si>
    <t>First Watch Restaurant Group, Inc.</t>
  </si>
  <si>
    <t>FWRG</t>
  </si>
  <si>
    <t>http://www.firstwatch.com/</t>
  </si>
  <si>
    <t>First National Corporation</t>
  </si>
  <si>
    <t>FXNC</t>
  </si>
  <si>
    <t>http://www.fbvirginia.com/</t>
  </si>
  <si>
    <t>Frontier Communications Parent, Inc.</t>
  </si>
  <si>
    <t>FYBR</t>
  </si>
  <si>
    <t>http://www.frontier.com/</t>
  </si>
  <si>
    <t>German American Bancorp, Inc.</t>
  </si>
  <si>
    <t>GABC</t>
  </si>
  <si>
    <t>http://www.germanamerican.com/</t>
  </si>
  <si>
    <t>Gaia, Inc.</t>
  </si>
  <si>
    <t>GAIA</t>
  </si>
  <si>
    <t>http://www.gaia.com/</t>
  </si>
  <si>
    <t>Gladstone Investment Corporation - Business Development Company</t>
  </si>
  <si>
    <t>GAIN</t>
  </si>
  <si>
    <t>http://www.gladstoneinvestment.com/</t>
  </si>
  <si>
    <t>Gladstone Investment Corporation - 8.00% Notes due 2028</t>
  </si>
  <si>
    <t>GAINL</t>
  </si>
  <si>
    <t>Gladstone Investment Corporation - 5.00% Notes Due 2026</t>
  </si>
  <si>
    <t>GAINN</t>
  </si>
  <si>
    <t>Gladstone Investment Corporation - 4.875% Notes due 2028</t>
  </si>
  <si>
    <t>GAINZ</t>
  </si>
  <si>
    <t>Galectin Therapeutics Inc.</t>
  </si>
  <si>
    <t>GALT</t>
  </si>
  <si>
    <t>http://www.galectintherapeutics.com/</t>
  </si>
  <si>
    <t>Gambling.com Group Limited</t>
  </si>
  <si>
    <t>GAMB</t>
  </si>
  <si>
    <t>Golden Arrow Merger Corp.</t>
  </si>
  <si>
    <t>GAMC</t>
  </si>
  <si>
    <t>http://www.goldenarrowspac.com/</t>
  </si>
  <si>
    <t>GAMCW</t>
  </si>
  <si>
    <t>GameSquare Holdings, Inc.</t>
  </si>
  <si>
    <t>GAME</t>
  </si>
  <si>
    <t>http://www.gamesquare.com/</t>
  </si>
  <si>
    <t>GAN Limited</t>
  </si>
  <si>
    <t>GAN</t>
  </si>
  <si>
    <t>http://www.gan.com/</t>
  </si>
  <si>
    <t>Gain Therapeutics, Inc.</t>
  </si>
  <si>
    <t>GANX</t>
  </si>
  <si>
    <t>http://www.gaintherapeutics.com/</t>
  </si>
  <si>
    <t>StealthGas, Inc.</t>
  </si>
  <si>
    <t>GASS</t>
  </si>
  <si>
    <t>http://www.stealthgas.com/</t>
  </si>
  <si>
    <t>Marblegate Acquisition Corp.</t>
  </si>
  <si>
    <t>GATE</t>
  </si>
  <si>
    <t>http://marblegateacquisition.com/</t>
  </si>
  <si>
    <t>Global Blockchain Acquisition Corp.</t>
  </si>
  <si>
    <t>GBBK</t>
  </si>
  <si>
    <t>GBBKW</t>
  </si>
  <si>
    <t>Golub Capital BDC, Inc.</t>
  </si>
  <si>
    <t>GBDC</t>
  </si>
  <si>
    <t>http://www.golubcapitalbdc.com/</t>
  </si>
  <si>
    <t>Generation Bio Co.</t>
  </si>
  <si>
    <t>GBIO</t>
  </si>
  <si>
    <t>http://www.generationbio.com/</t>
  </si>
  <si>
    <t>Generations Bancorp NY, Inc.</t>
  </si>
  <si>
    <t>GBNY</t>
  </si>
  <si>
    <t>http://www.generationsbancorpny.com/</t>
  </si>
  <si>
    <t>Greene County Bancorp, Inc.</t>
  </si>
  <si>
    <t>GCBC</t>
  </si>
  <si>
    <t>http://www.thebankofgreenecounty.com/</t>
  </si>
  <si>
    <t>GCM Grosvenor Inc.</t>
  </si>
  <si>
    <t>GCMG</t>
  </si>
  <si>
    <t>http://www.gcmgrosvenor.com/</t>
  </si>
  <si>
    <t>GCMGW</t>
  </si>
  <si>
    <t>GigaCloud Technology Inc</t>
  </si>
  <si>
    <t>GCT</t>
  </si>
  <si>
    <t>http://www.gigacloudtech.com/</t>
  </si>
  <si>
    <t>GlucoTrack, Inc.</t>
  </si>
  <si>
    <t>GCTK</t>
  </si>
  <si>
    <t>http://www.glucotrack.com/</t>
  </si>
  <si>
    <t>GD Culture Group Limited</t>
  </si>
  <si>
    <t>GDC</t>
  </si>
  <si>
    <t>Golden Entertainment, Inc.</t>
  </si>
  <si>
    <t>GDEN</t>
  </si>
  <si>
    <t>http://www.goldenent.com/</t>
  </si>
  <si>
    <t>GDEV Inc.</t>
  </si>
  <si>
    <t>GDEV</t>
  </si>
  <si>
    <t>http://nexters.com/</t>
  </si>
  <si>
    <t>Golden Heaven Group Holdings Ltd.</t>
  </si>
  <si>
    <t>GDHG</t>
  </si>
  <si>
    <t>http://jsyoule.com/</t>
  </si>
  <si>
    <t>GoodRx Holdings, Inc.</t>
  </si>
  <si>
    <t>GDRX</t>
  </si>
  <si>
    <t>http://www.goodrx.com/</t>
  </si>
  <si>
    <t>GDS Holdings Limited</t>
  </si>
  <si>
    <t>GDS</t>
  </si>
  <si>
    <t>http://www.gds-services.com/</t>
  </si>
  <si>
    <t>Goldenstone Acquisition Limited</t>
  </si>
  <si>
    <t>GDST</t>
  </si>
  <si>
    <t>GDSTU</t>
  </si>
  <si>
    <t>CytoMed Therapeutics Limited</t>
  </si>
  <si>
    <t>GDTC</t>
  </si>
  <si>
    <t>http://www.cytomed.sg/</t>
  </si>
  <si>
    <t>Grid Dynamics Holdings, Inc.</t>
  </si>
  <si>
    <t>GDYN</t>
  </si>
  <si>
    <t>http://www.griddynamics.com/</t>
  </si>
  <si>
    <t>Great Elm Capital Corp.</t>
  </si>
  <si>
    <t>GECC</t>
  </si>
  <si>
    <t>http://www.greatelmcc.com/</t>
  </si>
  <si>
    <t>Great Elm Capital Corp. - 6.75% Notes Due 2025</t>
  </si>
  <si>
    <t>GECCM</t>
  </si>
  <si>
    <t>Great Elm Capital Corp. - 5.875% Notes due 2026</t>
  </si>
  <si>
    <t>GECCO</t>
  </si>
  <si>
    <t>Great Elm Capital Corp. - 8.75% Notes due 2028</t>
  </si>
  <si>
    <t>GECCZ</t>
  </si>
  <si>
    <t>Great Elm Group, Inc.</t>
  </si>
  <si>
    <t>GEG</t>
  </si>
  <si>
    <t>http://www.greatelmgroup.com/</t>
  </si>
  <si>
    <t>Great Elm Group, Inc. - 7.25% Notes due 2027</t>
  </si>
  <si>
    <t>GEGGL</t>
  </si>
  <si>
    <t>GE HealthCare Technologies Inc.</t>
  </si>
  <si>
    <t>GEHC</t>
  </si>
  <si>
    <t>http://www.gehealthcare.com/</t>
  </si>
  <si>
    <t>Gen Digital Inc.</t>
  </si>
  <si>
    <t>GEN</t>
  </si>
  <si>
    <t>http://gendigital.com/</t>
  </si>
  <si>
    <t>Genetic Technologies Ltd</t>
  </si>
  <si>
    <t>GENE</t>
  </si>
  <si>
    <t>http://www.genetype.com/</t>
  </si>
  <si>
    <t>GEN Restaurant Group, Inc.</t>
  </si>
  <si>
    <t>GENK</t>
  </si>
  <si>
    <t>http://www.genkoreanbbq.com/</t>
  </si>
  <si>
    <t>Geospace Technologies Corporation</t>
  </si>
  <si>
    <t>GEOS</t>
  </si>
  <si>
    <t>http://www.geospace.com/</t>
  </si>
  <si>
    <t>Geron Corporation</t>
  </si>
  <si>
    <t>GERN</t>
  </si>
  <si>
    <t>http://www.geron.com/</t>
  </si>
  <si>
    <t>Gevo, Inc.</t>
  </si>
  <si>
    <t>GEVO</t>
  </si>
  <si>
    <t>http://www.gevo.com/</t>
  </si>
  <si>
    <t>Guardforce AI Co., Limited</t>
  </si>
  <si>
    <t>GFAI</t>
  </si>
  <si>
    <t>http://www.guardforceai.com/</t>
  </si>
  <si>
    <t>GFAIW</t>
  </si>
  <si>
    <t>GlobalFoundries Inc.</t>
  </si>
  <si>
    <t>GFS</t>
  </si>
  <si>
    <t>http://gf.com/</t>
  </si>
  <si>
    <t>Grupo Financiero Galicia S.A.</t>
  </si>
  <si>
    <t>GGAL</t>
  </si>
  <si>
    <t>http://www.gfgsa.com/</t>
  </si>
  <si>
    <t>Green Giant Inc.</t>
  </si>
  <si>
    <t>GGE</t>
  </si>
  <si>
    <t>http://www.gge.com/</t>
  </si>
  <si>
    <t>Gogoro Inc.</t>
  </si>
  <si>
    <t>GGR</t>
  </si>
  <si>
    <t>http://www.gogoro.com/</t>
  </si>
  <si>
    <t>GGROW</t>
  </si>
  <si>
    <t>Guardant Health, Inc.</t>
  </si>
  <si>
    <t>GH</t>
  </si>
  <si>
    <t>http://www.guardanthealth.com/</t>
  </si>
  <si>
    <t>Gores Holdings IX, Inc.</t>
  </si>
  <si>
    <t>GHIX</t>
  </si>
  <si>
    <t>GH Research PLC</t>
  </si>
  <si>
    <t>GHRS</t>
  </si>
  <si>
    <t>http://www.ghres.com/</t>
  </si>
  <si>
    <t>Guardion Health Sciences, Inc.</t>
  </si>
  <si>
    <t>GHSI</t>
  </si>
  <si>
    <t>http://www.guardionhealth.com/</t>
  </si>
  <si>
    <t>Gulf Island Fabrication, Inc.</t>
  </si>
  <si>
    <t>GIFI</t>
  </si>
  <si>
    <t>http://www.gulfisland.com/</t>
  </si>
  <si>
    <t>GigaMedia Limited</t>
  </si>
  <si>
    <t>GIGM</t>
  </si>
  <si>
    <t>http://www.gigamedia.com.tw/</t>
  </si>
  <si>
    <t>G-III Apparel Group, LTD.</t>
  </si>
  <si>
    <t>GIII</t>
  </si>
  <si>
    <t>http://www.giii.com/</t>
  </si>
  <si>
    <t>Gilead Sciences, Inc.</t>
  </si>
  <si>
    <t>GILD</t>
  </si>
  <si>
    <t>http://www.gilead.com/</t>
  </si>
  <si>
    <t>Gilat Satellite Networks Ltd.</t>
  </si>
  <si>
    <t>GILT</t>
  </si>
  <si>
    <t>http://www.gilat.com/</t>
  </si>
  <si>
    <t>Generation Income Properties Inc.</t>
  </si>
  <si>
    <t>GIPR</t>
  </si>
  <si>
    <t>http://www.gipreit.com/</t>
  </si>
  <si>
    <t>Global Lights Acquisition Corp</t>
  </si>
  <si>
    <t>GLAC</t>
  </si>
  <si>
    <t>GLACU</t>
  </si>
  <si>
    <t>Gladstone Capital Corporation</t>
  </si>
  <si>
    <t>GLAD</t>
  </si>
  <si>
    <t>http://www.gladstonecapital.com/</t>
  </si>
  <si>
    <t>Gladstone Capital Corporation - 7.75% Notes due 2028</t>
  </si>
  <si>
    <t>GLADZ</t>
  </si>
  <si>
    <t>Global-E Online Ltd.</t>
  </si>
  <si>
    <t>GLBE</t>
  </si>
  <si>
    <t>http://www.global-e.com/</t>
  </si>
  <si>
    <t>Globus Maritime Limited</t>
  </si>
  <si>
    <t>GLBS</t>
  </si>
  <si>
    <t>http://www.globusmaritime.gr/</t>
  </si>
  <si>
    <t>Glen Burnie Bancorp</t>
  </si>
  <si>
    <t>GLBZ</t>
  </si>
  <si>
    <t>http://www.thebankofglenburnie.com/</t>
  </si>
  <si>
    <t>Great Lakes Dredge &amp; Dock Corporation</t>
  </si>
  <si>
    <t>GLDD</t>
  </si>
  <si>
    <t>http://www.gldd.com/</t>
  </si>
  <si>
    <t>Globalink Investment Inc.</t>
  </si>
  <si>
    <t>GLLI</t>
  </si>
  <si>
    <t>http://www.globalinkinvestment.com/</t>
  </si>
  <si>
    <t>Galmed Pharmaceuticals Ltd.</t>
  </si>
  <si>
    <t>GLMD</t>
  </si>
  <si>
    <t>http://galmedpharma.com/</t>
  </si>
  <si>
    <t>Golar LNG Limited</t>
  </si>
  <si>
    <t>GLNG</t>
  </si>
  <si>
    <t>http://www.golarlng.com/</t>
  </si>
  <si>
    <t>Galapagos NV</t>
  </si>
  <si>
    <t>GLPG</t>
  </si>
  <si>
    <t>http://www.glpg.com/</t>
  </si>
  <si>
    <t>Gaming and Leisure Properties, Inc.</t>
  </si>
  <si>
    <t>GLPI</t>
  </si>
  <si>
    <t>http://www.glpropinc.com/</t>
  </si>
  <si>
    <t>Greenlight Reinsurance, Ltd.</t>
  </si>
  <si>
    <t>GLRE</t>
  </si>
  <si>
    <t>http://www.greenlightre.ky/</t>
  </si>
  <si>
    <t>Greenwich LifeSciences, Inc.</t>
  </si>
  <si>
    <t>GLSI</t>
  </si>
  <si>
    <t>http://www.greenwichlifesciences.com/</t>
  </si>
  <si>
    <t>Global Star Acquisition, Inc.</t>
  </si>
  <si>
    <t>GLST</t>
  </si>
  <si>
    <t>http://www.globalstarspac.com/</t>
  </si>
  <si>
    <t>GLSTW</t>
  </si>
  <si>
    <t>Galecto, Inc.</t>
  </si>
  <si>
    <t>GLTO</t>
  </si>
  <si>
    <t>http://www.galecto.com/</t>
  </si>
  <si>
    <t>Monte Rosa Therapeutics, Inc.</t>
  </si>
  <si>
    <t>GLUE</t>
  </si>
  <si>
    <t>http://www.monterosatx.com/</t>
  </si>
  <si>
    <t>GlycoMimetics, Inc.</t>
  </si>
  <si>
    <t>GLYC</t>
  </si>
  <si>
    <t>http://www.glycomimetics.com/</t>
  </si>
  <si>
    <t>Genmab A/S</t>
  </si>
  <si>
    <t>GMAB</t>
  </si>
  <si>
    <t>http://www.genmab.com/</t>
  </si>
  <si>
    <t>Gamida Cell Ltd.</t>
  </si>
  <si>
    <t>GMDA</t>
  </si>
  <si>
    <t>http://www.gamida-cell.com/</t>
  </si>
  <si>
    <t>Aetherium Acquisition Corp.</t>
  </si>
  <si>
    <t>GMFI</t>
  </si>
  <si>
    <t>http://www.aetheriumcorp.com/</t>
  </si>
  <si>
    <t>GMFIU</t>
  </si>
  <si>
    <t>GMFIW</t>
  </si>
  <si>
    <t>Golden Matrix Group, Inc.</t>
  </si>
  <si>
    <t>GMGI</t>
  </si>
  <si>
    <t>http://www.goldenmatrix.com/</t>
  </si>
  <si>
    <t>Global Mofy Metaverse Limited</t>
  </si>
  <si>
    <t>GMM</t>
  </si>
  <si>
    <t>http://ir.globalmofy.cn/</t>
  </si>
  <si>
    <t>GENFIT S.A.</t>
  </si>
  <si>
    <t>GNFT</t>
  </si>
  <si>
    <t>http://www.genfit.com/</t>
  </si>
  <si>
    <t>Greenlane Holdings, Inc.</t>
  </si>
  <si>
    <t>GNLN</t>
  </si>
  <si>
    <t>http://www.gnln.com/</t>
  </si>
  <si>
    <t>Genelux Corporation</t>
  </si>
  <si>
    <t>GNLX</t>
  </si>
  <si>
    <t>http://www.genelux.com/</t>
  </si>
  <si>
    <t>Genprex, Inc.</t>
  </si>
  <si>
    <t>GNPX</t>
  </si>
  <si>
    <t>http://www.genprex.com/</t>
  </si>
  <si>
    <t>Genasys Inc.</t>
  </si>
  <si>
    <t>GNSS</t>
  </si>
  <si>
    <t>http://www.genasys.com/</t>
  </si>
  <si>
    <t>Genenta Science S.p.A.</t>
  </si>
  <si>
    <t>GNTA</t>
  </si>
  <si>
    <t>http://www.genenta.com/</t>
  </si>
  <si>
    <t>Gentex Corporation</t>
  </si>
  <si>
    <t>GNTX</t>
  </si>
  <si>
    <t>http://www.gentex.com/</t>
  </si>
  <si>
    <t>Grocery Outlet Holding Corp.</t>
  </si>
  <si>
    <t>GO</t>
  </si>
  <si>
    <t>http://www.groceryoutlet.com/</t>
  </si>
  <si>
    <t>GoHealth, Inc.</t>
  </si>
  <si>
    <t>GOCO</t>
  </si>
  <si>
    <t>http://www.gohealth.com/</t>
  </si>
  <si>
    <t>Golden Star Acquisition Corporation</t>
  </si>
  <si>
    <t>GODN</t>
  </si>
  <si>
    <t>Canoo Inc.</t>
  </si>
  <si>
    <t>GOEV</t>
  </si>
  <si>
    <t>http://www.canoo.com/</t>
  </si>
  <si>
    <t>GOEVW</t>
  </si>
  <si>
    <t>Golden Ocean Group Limited</t>
  </si>
  <si>
    <t>GOGL</t>
  </si>
  <si>
    <t>http://www.goldenocean.bm/</t>
  </si>
  <si>
    <t>Gogo Inc.</t>
  </si>
  <si>
    <t>GOGO</t>
  </si>
  <si>
    <t>http://www.gogoair.com/</t>
  </si>
  <si>
    <t>Gladstone Commercial Corporation - Real Estate Investment Trust</t>
  </si>
  <si>
    <t>GOOD</t>
  </si>
  <si>
    <t>http://www.gladstonecommercial.com/</t>
  </si>
  <si>
    <t>Gladstone Commercial Corporation - 6.625% Series E Cumulative Redeemable Preferred Stock</t>
  </si>
  <si>
    <t>GOODN</t>
  </si>
  <si>
    <t>Gladstone Commercial Corporation - 6.00% Series G Cumulative Redeemable Preferred Stock, par value $0.001 per share</t>
  </si>
  <si>
    <t>GOODO</t>
  </si>
  <si>
    <t>Alphabet Inc (Google) Class C</t>
  </si>
  <si>
    <t>GOOG</t>
  </si>
  <si>
    <t>http://www.abc.xyz/</t>
  </si>
  <si>
    <t>Alphabet Inc (Google) Class A</t>
  </si>
  <si>
    <t>GOOGL</t>
  </si>
  <si>
    <t>Lazydays Holdings, Inc.</t>
  </si>
  <si>
    <t>GORV</t>
  </si>
  <si>
    <t>http://www.lazydays.com/</t>
  </si>
  <si>
    <t>Gossamer Bio, Inc.</t>
  </si>
  <si>
    <t>GOSS</t>
  </si>
  <si>
    <t>http://www.gossamerbio.com/</t>
  </si>
  <si>
    <t>GeoVax Labs, Inc.</t>
  </si>
  <si>
    <t>GOVX</t>
  </si>
  <si>
    <t>http://www.geovax.com/</t>
  </si>
  <si>
    <t>GOVXW</t>
  </si>
  <si>
    <t>GreenPower Motor Company Inc.</t>
  </si>
  <si>
    <t>GP</t>
  </si>
  <si>
    <t>http://www.greenpowermotor.com/</t>
  </si>
  <si>
    <t>Global Partner Acquisition Corp II</t>
  </si>
  <si>
    <t>GPAC</t>
  </si>
  <si>
    <t>http://www.gpac2.com/</t>
  </si>
  <si>
    <t>GPACW</t>
  </si>
  <si>
    <t>Gamer Pakistan Inc.</t>
  </si>
  <si>
    <t>GPAK</t>
  </si>
  <si>
    <t>Structure Therapeutics Inc.</t>
  </si>
  <si>
    <t>GPCR</t>
  </si>
  <si>
    <t>http://www.structuretx.com/</t>
  </si>
  <si>
    <t>Green Plains, Inc.</t>
  </si>
  <si>
    <t>GPRE</t>
  </si>
  <si>
    <t>http://www.gpreinc.com/</t>
  </si>
  <si>
    <t>GoPro, Inc.</t>
  </si>
  <si>
    <t>GPRO</t>
  </si>
  <si>
    <t>http://www.gopro.com/</t>
  </si>
  <si>
    <t>Grab Holdings Limited</t>
  </si>
  <si>
    <t>GRAB</t>
  </si>
  <si>
    <t>Прочие виды транспорта</t>
  </si>
  <si>
    <t>http://www.grab.com/</t>
  </si>
  <si>
    <t>GRABW</t>
  </si>
  <si>
    <t>GRIID Infrastructure Inc.</t>
  </si>
  <si>
    <t>GRDI</t>
  </si>
  <si>
    <t>http://www.griid.com/</t>
  </si>
  <si>
    <t>GRDIW</t>
  </si>
  <si>
    <t>Greenidge Generation Holdings Inc.</t>
  </si>
  <si>
    <t>GREE</t>
  </si>
  <si>
    <t>http://www.greenidge.com/</t>
  </si>
  <si>
    <t>Greenidge Generation Holdings Inc. - 8.50% Senior Notes due 2026</t>
  </si>
  <si>
    <t>GREEL</t>
  </si>
  <si>
    <t>Grifols, S.A.</t>
  </si>
  <si>
    <t>GRFS</t>
  </si>
  <si>
    <t>http://www.grifols.com/</t>
  </si>
  <si>
    <t>GRI Bio, Inc.</t>
  </si>
  <si>
    <t>GRI</t>
  </si>
  <si>
    <t>http://www.gribio.com/</t>
  </si>
  <si>
    <t>Grindrod Shipping Holdings Ltd.</t>
  </si>
  <si>
    <t>GRIN</t>
  </si>
  <si>
    <t>http://www.grinshipping.com/</t>
  </si>
  <si>
    <t>Greenpro Capital Corp.</t>
  </si>
  <si>
    <t>GRNQ</t>
  </si>
  <si>
    <t>http://www.greenprocapital.com/</t>
  </si>
  <si>
    <t>Grom Social Enterprises Inc.</t>
  </si>
  <si>
    <t>GROM</t>
  </si>
  <si>
    <t>http://www.gromsocial.com/</t>
  </si>
  <si>
    <t>GROMW</t>
  </si>
  <si>
    <t>U.S. Global Investors, Inc.</t>
  </si>
  <si>
    <t>GROW</t>
  </si>
  <si>
    <t>http://www.usfunds.com/</t>
  </si>
  <si>
    <t>Groupon, Inc.</t>
  </si>
  <si>
    <t>GRPN</t>
  </si>
  <si>
    <t>http://www.groupon.com/</t>
  </si>
  <si>
    <t>Gorilla Technology Group Inc.</t>
  </si>
  <si>
    <t>GRRR</t>
  </si>
  <si>
    <t>http://www.gorilla-technology.com/</t>
  </si>
  <si>
    <t>GRRRW</t>
  </si>
  <si>
    <t>Gritstone bio, Inc.</t>
  </si>
  <si>
    <t>GRTS</t>
  </si>
  <si>
    <t>http://www.gritstonebio.com/</t>
  </si>
  <si>
    <t>Galera Therapeutics, Inc.</t>
  </si>
  <si>
    <t>GRTX</t>
  </si>
  <si>
    <t>http://www.galeratx.com/</t>
  </si>
  <si>
    <t>GRAVITY Co., Ltd.</t>
  </si>
  <si>
    <t>GRVY</t>
  </si>
  <si>
    <t>http://www.gravity.co.kr/</t>
  </si>
  <si>
    <t>GrowGeneration Corp.</t>
  </si>
  <si>
    <t>GRWG</t>
  </si>
  <si>
    <t>http://www.growgeneration.com/</t>
  </si>
  <si>
    <t>Gryphon Digital Mining, Inc</t>
  </si>
  <si>
    <t>GRYP</t>
  </si>
  <si>
    <t>http://gryphondigitalmining.com/</t>
  </si>
  <si>
    <t>Great Southern Bancorp, Inc.</t>
  </si>
  <si>
    <t>GSBC</t>
  </si>
  <si>
    <t>http://www.greatsouthernbank.com/</t>
  </si>
  <si>
    <t>Goosehead Insurance, Inc.</t>
  </si>
  <si>
    <t>GSHD</t>
  </si>
  <si>
    <t>http://www.goosehead.com/</t>
  </si>
  <si>
    <t>GSI Technology, Inc.</t>
  </si>
  <si>
    <t>GSIT</t>
  </si>
  <si>
    <t>http://www.gsitechnology.com/</t>
  </si>
  <si>
    <t>Garden Stage Limited</t>
  </si>
  <si>
    <t>GSIW</t>
  </si>
  <si>
    <t>Ferroglobe PLC</t>
  </si>
  <si>
    <t>GSM</t>
  </si>
  <si>
    <t>http://www.ferroglobe.com/</t>
  </si>
  <si>
    <t>GSMGW</t>
  </si>
  <si>
    <t>Golden Sun Health Technology Group Limited</t>
  </si>
  <si>
    <t>GSUN</t>
  </si>
  <si>
    <t>http://www.jtyjyjt.com/</t>
  </si>
  <si>
    <t>The Goodyear Tire &amp; Rubber Company</t>
  </si>
  <si>
    <t>GT</t>
  </si>
  <si>
    <t>http://www.goodyear.com/</t>
  </si>
  <si>
    <t>Global Technology Acquisition Corp. I</t>
  </si>
  <si>
    <t>GTAC</t>
  </si>
  <si>
    <t>http://www.gtac.io/</t>
  </si>
  <si>
    <t>GT Biopharma, Inc.</t>
  </si>
  <si>
    <t>GTBP</t>
  </si>
  <si>
    <t>http://www.gtbiopharma.com/</t>
  </si>
  <si>
    <t>Greenland Technologies Holding Corporation</t>
  </si>
  <si>
    <t>GTEC</t>
  </si>
  <si>
    <t>http://gtec-tech.com/</t>
  </si>
  <si>
    <t>Genetron Holdings Limited</t>
  </si>
  <si>
    <t>GTH</t>
  </si>
  <si>
    <t>http://ir.genetronhealth.com/</t>
  </si>
  <si>
    <t>G1 Therapeutics, Inc.</t>
  </si>
  <si>
    <t>GTHX</t>
  </si>
  <si>
    <t>http://www.g1therapeutics.com/</t>
  </si>
  <si>
    <t>Good Times Restaurants Inc.</t>
  </si>
  <si>
    <t>GTIM</t>
  </si>
  <si>
    <t>http://www.goodtimesburgers.com/</t>
  </si>
  <si>
    <t>GitLab Inc.</t>
  </si>
  <si>
    <t>GTLB</t>
  </si>
  <si>
    <t>http://www.about.gitlab.com/</t>
  </si>
  <si>
    <t>Garrett Motion Inc.</t>
  </si>
  <si>
    <t>GTX</t>
  </si>
  <si>
    <t>http://www.garrettmotion.com/</t>
  </si>
  <si>
    <t>Gulf Resources, Inc.</t>
  </si>
  <si>
    <t>GURE</t>
  </si>
  <si>
    <t>http://www.gulfresourcesinc.com/</t>
  </si>
  <si>
    <t>Fractyl Health, Inc.</t>
  </si>
  <si>
    <t>GUTS</t>
  </si>
  <si>
    <t>http://www.fractyl.com/</t>
  </si>
  <si>
    <t>Visionary Holdings Inc.</t>
  </si>
  <si>
    <t>GV</t>
  </si>
  <si>
    <t>http://www.visiongroupca.com/</t>
  </si>
  <si>
    <t>Globavend Holdings Limited - Ord Shares</t>
  </si>
  <si>
    <t>GVH</t>
  </si>
  <si>
    <t>http://www.globavend.com/</t>
  </si>
  <si>
    <t>GSE Systems, Inc.</t>
  </si>
  <si>
    <t>GVP</t>
  </si>
  <si>
    <t>http://www.gses.com/</t>
  </si>
  <si>
    <t>Greenwave Technology Solutions, Inc.</t>
  </si>
  <si>
    <t>GWAV</t>
  </si>
  <si>
    <t>http://www.greenwavetechnologysolutions.com/</t>
  </si>
  <si>
    <t>Global Water Resources, Inc.</t>
  </si>
  <si>
    <t>GWRS</t>
  </si>
  <si>
    <t>http://www.gwresources.com/</t>
  </si>
  <si>
    <t>Gaxos.ai Inc.</t>
  </si>
  <si>
    <t>GXAI</t>
  </si>
  <si>
    <t>http://www.nftgco.com/</t>
  </si>
  <si>
    <t>Gyre Therapeutics, Inc.</t>
  </si>
  <si>
    <t>GYRE</t>
  </si>
  <si>
    <t>http://www.gyretx.com/</t>
  </si>
  <si>
    <t>Gyrodyne , LLC</t>
  </si>
  <si>
    <t>GYRO</t>
  </si>
  <si>
    <t>http://www.gyrodyne.com/</t>
  </si>
  <si>
    <t>Hawaiian Holdings, Inc.</t>
  </si>
  <si>
    <t>HA</t>
  </si>
  <si>
    <t>http://www.hawaiianairlines.com/</t>
  </si>
  <si>
    <t>Hanmi Financial Corporation</t>
  </si>
  <si>
    <t>HAFC</t>
  </si>
  <si>
    <t>http://www.hanmi.com/</t>
  </si>
  <si>
    <t>Healthcare AI Acquisition Corp.</t>
  </si>
  <si>
    <t>HAIA</t>
  </si>
  <si>
    <t>The Hain Celestial Group, Inc.</t>
  </si>
  <si>
    <t>HAIN</t>
  </si>
  <si>
    <t>http://www.hain.com/</t>
  </si>
  <si>
    <t>Halozyme Therapeutics, Inc.</t>
  </si>
  <si>
    <t>HALO</t>
  </si>
  <si>
    <t>http://www.halozyme.com/</t>
  </si>
  <si>
    <t>Haoxi Health Technology Limited</t>
  </si>
  <si>
    <t>HAO</t>
  </si>
  <si>
    <t>Hasbro, Inc.</t>
  </si>
  <si>
    <t>HAS</t>
  </si>
  <si>
    <t>http://corporate.hasbro.com/</t>
  </si>
  <si>
    <t>Haynes International, Inc.</t>
  </si>
  <si>
    <t>HAYN</t>
  </si>
  <si>
    <t>http://www.haynesintl.com/</t>
  </si>
  <si>
    <t>Huntington Bancshares Incorporated</t>
  </si>
  <si>
    <t>HBAN</t>
  </si>
  <si>
    <t>http://www.huntington.com/</t>
  </si>
  <si>
    <t>Huntington Bancshares Incorporated - Depositary Shares, Each Representing a 1/40th Interest in a Share of 6.875% Series J Non-Cumulative Perpetual Preferred Sto</t>
  </si>
  <si>
    <t>HBANL</t>
  </si>
  <si>
    <t>Huntington Bancshares Incorporated - Depositary Shares each representing a 1/1000th interest in a share of Huntington Series I Preferred Stock</t>
  </si>
  <si>
    <t>HBANM</t>
  </si>
  <si>
    <t>Huntington Bancshares Incorporated - Depositary Shares 4.500% Series H Non-Cumulative Perpetual Preferred Stock</t>
  </si>
  <si>
    <t>HBANP</t>
  </si>
  <si>
    <t>Home Bancorp, Inc.</t>
  </si>
  <si>
    <t>HBCP</t>
  </si>
  <si>
    <t>http://www.home24bank.com/</t>
  </si>
  <si>
    <t>Harvard Bioscience, Inc.</t>
  </si>
  <si>
    <t>HBIO</t>
  </si>
  <si>
    <t>http://www.harvardbioscience.com/</t>
  </si>
  <si>
    <t>Horizon Bancorp, Inc.</t>
  </si>
  <si>
    <t>HBNC</t>
  </si>
  <si>
    <t>http://www.horizonbank.com/</t>
  </si>
  <si>
    <t>HBT Financial, Inc.</t>
  </si>
  <si>
    <t>HBT</t>
  </si>
  <si>
    <t>http://ir.hbtfinancial.com/</t>
  </si>
  <si>
    <t>Health Catalyst, Inc</t>
  </si>
  <si>
    <t>HCAT</t>
  </si>
  <si>
    <t>http://www.healthcatalyst.com/</t>
  </si>
  <si>
    <t>The Hackett Group, Inc.</t>
  </si>
  <si>
    <t>HCKT</t>
  </si>
  <si>
    <t>http://www.thehackettgroup.com/</t>
  </si>
  <si>
    <t>HUTCHMED (China) Limited</t>
  </si>
  <si>
    <t>HCM</t>
  </si>
  <si>
    <t>http://www.hutch-med.com/</t>
  </si>
  <si>
    <t>HashiCorp, Inc.</t>
  </si>
  <si>
    <t>HCP</t>
  </si>
  <si>
    <t>http://www.hashicorp.com/</t>
  </si>
  <si>
    <t>Healthcare Services Group, Inc.</t>
  </si>
  <si>
    <t>HCSG</t>
  </si>
  <si>
    <t>http://www.hcsgcorp.com/</t>
  </si>
  <si>
    <t>Healthcare Triangle, Inc.</t>
  </si>
  <si>
    <t>HCTI</t>
  </si>
  <si>
    <t>http://www.healthcaretriangle.com/</t>
  </si>
  <si>
    <t>Hennessy Capital Investment Corp. VI</t>
  </si>
  <si>
    <t>HCVI</t>
  </si>
  <si>
    <t>http://www.hennessycapllc.com/</t>
  </si>
  <si>
    <t>HCVIU</t>
  </si>
  <si>
    <t>HCW Biologics Inc.</t>
  </si>
  <si>
    <t>HCWB</t>
  </si>
  <si>
    <t>http://www.hcwbiologics.com/</t>
  </si>
  <si>
    <t>Hudson Technologies, Inc.</t>
  </si>
  <si>
    <t>HDSN</t>
  </si>
  <si>
    <t>http://www.hudsontech.com/</t>
  </si>
  <si>
    <t>Turtle Beach Corporation</t>
  </si>
  <si>
    <t>HEAR</t>
  </si>
  <si>
    <t>http://www.turtlebeach.com/</t>
  </si>
  <si>
    <t>H&amp;E Equipment Services, Inc.</t>
  </si>
  <si>
    <t>HEES</t>
  </si>
  <si>
    <t>http://www.he-equipment.com/</t>
  </si>
  <si>
    <t>Helen of Troy Limited</t>
  </si>
  <si>
    <t>HELE</t>
  </si>
  <si>
    <t>http://www.helenoftroy.com/</t>
  </si>
  <si>
    <t>Hepion Pharmaceuticals, Inc.</t>
  </si>
  <si>
    <t>HEPA</t>
  </si>
  <si>
    <t>http://www.hepionpharma.com/</t>
  </si>
  <si>
    <t>D-Market Electronic Services &amp; Trading</t>
  </si>
  <si>
    <t>HEPS</t>
  </si>
  <si>
    <t>http://www.hepsiburada.com/</t>
  </si>
  <si>
    <t>Home Federal Bancorp, Inc. of Louisiana</t>
  </si>
  <si>
    <t>HFBL</t>
  </si>
  <si>
    <t>http://www.hfb.bank/</t>
  </si>
  <si>
    <t>HF Foods Group Inc.</t>
  </si>
  <si>
    <t>HFFG</t>
  </si>
  <si>
    <t>http://www.hffoodsgroup.com/</t>
  </si>
  <si>
    <t>Heritage Financial Corporation</t>
  </si>
  <si>
    <t>HFWA</t>
  </si>
  <si>
    <t>http://www.hf-wa.com/</t>
  </si>
  <si>
    <t>Global Gas Corporation</t>
  </si>
  <si>
    <t>HGAS</t>
  </si>
  <si>
    <t>http://www.globalhydrogen.co/</t>
  </si>
  <si>
    <t>HGASW</t>
  </si>
  <si>
    <t>Heritage Global Inc.</t>
  </si>
  <si>
    <t>HGBL</t>
  </si>
  <si>
    <t>http://www.hginc.com/</t>
  </si>
  <si>
    <t>HHG Capital Corporation</t>
  </si>
  <si>
    <t>HHGC</t>
  </si>
  <si>
    <t>Harte Hanks, Inc.</t>
  </si>
  <si>
    <t>HHS</t>
  </si>
  <si>
    <t>http://www.hartehanks.com/</t>
  </si>
  <si>
    <t>Hibbett, Inc.</t>
  </si>
  <si>
    <t>HIBB</t>
  </si>
  <si>
    <t>http://www.hibbett.com/</t>
  </si>
  <si>
    <t>Hingham Institution for Savings</t>
  </si>
  <si>
    <t>HIFS</t>
  </si>
  <si>
    <t>http://www.hinghamsavings.com/</t>
  </si>
  <si>
    <t>Highway Holdings Limited</t>
  </si>
  <si>
    <t>HIHO</t>
  </si>
  <si>
    <t>http://www.highwayholdings.com/</t>
  </si>
  <si>
    <t>Himax Technologies, Inc.</t>
  </si>
  <si>
    <t>HIMX</t>
  </si>
  <si>
    <t>http://www.himax.com.tw/</t>
  </si>
  <si>
    <t>High Tide Inc.</t>
  </si>
  <si>
    <t>HITI</t>
  </si>
  <si>
    <t>http://www.hightideinc.com/</t>
  </si>
  <si>
    <t>HIVE Digital Technologies Ltd</t>
  </si>
  <si>
    <t>HIVE</t>
  </si>
  <si>
    <t>http://www.hiveblockchain.com/</t>
  </si>
  <si>
    <t>Hitek Global Inc.</t>
  </si>
  <si>
    <t>HKIT</t>
  </si>
  <si>
    <t>Harmonic Inc.</t>
  </si>
  <si>
    <t>HLIT</t>
  </si>
  <si>
    <t>http://www.harmonicinc.com/</t>
  </si>
  <si>
    <t>Hillman Solutions Corp.</t>
  </si>
  <si>
    <t>HLMN</t>
  </si>
  <si>
    <t>http://www.hillmangroup.com/</t>
  </si>
  <si>
    <t>Hamilton Lane Incorporated</t>
  </si>
  <si>
    <t>HLNE</t>
  </si>
  <si>
    <t>http://www.hamiltonlane.com/</t>
  </si>
  <si>
    <t>Hongli Group Inc.</t>
  </si>
  <si>
    <t>HLP</t>
  </si>
  <si>
    <t>Cue Health Inc.</t>
  </si>
  <si>
    <t>HLTH</t>
  </si>
  <si>
    <t>http://www.cuehealth.com/</t>
  </si>
  <si>
    <t>HilleVax, Inc.</t>
  </si>
  <si>
    <t>HLVX</t>
  </si>
  <si>
    <t>http://www.hillevax.com/</t>
  </si>
  <si>
    <t>Helix Acquisition Corp. II</t>
  </si>
  <si>
    <t>HLXB</t>
  </si>
  <si>
    <t>HMN Financial, Inc.</t>
  </si>
  <si>
    <t>HMNF</t>
  </si>
  <si>
    <t>http://www.justcallhome.com/hmn-financial-inc</t>
  </si>
  <si>
    <t>HomeStreet, Inc.</t>
  </si>
  <si>
    <t>HMST</t>
  </si>
  <si>
    <t>http://www.homestreet.com/</t>
  </si>
  <si>
    <t>Hennessy Advisors, Inc.</t>
  </si>
  <si>
    <t>HNNA</t>
  </si>
  <si>
    <t>http://www.hennessyadvisors.com/</t>
  </si>
  <si>
    <t>Hennessy Advisors, Inc. - 4.875% Notes due 2026</t>
  </si>
  <si>
    <t>HNNAZ</t>
  </si>
  <si>
    <t>Hallador Energy Company</t>
  </si>
  <si>
    <t>HNRG</t>
  </si>
  <si>
    <t>http://www.halladorenergy.com/</t>
  </si>
  <si>
    <t>The Honest Company, Inc.</t>
  </si>
  <si>
    <t>HNST</t>
  </si>
  <si>
    <t>http://www.honest.com/</t>
  </si>
  <si>
    <t>Hanover Bancorp, Inc.</t>
  </si>
  <si>
    <t>HNVR</t>
  </si>
  <si>
    <t>http://www.hanoverbank.com/</t>
  </si>
  <si>
    <t>Hooker Furnishings Corporation</t>
  </si>
  <si>
    <t>HOFT</t>
  </si>
  <si>
    <t>http://www.hookerfurniture.com/</t>
  </si>
  <si>
    <t>Hall of Fame Resort &amp; Entertainment Company</t>
  </si>
  <si>
    <t>HOFV</t>
  </si>
  <si>
    <t>http://www.hofreco.com/</t>
  </si>
  <si>
    <t>HOFVW</t>
  </si>
  <si>
    <t>Hollysys Automation Technologies, Ltd.</t>
  </si>
  <si>
    <t>HOLI</t>
  </si>
  <si>
    <t>http://www.hollysys.com/index.php</t>
  </si>
  <si>
    <t>MicroCloud Hologram Inc.</t>
  </si>
  <si>
    <t>HOLO</t>
  </si>
  <si>
    <t>http://www.mcholo.com/</t>
  </si>
  <si>
    <t>HOLOW</t>
  </si>
  <si>
    <t>Hologic, Inc.</t>
  </si>
  <si>
    <t>HOLX</t>
  </si>
  <si>
    <t>http://www.hologic.com/</t>
  </si>
  <si>
    <t>Honeywell International Inc.</t>
  </si>
  <si>
    <t>HON</t>
  </si>
  <si>
    <t>http://www.honeywell.com/</t>
  </si>
  <si>
    <t>HarborOne Bancorp, Inc.</t>
  </si>
  <si>
    <t>HONE</t>
  </si>
  <si>
    <t>http://www.harboronebancorp.com/</t>
  </si>
  <si>
    <t>Robinhood Markets, Inc.</t>
  </si>
  <si>
    <t>HOOD</t>
  </si>
  <si>
    <t>http://www.robinhood.com/</t>
  </si>
  <si>
    <t>HOOKIPA Pharma Inc.</t>
  </si>
  <si>
    <t>HOOK</t>
  </si>
  <si>
    <t>http://www.hookipapharma.com/</t>
  </si>
  <si>
    <t>Hope Bancorp, Inc.</t>
  </si>
  <si>
    <t>HOPE</t>
  </si>
  <si>
    <t>http://www.bankofhope.com/</t>
  </si>
  <si>
    <t>Hoth Therapeutics, Inc.</t>
  </si>
  <si>
    <t>HOTH</t>
  </si>
  <si>
    <t>http://www.hoththerapeutics.com/</t>
  </si>
  <si>
    <t>Hour Loop, Inc.</t>
  </si>
  <si>
    <t>HOUR</t>
  </si>
  <si>
    <t>http://www.hourloop.com/</t>
  </si>
  <si>
    <t>Hovnanian Enterprises Inc - Depositary Share representing 1/1000th of 7.625% Series A Preferred Stock</t>
  </si>
  <si>
    <t>HOVNP</t>
  </si>
  <si>
    <t>http://www.khov.com/</t>
  </si>
  <si>
    <t>New Horizon Aircraft Ltd.</t>
  </si>
  <si>
    <t>HOVR</t>
  </si>
  <si>
    <t>HOVRW</t>
  </si>
  <si>
    <t>Werewolf Therapeutics, Inc.</t>
  </si>
  <si>
    <t>HOWL</t>
  </si>
  <si>
    <t>http://www.werewolftx.com/</t>
  </si>
  <si>
    <t>Hempacco Co., Inc.</t>
  </si>
  <si>
    <t>HPCO</t>
  </si>
  <si>
    <t>Табак</t>
  </si>
  <si>
    <t>http://hempaccoinc.com/</t>
  </si>
  <si>
    <t>HighPeak Energy, Inc.</t>
  </si>
  <si>
    <t>HPK</t>
  </si>
  <si>
    <t>http://www.highpeakenergy.com/</t>
  </si>
  <si>
    <t>HPKEW</t>
  </si>
  <si>
    <t>HireQuest, Inc.</t>
  </si>
  <si>
    <t>HQI</t>
  </si>
  <si>
    <t>http://www.hirequest.com/</t>
  </si>
  <si>
    <t>HealthEquity, Inc.</t>
  </si>
  <si>
    <t>HQY</t>
  </si>
  <si>
    <t>http://www.healthequity.com/</t>
  </si>
  <si>
    <t>Harmony Biosciences Holdings, Inc.</t>
  </si>
  <si>
    <t>HRMY</t>
  </si>
  <si>
    <t>http://www.harmonybiosciences.com/</t>
  </si>
  <si>
    <t>Harrow, Inc.</t>
  </si>
  <si>
    <t>HROW</t>
  </si>
  <si>
    <t>http://www.harrowinc.com/</t>
  </si>
  <si>
    <t>Harrow, Inc. - 8.625% senior notes due 2026</t>
  </si>
  <si>
    <t>HROWL</t>
  </si>
  <si>
    <t>Harrow, Inc. - 11.875% Senior Notes due 2027</t>
  </si>
  <si>
    <t>HROWM</t>
  </si>
  <si>
    <t>Heron Therapeutics, Inc.</t>
  </si>
  <si>
    <t>HRTX</t>
  </si>
  <si>
    <t>http://www.herontx.com/</t>
  </si>
  <si>
    <t>Hanryu Holdings, Inc.</t>
  </si>
  <si>
    <t>HRYU</t>
  </si>
  <si>
    <t>http://www.hanryuholdings.com/</t>
  </si>
  <si>
    <t>Horizon Technology Finance Corporation</t>
  </si>
  <si>
    <t>HRZN</t>
  </si>
  <si>
    <t>http://horizontechfinance.com/</t>
  </si>
  <si>
    <t>Hesai Group</t>
  </si>
  <si>
    <t>HSAI</t>
  </si>
  <si>
    <t>http://www.hesaitech.com/</t>
  </si>
  <si>
    <t>Heart Test Laboratories, Inc.</t>
  </si>
  <si>
    <t>HSCS</t>
  </si>
  <si>
    <t>http://www.heartsciences.com/</t>
  </si>
  <si>
    <t>Helius Medical Technologies, Inc.</t>
  </si>
  <si>
    <t>HSDT</t>
  </si>
  <si>
    <t>http://www.heliusmedical.com/</t>
  </si>
  <si>
    <t>Henry Schein, Inc.</t>
  </si>
  <si>
    <t>HSIC</t>
  </si>
  <si>
    <t>http://www.henryschein.com/</t>
  </si>
  <si>
    <t>Heidrick &amp; Struggles International, Inc.</t>
  </si>
  <si>
    <t>HSII</t>
  </si>
  <si>
    <t>http://www.heidrick.com/</t>
  </si>
  <si>
    <t>Hudson Global, Inc.</t>
  </si>
  <si>
    <t>HSON</t>
  </si>
  <si>
    <t>http://www.hudson.com/</t>
  </si>
  <si>
    <t>Horizon Space Acquisition I Corp.</t>
  </si>
  <si>
    <t>HSPO</t>
  </si>
  <si>
    <t>HSPOU</t>
  </si>
  <si>
    <t>HSPOW</t>
  </si>
  <si>
    <t>Host Hotels &amp; Resorts, Inc.</t>
  </si>
  <si>
    <t>HST</t>
  </si>
  <si>
    <t>http://www.hosthotels.com/</t>
  </si>
  <si>
    <t>HealthStream, Inc.</t>
  </si>
  <si>
    <t>HSTM</t>
  </si>
  <si>
    <t>http://www.healthstream.com/</t>
  </si>
  <si>
    <t>HomeTrust Bancshares, Inc.</t>
  </si>
  <si>
    <t>HTBI</t>
  </si>
  <si>
    <t>http://www.htb.com/</t>
  </si>
  <si>
    <t>Heritage Commerce Corp</t>
  </si>
  <si>
    <t>HTBK</t>
  </si>
  <si>
    <t>http://www.heritagecommercecorp.com/</t>
  </si>
  <si>
    <t>Heartcore Enterprises, Inc.</t>
  </si>
  <si>
    <t>HTCR</t>
  </si>
  <si>
    <t>H World Group Limited</t>
  </si>
  <si>
    <t>HTHT</t>
  </si>
  <si>
    <t>http://www.hworld.com/</t>
  </si>
  <si>
    <t>Healthcare Trust, Inc. - 7.375% Series A Cumulative Redeemable Perpetual Preferred Stock</t>
  </si>
  <si>
    <t>HTIA</t>
  </si>
  <si>
    <t>http://www.healthcaretrustinc.com/</t>
  </si>
  <si>
    <t>Healthcare Trust, Inc. - 7.125% Series B Cumulative Redeemable Perpetual Preferred Stock</t>
  </si>
  <si>
    <t>HTIBP</t>
  </si>
  <si>
    <t>Heartland Express, Inc.</t>
  </si>
  <si>
    <t>HTLD</t>
  </si>
  <si>
    <t>http://www.heartlandexpress.com/</t>
  </si>
  <si>
    <t>Heartland Financial USA, Inc.</t>
  </si>
  <si>
    <t>HTLF</t>
  </si>
  <si>
    <t>http://www.htlf.com/</t>
  </si>
  <si>
    <t>Heartland Financial USA, Inc. - Depositary Shares, each representing a 1/400th ownership interest in a share of 7.00% Fixed-Rate Reset Non-Cumulative Perpetual</t>
  </si>
  <si>
    <t>HTLFP</t>
  </si>
  <si>
    <t>Fusion Fuel Green PLC</t>
  </si>
  <si>
    <t>HTOO</t>
  </si>
  <si>
    <t>http://www.fusion-fuel.eu/</t>
  </si>
  <si>
    <t>HTOOW</t>
  </si>
  <si>
    <t>Hertz Global Holdings, Inc</t>
  </si>
  <si>
    <t>HTZ</t>
  </si>
  <si>
    <t>http://www.hertz.com/</t>
  </si>
  <si>
    <t>HTZWW</t>
  </si>
  <si>
    <t>Hub Cyber Security Ltd.</t>
  </si>
  <si>
    <t>HUBC</t>
  </si>
  <si>
    <t>http://www.hubsecurity.com/</t>
  </si>
  <si>
    <t>HUBCW</t>
  </si>
  <si>
    <t>Hub Group, Inc.</t>
  </si>
  <si>
    <t>HUBG</t>
  </si>
  <si>
    <t>http://www.hubgroup.com/</t>
  </si>
  <si>
    <t>Hudson Acquisition I Corp.</t>
  </si>
  <si>
    <t>HUDA</t>
  </si>
  <si>
    <t>Huadi International Group Co., Ltd.</t>
  </si>
  <si>
    <t>HUDI</t>
  </si>
  <si>
    <t>http://www.huadigroup.com/</t>
  </si>
  <si>
    <t>FSD Pharma Inc.</t>
  </si>
  <si>
    <t>HUGE</t>
  </si>
  <si>
    <t>http://www.fsdpharma.com/</t>
  </si>
  <si>
    <t>Huize Holding Limited</t>
  </si>
  <si>
    <t>HUIZ</t>
  </si>
  <si>
    <t>http://www.huize.com/</t>
  </si>
  <si>
    <t>Humacyte, Inc.</t>
  </si>
  <si>
    <t>HUMA</t>
  </si>
  <si>
    <t>http://humacyte.com/</t>
  </si>
  <si>
    <t>HUMAW</t>
  </si>
  <si>
    <t>Hurco Companies, Inc.</t>
  </si>
  <si>
    <t>HURC</t>
  </si>
  <si>
    <t>http://www.hurco.com/</t>
  </si>
  <si>
    <t>Huron Consulting Group Inc.</t>
  </si>
  <si>
    <t>HURN</t>
  </si>
  <si>
    <t>http://www.huronconsultinggroup.com/</t>
  </si>
  <si>
    <t>Hut 8 Corp.</t>
  </si>
  <si>
    <t>HUT</t>
  </si>
  <si>
    <t>Hawthorn Bancshares, Inc.</t>
  </si>
  <si>
    <t>HWBK</t>
  </si>
  <si>
    <t>http://www.hawthornbancshares.com/</t>
  </si>
  <si>
    <t>Hancock Whitney Corporation</t>
  </si>
  <si>
    <t>HWC</t>
  </si>
  <si>
    <t>http://www.hancockwhitney.com/</t>
  </si>
  <si>
    <t>Hancock Whitney Corporation - 6.25% Subordinated Notes due 2060</t>
  </si>
  <si>
    <t>HWCPZ</t>
  </si>
  <si>
    <t>HWH International Inc.</t>
  </si>
  <si>
    <t>HWH</t>
  </si>
  <si>
    <t>http://www.hwhintl.com/</t>
  </si>
  <si>
    <t>Hawkins, Inc.</t>
  </si>
  <si>
    <t>HWKN</t>
  </si>
  <si>
    <t>http://www.hawkinsinc.com/</t>
  </si>
  <si>
    <t>Hydrofarm Holdings Group, Inc.</t>
  </si>
  <si>
    <t>HYFM</t>
  </si>
  <si>
    <t>http://www.hydrofarm.com/</t>
  </si>
  <si>
    <t>Hycroft Mining Holding Corporation</t>
  </si>
  <si>
    <t>HYMC</t>
  </si>
  <si>
    <t>http://www.hycroftmining.com/</t>
  </si>
  <si>
    <t>HYMCL</t>
  </si>
  <si>
    <t>HYMCW</t>
  </si>
  <si>
    <t>Hyperfine, Inc.</t>
  </si>
  <si>
    <t>HYPR</t>
  </si>
  <si>
    <t>http://www.hyperfine.io/</t>
  </si>
  <si>
    <t>Hywin Holdings Ltd.</t>
  </si>
  <si>
    <t>HYW</t>
  </si>
  <si>
    <t>http://ir.hywinwealth.com/</t>
  </si>
  <si>
    <t>Hyzon Motors Inc.</t>
  </si>
  <si>
    <t>HYZN</t>
  </si>
  <si>
    <t>http://hyzonmotors.com/</t>
  </si>
  <si>
    <t>HYZNW</t>
  </si>
  <si>
    <t>IAC Inc.</t>
  </si>
  <si>
    <t>IAC</t>
  </si>
  <si>
    <t>http://www.iac.com/</t>
  </si>
  <si>
    <t>Integra LifeSciences Holdings Corporation</t>
  </si>
  <si>
    <t>IART</t>
  </si>
  <si>
    <t>http://www.integralife.com/</t>
  </si>
  <si>
    <t>Integral Ad Science Holding Corp.</t>
  </si>
  <si>
    <t>IAS</t>
  </si>
  <si>
    <t>http://www.integralads.com/</t>
  </si>
  <si>
    <t>Independent Bank Corporation</t>
  </si>
  <si>
    <t>IBCP</t>
  </si>
  <si>
    <t>http://www.independentbank.com/</t>
  </si>
  <si>
    <t>IBEX Limited</t>
  </si>
  <si>
    <t>IBEX</t>
  </si>
  <si>
    <t>http://www.ibex.co/</t>
  </si>
  <si>
    <t>Interactive Brokers Group, Inc.</t>
  </si>
  <si>
    <t>IBKR</t>
  </si>
  <si>
    <t>http://www.interactivebrokers.com/</t>
  </si>
  <si>
    <t>International Bancshares Corporation</t>
  </si>
  <si>
    <t>IBOC</t>
  </si>
  <si>
    <t>http://www.ibc.com/</t>
  </si>
  <si>
    <t>ImmunityBio, Inc.</t>
  </si>
  <si>
    <t>IBRX</t>
  </si>
  <si>
    <t>http://www.immunitybio.com/</t>
  </si>
  <si>
    <t>Independent Bank Group, Inc</t>
  </si>
  <si>
    <t>IBTX</t>
  </si>
  <si>
    <t>http://www.independent-bank.com/</t>
  </si>
  <si>
    <t>icad inc.</t>
  </si>
  <si>
    <t>ICAD</t>
  </si>
  <si>
    <t>http://www.icadmed.com/</t>
  </si>
  <si>
    <t>ImmuCell Corporation</t>
  </si>
  <si>
    <t>ICCC</t>
  </si>
  <si>
    <t>http://www.immucell.com/</t>
  </si>
  <si>
    <t>ICC Holdings, Inc.</t>
  </si>
  <si>
    <t>ICCH</t>
  </si>
  <si>
    <t>http://ir.iccholdingsinc.com/</t>
  </si>
  <si>
    <t>IceCure Medical Ltd.</t>
  </si>
  <si>
    <t>ICCM</t>
  </si>
  <si>
    <t>http://www.icecure-medical.com/</t>
  </si>
  <si>
    <t>iCoreConnect Inc.</t>
  </si>
  <si>
    <t>ICCT</t>
  </si>
  <si>
    <t>http://www.icoreconnect.com/</t>
  </si>
  <si>
    <t>ICF International, Inc.</t>
  </si>
  <si>
    <t>ICFI</t>
  </si>
  <si>
    <t>http://www.icfi.com/</t>
  </si>
  <si>
    <t>Intchains Group Limited</t>
  </si>
  <si>
    <t>ICG</t>
  </si>
  <si>
    <t>http://www.intchains.com/</t>
  </si>
  <si>
    <t>Ichor Holdings</t>
  </si>
  <si>
    <t>ICHR</t>
  </si>
  <si>
    <t>http://www.ichorsystems.com/</t>
  </si>
  <si>
    <t>iClick Interactive Asia Group Limited</t>
  </si>
  <si>
    <t>ICLK</t>
  </si>
  <si>
    <t>http://www.i-click.com/</t>
  </si>
  <si>
    <t>ICON plc</t>
  </si>
  <si>
    <t>ICLR</t>
  </si>
  <si>
    <t>http://www.iconplc.com/</t>
  </si>
  <si>
    <t>Investcorp Credit Management BDC, Inc.</t>
  </si>
  <si>
    <t>ICMB</t>
  </si>
  <si>
    <t>http://www.icmbdc.com/</t>
  </si>
  <si>
    <t>SeaStar Medical Holding Corporation</t>
  </si>
  <si>
    <t>ICU</t>
  </si>
  <si>
    <t>http://www.seastarmedical.com/</t>
  </si>
  <si>
    <t>ICUCW</t>
  </si>
  <si>
    <t>ICU Medical, Inc.</t>
  </si>
  <si>
    <t>ICUI</t>
  </si>
  <si>
    <t>http://www.icumed.com/</t>
  </si>
  <si>
    <t>T Stamp Inc.</t>
  </si>
  <si>
    <t>IDAI</t>
  </si>
  <si>
    <t>http://www.truststamp.ai/</t>
  </si>
  <si>
    <t>InterDigital, Inc.</t>
  </si>
  <si>
    <t>IDCC</t>
  </si>
  <si>
    <t>http://www.interdigital.com/</t>
  </si>
  <si>
    <t>Ideanomics, Inc.</t>
  </si>
  <si>
    <t>IDEX</t>
  </si>
  <si>
    <t>http://ideanomics.com/</t>
  </si>
  <si>
    <t>Intellicheck, Inc.</t>
  </si>
  <si>
    <t>IDN</t>
  </si>
  <si>
    <t>http://www.intellicheck.com/</t>
  </si>
  <si>
    <t>IDEXX Laboratories, Inc.</t>
  </si>
  <si>
    <t>IDXX</t>
  </si>
  <si>
    <t>http://www.idexx.com/</t>
  </si>
  <si>
    <t>IDEAYA Biosciences, Inc.</t>
  </si>
  <si>
    <t>IDYA</t>
  </si>
  <si>
    <t>http://www.ideayabio.com/</t>
  </si>
  <si>
    <t>Icahn Enterprises L.P.</t>
  </si>
  <si>
    <t>IEP</t>
  </si>
  <si>
    <t>http://www.ielp.com/</t>
  </si>
  <si>
    <t>IES Holdings, Inc.</t>
  </si>
  <si>
    <t>IESC</t>
  </si>
  <si>
    <t>http://www.ies-corporate.com/</t>
  </si>
  <si>
    <t>Infobird Co., Ltd</t>
  </si>
  <si>
    <t>IFBD</t>
  </si>
  <si>
    <t>http://www.infobird.com/</t>
  </si>
  <si>
    <t>InflaRx N.V.</t>
  </si>
  <si>
    <t>IFRX</t>
  </si>
  <si>
    <t>http://www.inflarx.de/</t>
  </si>
  <si>
    <t>International General Insurance Holdings Ltd.</t>
  </si>
  <si>
    <t>IGIC</t>
  </si>
  <si>
    <t>http://www.iginsure.com/</t>
  </si>
  <si>
    <t>IGM Biosciences, Inc.</t>
  </si>
  <si>
    <t>IGMS</t>
  </si>
  <si>
    <t>http://www.igmbio.com/</t>
  </si>
  <si>
    <t>Inception Growth Acquisition Limited</t>
  </si>
  <si>
    <t>IGTA</t>
  </si>
  <si>
    <t>http://www.inceptiongrowth1.com/</t>
  </si>
  <si>
    <t>IGTAU</t>
  </si>
  <si>
    <t>IGTAW</t>
  </si>
  <si>
    <t>iHeartMedia, Inc.</t>
  </si>
  <si>
    <t>IHRT</t>
  </si>
  <si>
    <t>http://www.iheartmedia.com/</t>
  </si>
  <si>
    <t>Information Services Group, Inc.</t>
  </si>
  <si>
    <t>III</t>
  </si>
  <si>
    <t>http://www.isg-one.com/</t>
  </si>
  <si>
    <t>i3 Verticals, Inc.</t>
  </si>
  <si>
    <t>IIIV</t>
  </si>
  <si>
    <t>http://www.i3verticals.com/</t>
  </si>
  <si>
    <t>Inspira Technologies Oxy B.H.N. Ltd.</t>
  </si>
  <si>
    <t>IINN</t>
  </si>
  <si>
    <t>http://www.inspira-technologies.com/</t>
  </si>
  <si>
    <t>IINNW</t>
  </si>
  <si>
    <t>Ikena Oncology, Inc.</t>
  </si>
  <si>
    <t>IKNA</t>
  </si>
  <si>
    <t>http://www.ikenaoncology.com/</t>
  </si>
  <si>
    <t>Inhibikase Therapeutics, Inc.</t>
  </si>
  <si>
    <t>IKT</t>
  </si>
  <si>
    <t>http://www.inhibikase.com/</t>
  </si>
  <si>
    <t>Intelligent Living Application Group Inc.</t>
  </si>
  <si>
    <t>ILAG</t>
  </si>
  <si>
    <t>http://www.i-l-a-g.com/</t>
  </si>
  <si>
    <t>Illumina, Inc.</t>
  </si>
  <si>
    <t>ILMN</t>
  </si>
  <si>
    <t>http://www.illumina.com/</t>
  </si>
  <si>
    <t>Industrial Logistics Properties Trust</t>
  </si>
  <si>
    <t>ILPT</t>
  </si>
  <si>
    <t>http://www.ilptreit.com/</t>
  </si>
  <si>
    <t>I-MAB</t>
  </si>
  <si>
    <t>IMAB</t>
  </si>
  <si>
    <t>http://www.i-mabbiopharma.com/</t>
  </si>
  <si>
    <t>International Media Acquisition Corp.</t>
  </si>
  <si>
    <t>IMAQ</t>
  </si>
  <si>
    <t>http://www.imac.org.in/home/default.aspx</t>
  </si>
  <si>
    <t>IM Cannabis Corp.</t>
  </si>
  <si>
    <t>IMCC</t>
  </si>
  <si>
    <t>http://imcannabis.com/</t>
  </si>
  <si>
    <t>Immunocore Holdings plc</t>
  </si>
  <si>
    <t>IMCR</t>
  </si>
  <si>
    <t>http://www.immunocore.com/</t>
  </si>
  <si>
    <t>Ingles Markets, Incorporated</t>
  </si>
  <si>
    <t>IMKTA</t>
  </si>
  <si>
    <t>http://www.ingles-markets.com/</t>
  </si>
  <si>
    <t>Immutep Limited</t>
  </si>
  <si>
    <t>IMMP</t>
  </si>
  <si>
    <t>http://www.immutep.com/</t>
  </si>
  <si>
    <t>Immersion Corporation</t>
  </si>
  <si>
    <t>IMMR</t>
  </si>
  <si>
    <t>http://www.immersion.com/</t>
  </si>
  <si>
    <t>Immix Biopharma, Inc.</t>
  </si>
  <si>
    <t>IMMX</t>
  </si>
  <si>
    <t>http://www.immixbio.com/</t>
  </si>
  <si>
    <t>Immunome, Inc.</t>
  </si>
  <si>
    <t>IMNM</t>
  </si>
  <si>
    <t>http://www.immunome.com/</t>
  </si>
  <si>
    <t>Imunon, Inc.</t>
  </si>
  <si>
    <t>IMNN</t>
  </si>
  <si>
    <t>http://imunon.com/</t>
  </si>
  <si>
    <t>ChipMOS TECHNOLOGIES INC.</t>
  </si>
  <si>
    <t>IMOS</t>
  </si>
  <si>
    <t>http://www.chipmos.com.tw/</t>
  </si>
  <si>
    <t>Imperial Petroleum Inc.</t>
  </si>
  <si>
    <t>IMPP</t>
  </si>
  <si>
    <t>http://www.imperialpetro.com/</t>
  </si>
  <si>
    <t>Imperial Petroleum Inc. - 8.75% Series A Cumulative Redeemable Perpetual Preferred Shares</t>
  </si>
  <si>
    <t>IMPPP</t>
  </si>
  <si>
    <t>Immuron Limited</t>
  </si>
  <si>
    <t>IMRN</t>
  </si>
  <si>
    <t>http://www.immuron.com/</t>
  </si>
  <si>
    <t>Immuneering Corporation</t>
  </si>
  <si>
    <t>IMRX</t>
  </si>
  <si>
    <t>http://www.immuneering.com/</t>
  </si>
  <si>
    <t>Integrated Media Technology Limited</t>
  </si>
  <si>
    <t>IMTE</t>
  </si>
  <si>
    <t>http://www.imtechltd.com/</t>
  </si>
  <si>
    <t>Immatics N.V.</t>
  </si>
  <si>
    <t>IMTX</t>
  </si>
  <si>
    <t>http://www.immatics.com/</t>
  </si>
  <si>
    <t>IMTXW</t>
  </si>
  <si>
    <t>Immunic, Inc.</t>
  </si>
  <si>
    <t>IMUX</t>
  </si>
  <si>
    <t>http://www.immunic-therapeutics.com/</t>
  </si>
  <si>
    <t>Immunovant, Inc.</t>
  </si>
  <si>
    <t>IMVT</t>
  </si>
  <si>
    <t>http://www.immunovant.com/</t>
  </si>
  <si>
    <t>International Money Express, Inc.</t>
  </si>
  <si>
    <t>IMXI</t>
  </si>
  <si>
    <t>http://www.intermexonline.com/</t>
  </si>
  <si>
    <t>IN8bio, Inc.</t>
  </si>
  <si>
    <t>INAB</t>
  </si>
  <si>
    <t>http://www.in8bio.com/</t>
  </si>
  <si>
    <t>Insight Acquisition Corp.</t>
  </si>
  <si>
    <t>INAQ</t>
  </si>
  <si>
    <t>http://www.insightacqcorp.com/</t>
  </si>
  <si>
    <t>First Internet Bancorp</t>
  </si>
  <si>
    <t>INBK</t>
  </si>
  <si>
    <t>http://www.firstinternetbancorp.com/</t>
  </si>
  <si>
    <t>First Internet Bancorp - Fixed-to-Floating Rate Subordinated Notes Due 2029</t>
  </si>
  <si>
    <t>INBKZ</t>
  </si>
  <si>
    <t>Intelligent Bio Solutions Inc.</t>
  </si>
  <si>
    <t>INBS</t>
  </si>
  <si>
    <t>http://ibs.inc/</t>
  </si>
  <si>
    <t>Inhibrx, Inc.</t>
  </si>
  <si>
    <t>INBX</t>
  </si>
  <si>
    <t>http://www.inhibrx.com/</t>
  </si>
  <si>
    <t>Intercure Ltd.</t>
  </si>
  <si>
    <t>INCR</t>
  </si>
  <si>
    <t>http://www.intercure.co/</t>
  </si>
  <si>
    <t>Incyte Corporation</t>
  </si>
  <si>
    <t>INCY</t>
  </si>
  <si>
    <t>http://www.incyte.com/</t>
  </si>
  <si>
    <t>Independent Bank Corp.</t>
  </si>
  <si>
    <t>INDB</t>
  </si>
  <si>
    <t>http://www.rocklandtrust.com/</t>
  </si>
  <si>
    <t>indie Semiconductor, Inc.</t>
  </si>
  <si>
    <t>INDI</t>
  </si>
  <si>
    <t>http://www.indiesemi.com/</t>
  </si>
  <si>
    <t>Indaptus Therapeutics, Inc.</t>
  </si>
  <si>
    <t>INDP</t>
  </si>
  <si>
    <t>http://indaptusrx.com/</t>
  </si>
  <si>
    <t>Indivior PLC</t>
  </si>
  <si>
    <t>INDV</t>
  </si>
  <si>
    <t>http://indivior.com/</t>
  </si>
  <si>
    <t>Infinera Corporation</t>
  </si>
  <si>
    <t>INFN</t>
  </si>
  <si>
    <t>http://www.infinera.com/</t>
  </si>
  <si>
    <t>Inogen, Inc</t>
  </si>
  <si>
    <t>INGN</t>
  </si>
  <si>
    <t>http://www.inogen.com/</t>
  </si>
  <si>
    <t>Inno Holdings Inc.</t>
  </si>
  <si>
    <t>INHD</t>
  </si>
  <si>
    <t>http://www.innoholdings.com/</t>
  </si>
  <si>
    <t>MiNK Therapeutics, Inc.</t>
  </si>
  <si>
    <t>INKT</t>
  </si>
  <si>
    <t>http://www.minktherapeutics.com/</t>
  </si>
  <si>
    <t>InMed Pharmaceuticals Inc.</t>
  </si>
  <si>
    <t>INM</t>
  </si>
  <si>
    <t>http://www.inmedpharma.com/</t>
  </si>
  <si>
    <t>INmune Bio Inc.</t>
  </si>
  <si>
    <t>INMB</t>
  </si>
  <si>
    <t>http://www.inmunebio.com/</t>
  </si>
  <si>
    <t>InMode Ltd.</t>
  </si>
  <si>
    <t>INMD</t>
  </si>
  <si>
    <t>http://www.inmodemd.com/</t>
  </si>
  <si>
    <t>InnovAge Holding Corp.</t>
  </si>
  <si>
    <t>INNV</t>
  </si>
  <si>
    <t>http://www.innovage.com/</t>
  </si>
  <si>
    <t>Inovio Pharmaceuticals, Inc.</t>
  </si>
  <si>
    <t>INO</t>
  </si>
  <si>
    <t>http://www.inovio.com/</t>
  </si>
  <si>
    <t>Innodata Inc.</t>
  </si>
  <si>
    <t>INOD</t>
  </si>
  <si>
    <t>http://www.innodata.com/</t>
  </si>
  <si>
    <t>Inspired Entertainment, Inc.</t>
  </si>
  <si>
    <t>INSE</t>
  </si>
  <si>
    <t>http://www.inspiredgaminggroup.com/</t>
  </si>
  <si>
    <t>Inseego Corp.</t>
  </si>
  <si>
    <t>INSG</t>
  </si>
  <si>
    <t>http://www.inseego.com/</t>
  </si>
  <si>
    <t>Insmed Incorporated</t>
  </si>
  <si>
    <t>INSM</t>
  </si>
  <si>
    <t>http://www.insmed.com/</t>
  </si>
  <si>
    <t>Intapp, Inc.</t>
  </si>
  <si>
    <t>INTA</t>
  </si>
  <si>
    <t>http://www.intapp.com/</t>
  </si>
  <si>
    <t>Intel Corporation</t>
  </si>
  <si>
    <t>INTC</t>
  </si>
  <si>
    <t>http://www.intel.com/</t>
  </si>
  <si>
    <t>Integral Acquisition Corporation 1</t>
  </si>
  <si>
    <t>INTE</t>
  </si>
  <si>
    <t>http://www.integralacquisition.com/</t>
  </si>
  <si>
    <t>INTEW</t>
  </si>
  <si>
    <t>The Intergroup Corporation</t>
  </si>
  <si>
    <t>INTG</t>
  </si>
  <si>
    <t>http://www.intgla.com/</t>
  </si>
  <si>
    <t>Inter &amp; Co. Inc.</t>
  </si>
  <si>
    <t>INTR</t>
  </si>
  <si>
    <t>http://www.bancointer.com.br/</t>
  </si>
  <si>
    <t>Intensity Therapeutics, Inc.</t>
  </si>
  <si>
    <t>INTS</t>
  </si>
  <si>
    <t>http://www.intensitytherapeutics.com/</t>
  </si>
  <si>
    <t>Intuit Inc.</t>
  </si>
  <si>
    <t>INTU</t>
  </si>
  <si>
    <t>http://www.intuit.com/</t>
  </si>
  <si>
    <t>Intrusion Inc.</t>
  </si>
  <si>
    <t>INTZ</t>
  </si>
  <si>
    <t>http://www.intrusion.com/</t>
  </si>
  <si>
    <t>Innoviva, Inc.</t>
  </si>
  <si>
    <t>INVA</t>
  </si>
  <si>
    <t>http://www.inva.com/</t>
  </si>
  <si>
    <t>Identiv, Inc.</t>
  </si>
  <si>
    <t>INVE</t>
  </si>
  <si>
    <t>http://www.identiv.com/</t>
  </si>
  <si>
    <t>INVO BioScience, Inc.</t>
  </si>
  <si>
    <t>INVO</t>
  </si>
  <si>
    <t>http://www.invobioscience.com/</t>
  </si>
  <si>
    <t>Innoviz Technologies Ltd.</t>
  </si>
  <si>
    <t>INVZ</t>
  </si>
  <si>
    <t>http://innoviz.tech/</t>
  </si>
  <si>
    <t>INVZW</t>
  </si>
  <si>
    <t>Inozyme Pharma, Inc.</t>
  </si>
  <si>
    <t>INZY</t>
  </si>
  <si>
    <t>http://www.inozyme.com/</t>
  </si>
  <si>
    <t>IO Biotech, Inc.</t>
  </si>
  <si>
    <t>IOBT</t>
  </si>
  <si>
    <t>http://www.iobiotech.com/</t>
  </si>
  <si>
    <t>Assure Holdings Corp.</t>
  </si>
  <si>
    <t>IONM</t>
  </si>
  <si>
    <t>http://www.assureneuromonitoring.com/</t>
  </si>
  <si>
    <t>ioneer Ltd</t>
  </si>
  <si>
    <t>IONR</t>
  </si>
  <si>
    <t>http://www.ioneer.com/</t>
  </si>
  <si>
    <t>Ionis Pharmaceuticals, Inc.</t>
  </si>
  <si>
    <t>IONS</t>
  </si>
  <si>
    <t>http://www.ionispharm.com/</t>
  </si>
  <si>
    <t>Innospec Inc.</t>
  </si>
  <si>
    <t>IOSP</t>
  </si>
  <si>
    <t>http://www.innospec.com/</t>
  </si>
  <si>
    <t>Iovance Biotherapeutics, Inc.</t>
  </si>
  <si>
    <t>IOVA</t>
  </si>
  <si>
    <t>http://www.iovance.com/</t>
  </si>
  <si>
    <t>ImmunoPrecise Antibodies Ltd.</t>
  </si>
  <si>
    <t>IPA</t>
  </si>
  <si>
    <t>http://www.immunoprecise.com/</t>
  </si>
  <si>
    <t>Inter Parfums, Inc.</t>
  </si>
  <si>
    <t>IPAR</t>
  </si>
  <si>
    <t>Бытовые и хозяйственные товары</t>
  </si>
  <si>
    <t>http://www.interparfumsinc.com/</t>
  </si>
  <si>
    <t>Professional Diversity Network, Inc.</t>
  </si>
  <si>
    <t>IPDN</t>
  </si>
  <si>
    <t>http://www.prodivnet.com/</t>
  </si>
  <si>
    <t>IPG Photonics Corporation</t>
  </si>
  <si>
    <t>IPGP</t>
  </si>
  <si>
    <t>http://www.ipgphotonics.com/</t>
  </si>
  <si>
    <t>Innate Pharma S.A.</t>
  </si>
  <si>
    <t>IPHA</t>
  </si>
  <si>
    <t>http://www.innate-pharma.com/en</t>
  </si>
  <si>
    <t>Century Therapeutics, Inc.</t>
  </si>
  <si>
    <t>IPSC</t>
  </si>
  <si>
    <t>http://www.centurytx.com/</t>
  </si>
  <si>
    <t>iPower Inc.</t>
  </si>
  <si>
    <t>IPW</t>
  </si>
  <si>
    <t>http://www.meetipower.com/</t>
  </si>
  <si>
    <t>Ideal Power Inc.</t>
  </si>
  <si>
    <t>IPWR</t>
  </si>
  <si>
    <t>http://www.idealpower.com/</t>
  </si>
  <si>
    <t>IperionX Limited</t>
  </si>
  <si>
    <t>IPX</t>
  </si>
  <si>
    <t>http://iperionx.com/</t>
  </si>
  <si>
    <t>Inflection Point Acquisition Corp. II</t>
  </si>
  <si>
    <t>IPXX</t>
  </si>
  <si>
    <t>IPXXU</t>
  </si>
  <si>
    <t>IPXXW</t>
  </si>
  <si>
    <t>iQIYI, Inc.</t>
  </si>
  <si>
    <t>IQ</t>
  </si>
  <si>
    <t>http://www.iqiyi.com/</t>
  </si>
  <si>
    <t>Iris Acquisition Corp</t>
  </si>
  <si>
    <t>IRAA</t>
  </si>
  <si>
    <t>iRobot Corporation</t>
  </si>
  <si>
    <t>IRBT</t>
  </si>
  <si>
    <t>http://www.irobot.com/</t>
  </si>
  <si>
    <t>Iridium Communications Inc</t>
  </si>
  <si>
    <t>IRDM</t>
  </si>
  <si>
    <t>http://www.iridium.com/</t>
  </si>
  <si>
    <t>Iris Energy Limited</t>
  </si>
  <si>
    <t>IREN</t>
  </si>
  <si>
    <t>http://www.irisenergy.co/</t>
  </si>
  <si>
    <t>IRIDEX Corporation</t>
  </si>
  <si>
    <t>IRIX</t>
  </si>
  <si>
    <t>http://www.iridex.com/</t>
  </si>
  <si>
    <t>iRadimed Corporation</t>
  </si>
  <si>
    <t>IRMD</t>
  </si>
  <si>
    <t>http://www.iradimed.com/</t>
  </si>
  <si>
    <t>Iron Horse Acquisitions Corp.</t>
  </si>
  <si>
    <t>IROH</t>
  </si>
  <si>
    <t>http://www.ironhorseacquisition.com/</t>
  </si>
  <si>
    <t>IROHU</t>
  </si>
  <si>
    <t>IROHW</t>
  </si>
  <si>
    <t>Disc Medicine, Inc.</t>
  </si>
  <si>
    <t>IRON</t>
  </si>
  <si>
    <t>http://www.discmedicine.com/</t>
  </si>
  <si>
    <t>IF Bancorp, Inc.</t>
  </si>
  <si>
    <t>IROQ</t>
  </si>
  <si>
    <t>http://www.iroquoisfed.com/</t>
  </si>
  <si>
    <t>iRhythm Technologies, Inc.</t>
  </si>
  <si>
    <t>IRTC</t>
  </si>
  <si>
    <t>http://www.irhythmtech.com/</t>
  </si>
  <si>
    <t>Ironwood Pharmaceuticals, Inc.</t>
  </si>
  <si>
    <t>IRWD</t>
  </si>
  <si>
    <t>http://www.ironwoodpharma.com/</t>
  </si>
  <si>
    <t>iSpecimen Inc.</t>
  </si>
  <si>
    <t>ISPC</t>
  </si>
  <si>
    <t>http://www.ispecimen.com/</t>
  </si>
  <si>
    <t>Inspirato Incorporated</t>
  </si>
  <si>
    <t>ISPO</t>
  </si>
  <si>
    <t>http://www.inspirato.com/</t>
  </si>
  <si>
    <t>ISPOW</t>
  </si>
  <si>
    <t>Ispire Technology Inc.</t>
  </si>
  <si>
    <t>ISPR</t>
  </si>
  <si>
    <t>Промышленные конгломераты</t>
  </si>
  <si>
    <t>http://www.ispiretechnology.com/</t>
  </si>
  <si>
    <t>Intuitive Surgical, Inc.</t>
  </si>
  <si>
    <t>ISRG</t>
  </si>
  <si>
    <t>http://www.intuitive.com/</t>
  </si>
  <si>
    <t>Israel Acquisitions Corp</t>
  </si>
  <si>
    <t>ISRL</t>
  </si>
  <si>
    <t>ISRLU</t>
  </si>
  <si>
    <t>ISRLW</t>
  </si>
  <si>
    <t>Innovative Solutions and Support, Inc.</t>
  </si>
  <si>
    <t>ISSC</t>
  </si>
  <si>
    <t>http://www.innovative-ss.com/</t>
  </si>
  <si>
    <t>Investar Holding Corporation</t>
  </si>
  <si>
    <t>ISTR</t>
  </si>
  <si>
    <t>http://www.investarbank.com/</t>
  </si>
  <si>
    <t>iSun, Inc.</t>
  </si>
  <si>
    <t>ISUN</t>
  </si>
  <si>
    <t>http://www.isunenergy.com/</t>
  </si>
  <si>
    <t>Intra-Cellular Therapies Inc.</t>
  </si>
  <si>
    <t>ITCI</t>
  </si>
  <si>
    <t>http://www.intracellulartherapies.com/</t>
  </si>
  <si>
    <t>Iteris Inc</t>
  </si>
  <si>
    <t>ITI</t>
  </si>
  <si>
    <t>http://www.iteris.com/</t>
  </si>
  <si>
    <t>Investors Title Company</t>
  </si>
  <si>
    <t>ITIC</t>
  </si>
  <si>
    <t>Специализированное страхование</t>
  </si>
  <si>
    <t>http://www.invtitle.com/</t>
  </si>
  <si>
    <t>iTeos Therapeutics, Inc.</t>
  </si>
  <si>
    <t>ITOS</t>
  </si>
  <si>
    <t>http://www.iteostherapeutics.com/</t>
  </si>
  <si>
    <t>Itron, Inc.</t>
  </si>
  <si>
    <t>ITRI</t>
  </si>
  <si>
    <t>http://www.itron.com/</t>
  </si>
  <si>
    <t>Iterum Therapeutics plc</t>
  </si>
  <si>
    <t>ITRM</t>
  </si>
  <si>
    <t>http://www.iterumtx.com/</t>
  </si>
  <si>
    <t>Ituran Location and Control Ltd.</t>
  </si>
  <si>
    <t>ITRN</t>
  </si>
  <si>
    <t>http://www.ituran.com/</t>
  </si>
  <si>
    <t>Inventiva S.A. - American Depository Shares</t>
  </si>
  <si>
    <t>IVA</t>
  </si>
  <si>
    <t>http://www.inventivapharma.com/</t>
  </si>
  <si>
    <t>Intevac, Inc.</t>
  </si>
  <si>
    <t>IVAC</t>
  </si>
  <si>
    <t>http://www.intevac.com/</t>
  </si>
  <si>
    <t>Investcorp India Acquisition Corp.</t>
  </si>
  <si>
    <t>IVCA</t>
  </si>
  <si>
    <t>IVCAW</t>
  </si>
  <si>
    <t>Investcorp Europe Acquisition Corp I</t>
  </si>
  <si>
    <t>IVCB</t>
  </si>
  <si>
    <t>http://www.investcorpspac.com/eu1</t>
  </si>
  <si>
    <t>IVCBW</t>
  </si>
  <si>
    <t>Swiftmerge Acquisition Corp.</t>
  </si>
  <si>
    <t>IVCP</t>
  </si>
  <si>
    <t>IVCPU</t>
  </si>
  <si>
    <t>IVCPW</t>
  </si>
  <si>
    <t>Iveda Solutions, Inc.</t>
  </si>
  <si>
    <t>IVDA</t>
  </si>
  <si>
    <t>http://www.iveda.com/</t>
  </si>
  <si>
    <t>IVDAW</t>
  </si>
  <si>
    <t>Inspire Veterinary Partners, Inc.</t>
  </si>
  <si>
    <t>IVP</t>
  </si>
  <si>
    <t>http://www.inspirevet.com/</t>
  </si>
  <si>
    <t>Invivyd, Inc.</t>
  </si>
  <si>
    <t>IVVD</t>
  </si>
  <si>
    <t>http://www.adagiotx.com/</t>
  </si>
  <si>
    <t>IX Acquisition Corp.</t>
  </si>
  <si>
    <t>IXAQ</t>
  </si>
  <si>
    <t>http://www.ixacq.com/</t>
  </si>
  <si>
    <t>Incannex Healthcare Inc.</t>
  </si>
  <si>
    <t>IXHL</t>
  </si>
  <si>
    <t>http://www.incannex.com/</t>
  </si>
  <si>
    <t>IZEA Worldwide, Inc.</t>
  </si>
  <si>
    <t>IZEA</t>
  </si>
  <si>
    <t>http://www.izea.com/</t>
  </si>
  <si>
    <t>ICZOOM Group Inc.</t>
  </si>
  <si>
    <t>IZM</t>
  </si>
  <si>
    <t>http://www.iczoom.com/</t>
  </si>
  <si>
    <t>Jack In The Box Inc.</t>
  </si>
  <si>
    <t>JACK</t>
  </si>
  <si>
    <t>http://www.jackinthebox.com/</t>
  </si>
  <si>
    <t>Jaguar Health, Inc.</t>
  </si>
  <si>
    <t>JAGX</t>
  </si>
  <si>
    <t>http://www.jaguar.health/</t>
  </si>
  <si>
    <t>JAKKS Pacific, Inc.</t>
  </si>
  <si>
    <t>JAKK</t>
  </si>
  <si>
    <t>http://www.jakks.com/</t>
  </si>
  <si>
    <t>Jamf Holding Corp.</t>
  </si>
  <si>
    <t>JAMF</t>
  </si>
  <si>
    <t>http://www.jamf.com/</t>
  </si>
  <si>
    <t>JanOne Inc.</t>
  </si>
  <si>
    <t>JAN</t>
  </si>
  <si>
    <t>http://www.janone.com/</t>
  </si>
  <si>
    <t>Janux Therapeutics, Inc.</t>
  </si>
  <si>
    <t>JANX</t>
  </si>
  <si>
    <t>http://www.januxrx.com/</t>
  </si>
  <si>
    <t>Jazz Pharmaceuticals plc</t>
  </si>
  <si>
    <t>JAZZ</t>
  </si>
  <si>
    <t>http://www.jazzpharmaceuticals.com/</t>
  </si>
  <si>
    <t>J.B. Hunt Transport Services, Inc.</t>
  </si>
  <si>
    <t>JBHT</t>
  </si>
  <si>
    <t>http://www.jbhunt.com/</t>
  </si>
  <si>
    <t>JetBlue Airways Corporation</t>
  </si>
  <si>
    <t>JBLU</t>
  </si>
  <si>
    <t>http://www.jetblue.com/</t>
  </si>
  <si>
    <t>John B. Sanfilippo &amp; Son, Inc.</t>
  </si>
  <si>
    <t>JBSS</t>
  </si>
  <si>
    <t>http://www.jbssinc.com/</t>
  </si>
  <si>
    <t>JE Cleantech Holdings Limited</t>
  </si>
  <si>
    <t>JCSE</t>
  </si>
  <si>
    <t>http://www.jecleantech.sg/</t>
  </si>
  <si>
    <t>Jewett-Cameron Trading Company</t>
  </si>
  <si>
    <t>JCTCF</t>
  </si>
  <si>
    <t>http://www.jewettcameron.com/</t>
  </si>
  <si>
    <t>JD.com, Inc.</t>
  </si>
  <si>
    <t>JD</t>
  </si>
  <si>
    <t>http://www.jd.com/</t>
  </si>
  <si>
    <t>Adamas One Corp.</t>
  </si>
  <si>
    <t>JEWL</t>
  </si>
  <si>
    <t>http://www.adamasone.com/</t>
  </si>
  <si>
    <t>Jeffs' Brands Ltd</t>
  </si>
  <si>
    <t>JFBR</t>
  </si>
  <si>
    <t>http://www.jeffsbrands.com/</t>
  </si>
  <si>
    <t>JFBRW</t>
  </si>
  <si>
    <t>Jiayin Group Inc.</t>
  </si>
  <si>
    <t>JFIN</t>
  </si>
  <si>
    <t>http://www.jiayinfintech.cn/</t>
  </si>
  <si>
    <t>9F Inc.</t>
  </si>
  <si>
    <t>JFU</t>
  </si>
  <si>
    <t>http://www.9fgroup.com/</t>
  </si>
  <si>
    <t>Aurora Mobile Limited</t>
  </si>
  <si>
    <t>JG</t>
  </si>
  <si>
    <t>http://www.jiguang.cn/</t>
  </si>
  <si>
    <t>J &amp; J Snack Foods Corp.</t>
  </si>
  <si>
    <t>JJSF</t>
  </si>
  <si>
    <t>http://www.jjsnack.com/</t>
  </si>
  <si>
    <t>Jack Henry &amp; Associates, Inc.</t>
  </si>
  <si>
    <t>JKHY</t>
  </si>
  <si>
    <t>http://www.jackhenry.com/</t>
  </si>
  <si>
    <t>J-Long Group Limited</t>
  </si>
  <si>
    <t>JL</t>
  </si>
  <si>
    <t>John Marshall Bancorp, Inc.</t>
  </si>
  <si>
    <t>JMSB</t>
  </si>
  <si>
    <t>http://www.johnmarshallbank.com/</t>
  </si>
  <si>
    <t>Janover Inc.</t>
  </si>
  <si>
    <t>JNVR</t>
  </si>
  <si>
    <t>http://janover.co/</t>
  </si>
  <si>
    <t>Johnson Outdoors Inc.</t>
  </si>
  <si>
    <t>JOUT</t>
  </si>
  <si>
    <t>http://www.johnsonoutdoors.com/</t>
  </si>
  <si>
    <t>Jerash Holdings (US), Inc.</t>
  </si>
  <si>
    <t>JRSH</t>
  </si>
  <si>
    <t>http://www.jerashholdings.com/</t>
  </si>
  <si>
    <t>James River Group Holdings, Ltd.</t>
  </si>
  <si>
    <t>JRVR</t>
  </si>
  <si>
    <t>http://www.jrgh.net/</t>
  </si>
  <si>
    <t>Navient Corporation - 6% Senior Notes due December 15, 2043</t>
  </si>
  <si>
    <t>JSM</t>
  </si>
  <si>
    <t>http://www.navient.com/</t>
  </si>
  <si>
    <t>Jasper Therapeutics, Inc.</t>
  </si>
  <si>
    <t>JSPR</t>
  </si>
  <si>
    <t>http://www.jaspertherapeutics.com/</t>
  </si>
  <si>
    <t>JSPRW</t>
  </si>
  <si>
    <t>Jet.AI Inc.</t>
  </si>
  <si>
    <t>JTAI</t>
  </si>
  <si>
    <t>http://www.jet.ai/</t>
  </si>
  <si>
    <t>JTAIW</t>
  </si>
  <si>
    <t>Jet.AI Inc. - Merger Consideration</t>
  </si>
  <si>
    <t>JTAIZ</t>
  </si>
  <si>
    <t>Coffee Holding Co., Inc.</t>
  </si>
  <si>
    <t>JVA</t>
  </si>
  <si>
    <t>http://www.coffeeholding.com/</t>
  </si>
  <si>
    <t>JVSPAC Acquisition Corp.</t>
  </si>
  <si>
    <t>JVSA</t>
  </si>
  <si>
    <t>JVSAU</t>
  </si>
  <si>
    <t>Jowell Global Ltd.</t>
  </si>
  <si>
    <t>JWEL</t>
  </si>
  <si>
    <t>JX Luxventure Limited</t>
  </si>
  <si>
    <t>JXJT</t>
  </si>
  <si>
    <t>http://www.jxluxventure.com/</t>
  </si>
  <si>
    <t>Jayud Global Logistics Limited</t>
  </si>
  <si>
    <t>JYD</t>
  </si>
  <si>
    <t>http://www.jayud.com/</t>
  </si>
  <si>
    <t>The Joint Corp.</t>
  </si>
  <si>
    <t>JYNT</t>
  </si>
  <si>
    <t>http://www.thejoint.com/</t>
  </si>
  <si>
    <t>Jianzhi Education Technology Group Company Limited</t>
  </si>
  <si>
    <t>JZ</t>
  </si>
  <si>
    <t>http://www.jianzhi-jiaoyu.com/</t>
  </si>
  <si>
    <t>Jiuzi Holdings, Inc.</t>
  </si>
  <si>
    <t>JZXN</t>
  </si>
  <si>
    <t>http://en.zjjzxny.cn/</t>
  </si>
  <si>
    <t>Kineta, Inc.</t>
  </si>
  <si>
    <t>KA</t>
  </si>
  <si>
    <t>http://www.kinetabio.com/</t>
  </si>
  <si>
    <t>Kairous Acquisition Corp. Limited</t>
  </si>
  <si>
    <t>KACL</t>
  </si>
  <si>
    <t>KACLW</t>
  </si>
  <si>
    <t>KALA BIO, Inc.</t>
  </si>
  <si>
    <t>KALA</t>
  </si>
  <si>
    <t>http://www.kalarx.com/</t>
  </si>
  <si>
    <t>Kaiser Aluminum Corporation</t>
  </si>
  <si>
    <t>KALU</t>
  </si>
  <si>
    <t>http://www.kaiseraluminum.com/</t>
  </si>
  <si>
    <t>KalVista Pharmaceuticals, Inc.</t>
  </si>
  <si>
    <t>KALV</t>
  </si>
  <si>
    <t>http://www.kalvista.com/</t>
  </si>
  <si>
    <t>Karooooo Ltd.</t>
  </si>
  <si>
    <t>KARO</t>
  </si>
  <si>
    <t>http://www.karooooo.com/</t>
  </si>
  <si>
    <t>Kaival Brands Innovations Group, Inc.</t>
  </si>
  <si>
    <t>KAVL</t>
  </si>
  <si>
    <t>http://www.kaivalbrands.com/</t>
  </si>
  <si>
    <t>Kingsoft Cloud Holdings Limited</t>
  </si>
  <si>
    <t>KC</t>
  </si>
  <si>
    <t>http://en.ksyun.com/</t>
  </si>
  <si>
    <t>Keurig Dr Pepper Inc.</t>
  </si>
  <si>
    <t>KDP</t>
  </si>
  <si>
    <t>http://www.keurigdrpepper.com/</t>
  </si>
  <si>
    <t>Kimball Electronics, Inc.</t>
  </si>
  <si>
    <t>KE</t>
  </si>
  <si>
    <t>http://www.kimballelectronics.com/</t>
  </si>
  <si>
    <t>Kelly Services, Inc.</t>
  </si>
  <si>
    <t>KELYA</t>
  </si>
  <si>
    <t>http://www.kellyservices.com/</t>
  </si>
  <si>
    <t>KELYB</t>
  </si>
  <si>
    <t>Kewaunee Scientific Corporation</t>
  </si>
  <si>
    <t>KEQU</t>
  </si>
  <si>
    <t>http://www.kewaunee.com/</t>
  </si>
  <si>
    <t>Kentucky First Federal Bancorp</t>
  </si>
  <si>
    <t>KFFB</t>
  </si>
  <si>
    <t>Kforce, Inc.</t>
  </si>
  <si>
    <t>KFRC</t>
  </si>
  <si>
    <t>http://www.kforce.com/</t>
  </si>
  <si>
    <t>Kolibri Global Energy Inc.</t>
  </si>
  <si>
    <t>KGEI</t>
  </si>
  <si>
    <t>http://www.kolibrienergy.com/</t>
  </si>
  <si>
    <t>The Kraft Heinz Company</t>
  </si>
  <si>
    <t>KHC</t>
  </si>
  <si>
    <t>http://www.kraftheinzcompany.com/</t>
  </si>
  <si>
    <t>OrthoPediatrics Corp.</t>
  </si>
  <si>
    <t>KIDS</t>
  </si>
  <si>
    <t>http://www.orthopediatrics.com/</t>
  </si>
  <si>
    <t>Kingstone Companies, Inc</t>
  </si>
  <si>
    <t>KINS</t>
  </si>
  <si>
    <t>http://www.kingstonecompanies.com/</t>
  </si>
  <si>
    <t>Kirkland's, Inc.</t>
  </si>
  <si>
    <t>KIRK</t>
  </si>
  <si>
    <t>http://www.kirklands.com/</t>
  </si>
  <si>
    <t>Nauticus Robotics, Inc.</t>
  </si>
  <si>
    <t>KITT</t>
  </si>
  <si>
    <t>http://nauticusrobotics.com/</t>
  </si>
  <si>
    <t>KITTW</t>
  </si>
  <si>
    <t>KLA Corporation</t>
  </si>
  <si>
    <t>KLAC</t>
  </si>
  <si>
    <t>http://www.kla.com/</t>
  </si>
  <si>
    <t>Kulicke and Soffa Industries, Inc.</t>
  </si>
  <si>
    <t>KLIC</t>
  </si>
  <si>
    <t>http://www.kns.com/</t>
  </si>
  <si>
    <t>Kaltura, Inc.</t>
  </si>
  <si>
    <t>KLTR</t>
  </si>
  <si>
    <t>http://www.kaltura.com/</t>
  </si>
  <si>
    <t>KLX Energy Services Holdings, Inc.</t>
  </si>
  <si>
    <t>KLXE</t>
  </si>
  <si>
    <t>http://www.klxenergy.com/</t>
  </si>
  <si>
    <t>Kamada Ltd.</t>
  </si>
  <si>
    <t>KMDA</t>
  </si>
  <si>
    <t>http://www.kamada.com/</t>
  </si>
  <si>
    <t>Kandi Technologies Group, Inc.</t>
  </si>
  <si>
    <t>KNDI</t>
  </si>
  <si>
    <t>http://www.kandivehicle.com/</t>
  </si>
  <si>
    <t>Kiniksa Pharmaceuticals, Ltd.</t>
  </si>
  <si>
    <t>KNSA</t>
  </si>
  <si>
    <t>http://www.kiniksa.com/</t>
  </si>
  <si>
    <t>Kinnate Biopharma Inc.</t>
  </si>
  <si>
    <t>KNTE</t>
  </si>
  <si>
    <t>http://www.kinnate.com/</t>
  </si>
  <si>
    <t>Kodiak Sciences Inc</t>
  </si>
  <si>
    <t>KOD</t>
  </si>
  <si>
    <t>http://www.kodiak.com/</t>
  </si>
  <si>
    <t>Kopin Corporation</t>
  </si>
  <si>
    <t>KOPN</t>
  </si>
  <si>
    <t>http://www.kopin.com/</t>
  </si>
  <si>
    <t>Koss Corporation</t>
  </si>
  <si>
    <t>KOSS</t>
  </si>
  <si>
    <t>http://www.koss.com/</t>
  </si>
  <si>
    <t>Katapult Holdings, Inc.</t>
  </si>
  <si>
    <t>KPLT</t>
  </si>
  <si>
    <t>http://katapult.com/</t>
  </si>
  <si>
    <t>KPLTW</t>
  </si>
  <si>
    <t>Kiora Pharmaceuticals, Inc.</t>
  </si>
  <si>
    <t>KPRX</t>
  </si>
  <si>
    <t>http://www.kiorapharma.com/</t>
  </si>
  <si>
    <t>Karyopharm Therapeutics Inc.</t>
  </si>
  <si>
    <t>KPTI</t>
  </si>
  <si>
    <t>http://www.karyopharm.com/</t>
  </si>
  <si>
    <t>36Kr Holdings Inc.</t>
  </si>
  <si>
    <t>KRKR</t>
  </si>
  <si>
    <t>http://www.36kr.com/</t>
  </si>
  <si>
    <t>KORU Medical Systems, Inc.</t>
  </si>
  <si>
    <t>KRMD</t>
  </si>
  <si>
    <t>http://www.korumedical.com/</t>
  </si>
  <si>
    <t>Kernel Group Holdings, Inc.</t>
  </si>
  <si>
    <t>KRNL</t>
  </si>
  <si>
    <t>http://www.kernelspac.com/</t>
  </si>
  <si>
    <t>KRNLU</t>
  </si>
  <si>
    <t>KRNLW</t>
  </si>
  <si>
    <t>Kornit Digital Ltd.</t>
  </si>
  <si>
    <t>KRNT</t>
  </si>
  <si>
    <t>http://www.kornit.com/</t>
  </si>
  <si>
    <t>Kearny Financial</t>
  </si>
  <si>
    <t>KRNY</t>
  </si>
  <si>
    <t>http://www.kearnybank.com/</t>
  </si>
  <si>
    <t>Kronos Bio, Inc.</t>
  </si>
  <si>
    <t>KRON</t>
  </si>
  <si>
    <t>http://www.kronosbio.com/</t>
  </si>
  <si>
    <t>Keros Therapeutics, Inc.</t>
  </si>
  <si>
    <t>KROS</t>
  </si>
  <si>
    <t>http://www.kerostx.com/</t>
  </si>
  <si>
    <t>Korro Bio, Inc.</t>
  </si>
  <si>
    <t>KRRO</t>
  </si>
  <si>
    <t>http://www.korrobio.com/</t>
  </si>
  <si>
    <t>Karat Packaging Inc.</t>
  </si>
  <si>
    <t>KRT</t>
  </si>
  <si>
    <t>http://www.karatpackaging.com/</t>
  </si>
  <si>
    <t>Kura Sushi USA, Inc.</t>
  </si>
  <si>
    <t>KRUS</t>
  </si>
  <si>
    <t>http://www.kurausa.com/</t>
  </si>
  <si>
    <t>Krystal Biotech, Inc.</t>
  </si>
  <si>
    <t>KRYS</t>
  </si>
  <si>
    <t>http://www.krystalbio.com/</t>
  </si>
  <si>
    <t>Knightscope, Inc.</t>
  </si>
  <si>
    <t>KSCP</t>
  </si>
  <si>
    <t>http://www.knightscope.com/</t>
  </si>
  <si>
    <t>Joint Stock Company Kaspi.kz - American Depository Shares</t>
  </si>
  <si>
    <t>KSPI</t>
  </si>
  <si>
    <t>http://ir.kaspi.kz/</t>
  </si>
  <si>
    <t>Key Tronic Corporation</t>
  </si>
  <si>
    <t>KTCC</t>
  </si>
  <si>
    <t>http://www.keytronic.com/</t>
  </si>
  <si>
    <t>Kratos Defense &amp; Security Solutions, Inc.</t>
  </si>
  <si>
    <t>KTOS</t>
  </si>
  <si>
    <t>http://www.kratosdefense.com/</t>
  </si>
  <si>
    <t>Kintara Therapeutics, Inc.</t>
  </si>
  <si>
    <t>KTRA</t>
  </si>
  <si>
    <t>http://www.kintara.com/</t>
  </si>
  <si>
    <t>Pasithea Therapeutics Corp.</t>
  </si>
  <si>
    <t>KTTA</t>
  </si>
  <si>
    <t>http://www.pasithea.com/</t>
  </si>
  <si>
    <t>KTTAW</t>
  </si>
  <si>
    <t>Kura Oncology, Inc.</t>
  </si>
  <si>
    <t>KURA</t>
  </si>
  <si>
    <t>http://www.kuraoncology.com/</t>
  </si>
  <si>
    <t>Keen Vision Acquisition Corporation</t>
  </si>
  <si>
    <t>KVAC</t>
  </si>
  <si>
    <t>KVACW</t>
  </si>
  <si>
    <t>KVH Industries, Inc.</t>
  </si>
  <si>
    <t>KVHI</t>
  </si>
  <si>
    <t>http://www.kvh.com/</t>
  </si>
  <si>
    <t>KWESST Micro Systems Inc.</t>
  </si>
  <si>
    <t>KWE</t>
  </si>
  <si>
    <t>http://www.kwesst.com/</t>
  </si>
  <si>
    <t>KWESW</t>
  </si>
  <si>
    <t>Kaixin Auto Holdings</t>
  </si>
  <si>
    <t>KXIN</t>
  </si>
  <si>
    <t>http://kaixin.com/</t>
  </si>
  <si>
    <t>Keyarch Acquisition Corporation</t>
  </si>
  <si>
    <t>KYCH</t>
  </si>
  <si>
    <t>KYCHW</t>
  </si>
  <si>
    <t>Kymera Therapeutics, Inc.</t>
  </si>
  <si>
    <t>KYMR</t>
  </si>
  <si>
    <t>http://www.kymeratx.com/</t>
  </si>
  <si>
    <t>Kyverna Therapeutics, Inc.</t>
  </si>
  <si>
    <t>KYTX</t>
  </si>
  <si>
    <t>http://www.kyvernatx.com/</t>
  </si>
  <si>
    <t>Kazia Therapeutics Limited</t>
  </si>
  <si>
    <t>KZIA</t>
  </si>
  <si>
    <t>http://www.kaziatherapeutics.com/</t>
  </si>
  <si>
    <t>Kezar Life Sciences, Inc.</t>
  </si>
  <si>
    <t>KZR</t>
  </si>
  <si>
    <t>http://www.kezarlifesciences.com/</t>
  </si>
  <si>
    <t>Standard BioTools Inc.</t>
  </si>
  <si>
    <t>LAB</t>
  </si>
  <si>
    <t>http://www.standardbio.com/</t>
  </si>
  <si>
    <t>Landos Biopharma, Inc.</t>
  </si>
  <si>
    <t>LABP</t>
  </si>
  <si>
    <t>http://www.landosbiopharma.com/</t>
  </si>
  <si>
    <t>SEALSQ Corp</t>
  </si>
  <si>
    <t>LAES</t>
  </si>
  <si>
    <t>http://www.sealsq.com/</t>
  </si>
  <si>
    <t>Lakeland Industries, Inc.</t>
  </si>
  <si>
    <t>LAKE</t>
  </si>
  <si>
    <t>http://www.lakeland.com/</t>
  </si>
  <si>
    <t>Lamar Advertising Company</t>
  </si>
  <si>
    <t>LAMR</t>
  </si>
  <si>
    <t>http://www.lamar.com/</t>
  </si>
  <si>
    <t>Lancaster Colony Corporation</t>
  </si>
  <si>
    <t>LANC</t>
  </si>
  <si>
    <t>http://www.lancastercolony.com/</t>
  </si>
  <si>
    <t>Gladstone Land Corporation</t>
  </si>
  <si>
    <t>LAND</t>
  </si>
  <si>
    <t>http://www.gladstonefarms.com/</t>
  </si>
  <si>
    <t>Gladstone Land Corporation - 5.00% Series D Cumulative Term Preferred Stock</t>
  </si>
  <si>
    <t>LANDM</t>
  </si>
  <si>
    <t>Gladstone Land Corporation - 6.00% Series B Cumulative Redeemable Preferred Stock</t>
  </si>
  <si>
    <t>LANDO</t>
  </si>
  <si>
    <t>Gladstone Land Corporation - 6.00% Series C Cumulative Redeemable Preferred Stock</t>
  </si>
  <si>
    <t>LANDP</t>
  </si>
  <si>
    <t>Landmark Bancorp Inc.</t>
  </si>
  <si>
    <t>LARK</t>
  </si>
  <si>
    <t>http://www.banklandmark.com/</t>
  </si>
  <si>
    <t>Laser Photonics Corporation</t>
  </si>
  <si>
    <t>LASE</t>
  </si>
  <si>
    <t>http://www.laserphotonics.com/</t>
  </si>
  <si>
    <t>nLIGHT, Inc.</t>
  </si>
  <si>
    <t>LASR</t>
  </si>
  <si>
    <t>http://www.nlight.net/</t>
  </si>
  <si>
    <t>Chenghe Acquisition I Co.</t>
  </si>
  <si>
    <t>LATG</t>
  </si>
  <si>
    <t>http://www.latamgrowthspac.com/</t>
  </si>
  <si>
    <t>Laureate Education, Inc.</t>
  </si>
  <si>
    <t>LAUR</t>
  </si>
  <si>
    <t>http://www.laureate.net/</t>
  </si>
  <si>
    <t>Luminar Technologies, Inc.</t>
  </si>
  <si>
    <t>LAZR</t>
  </si>
  <si>
    <t>http://www.luminartech.com/</t>
  </si>
  <si>
    <t>Lakeland Bancorp, Inc.</t>
  </si>
  <si>
    <t>LBAI</t>
  </si>
  <si>
    <t>http://www.lakelandbank.com/</t>
  </si>
  <si>
    <t>Longboard Pharmaceuticals, Inc.</t>
  </si>
  <si>
    <t>LBPH</t>
  </si>
  <si>
    <t>http://www.longboardpharma.com/</t>
  </si>
  <si>
    <t>Liberty Broadband Corporation</t>
  </si>
  <si>
    <t>LBRDA</t>
  </si>
  <si>
    <t>http://www.libertybroadband.com/</t>
  </si>
  <si>
    <t>LBRDK</t>
  </si>
  <si>
    <t>Liberty Broadband Corporation - Series A Cumulative Redeemable Preferred Stock</t>
  </si>
  <si>
    <t>LBRDP</t>
  </si>
  <si>
    <t>Liberty Global Ltd.</t>
  </si>
  <si>
    <t>LBTYA</t>
  </si>
  <si>
    <t>http://www.libertyglobal.com/</t>
  </si>
  <si>
    <t>LBTYB</t>
  </si>
  <si>
    <t>LBTYK</t>
  </si>
  <si>
    <t>Locafy Limited</t>
  </si>
  <si>
    <t>LCFY</t>
  </si>
  <si>
    <t>http://www.locafy.com/</t>
  </si>
  <si>
    <t>LCFYW</t>
  </si>
  <si>
    <t>Lucid Group</t>
  </si>
  <si>
    <t>LCID</t>
  </si>
  <si>
    <t>http://www.lucidmotors.com/</t>
  </si>
  <si>
    <t>LCNB Corporation</t>
  </si>
  <si>
    <t>LCNB</t>
  </si>
  <si>
    <t>http://www.lcnb.com/</t>
  </si>
  <si>
    <t>Lifetime Brands, Inc.</t>
  </si>
  <si>
    <t>LCUT</t>
  </si>
  <si>
    <t>http://www.lifetimebrands.com/</t>
  </si>
  <si>
    <t>LeddarTech Holdings Inc.</t>
  </si>
  <si>
    <t>LDTC</t>
  </si>
  <si>
    <t>http://www.leddartech.com/</t>
  </si>
  <si>
    <t>LDTCW</t>
  </si>
  <si>
    <t>Lendway, Inc.</t>
  </si>
  <si>
    <t>LDWY</t>
  </si>
  <si>
    <t>http://www.insigniasystems.com/</t>
  </si>
  <si>
    <t>Lands' End Inc</t>
  </si>
  <si>
    <t>LE</t>
  </si>
  <si>
    <t>http://www.landsend.com/</t>
  </si>
  <si>
    <t>Lincoln Electric Holdings, Inc.</t>
  </si>
  <si>
    <t>LECO</t>
  </si>
  <si>
    <t>http://www.lincolnelectric.com/</t>
  </si>
  <si>
    <t>SemiLEDS Corporation</t>
  </si>
  <si>
    <t>LEDS</t>
  </si>
  <si>
    <t>http://www.semileds.com/</t>
  </si>
  <si>
    <t>Lee Enterprises, Incorporated</t>
  </si>
  <si>
    <t>LEE</t>
  </si>
  <si>
    <t>http://www.lee.net/</t>
  </si>
  <si>
    <t>Legacy Housing Corporation</t>
  </si>
  <si>
    <t>LEGH</t>
  </si>
  <si>
    <t>http://legacyhousingusa.com/</t>
  </si>
  <si>
    <t>Legend Biotech Corporation</t>
  </si>
  <si>
    <t>LEGN</t>
  </si>
  <si>
    <t>http://www.legendbiotech.com/</t>
  </si>
  <si>
    <t>Leslie's, Inc.</t>
  </si>
  <si>
    <t>LESL</t>
  </si>
  <si>
    <t>http://www.lesliespool.com/</t>
  </si>
  <si>
    <t>Lexaria Bioscience Corp.</t>
  </si>
  <si>
    <t>LEXX</t>
  </si>
  <si>
    <t>http://www.lexariabioscience.com/</t>
  </si>
  <si>
    <t>LEXXW</t>
  </si>
  <si>
    <t>Lifecore Biomedical, Inc.</t>
  </si>
  <si>
    <t>LFCR</t>
  </si>
  <si>
    <t>http://www.lifecore.com/</t>
  </si>
  <si>
    <t>Leafly Holdings, Inc.</t>
  </si>
  <si>
    <t>LFLY</t>
  </si>
  <si>
    <t>http://www.leafly.com/</t>
  </si>
  <si>
    <t>LFLYW</t>
  </si>
  <si>
    <t>LifeMD, Inc.</t>
  </si>
  <si>
    <t>LFMD</t>
  </si>
  <si>
    <t>http://www.lifemd.com/</t>
  </si>
  <si>
    <t>LifeMD, Inc. - 8.875% Series A Cumulative Perpetual Preferred Stock</t>
  </si>
  <si>
    <t>LFMDP</t>
  </si>
  <si>
    <t>LifeStance Health Group, Inc.</t>
  </si>
  <si>
    <t>LFST</t>
  </si>
  <si>
    <t>http://lifestance.com/</t>
  </si>
  <si>
    <t>Littelfuse, Inc.</t>
  </si>
  <si>
    <t>LFUS</t>
  </si>
  <si>
    <t>http://www.littelfuse.com/</t>
  </si>
  <si>
    <t>Lifevantage Corporation</t>
  </si>
  <si>
    <t>LFVN</t>
  </si>
  <si>
    <t>http://www.lifevantage.com/</t>
  </si>
  <si>
    <t>ReWalk Robotics Ltd.</t>
  </si>
  <si>
    <t>LFWD</t>
  </si>
  <si>
    <t>http://www.golifeward.com/</t>
  </si>
  <si>
    <t>Linkage Global Inc</t>
  </si>
  <si>
    <t>LGCB</t>
  </si>
  <si>
    <t>http://www.linkagecc.com/</t>
  </si>
  <si>
    <t>Lucas GC Limited</t>
  </si>
  <si>
    <t>LGCL</t>
  </si>
  <si>
    <t>Lion Group Holding Ltd.</t>
  </si>
  <si>
    <t>LGHL</t>
  </si>
  <si>
    <t>http://www.liongrouphl.com/</t>
  </si>
  <si>
    <t>LGHLW</t>
  </si>
  <si>
    <t>LGI Homes, Inc.</t>
  </si>
  <si>
    <t>LGIH</t>
  </si>
  <si>
    <t>http://www.lgihomes.com/</t>
  </si>
  <si>
    <t>LogicMark, Inc.</t>
  </si>
  <si>
    <t>LGMK</t>
  </si>
  <si>
    <t>http://www.logicmark.com/</t>
  </si>
  <si>
    <t>Ligand Pharmaceuticals Incorporated</t>
  </si>
  <si>
    <t>LGND</t>
  </si>
  <si>
    <t>http://www.ligand.com/</t>
  </si>
  <si>
    <t>Largo Inc.</t>
  </si>
  <si>
    <t>LGO</t>
  </si>
  <si>
    <t>http://www.largoresources.com/</t>
  </si>
  <si>
    <t>LAMF Global Ventures Corp. I</t>
  </si>
  <si>
    <t>LGVC</t>
  </si>
  <si>
    <t>http://www.lamfglobal.com/</t>
  </si>
  <si>
    <t>LGVCW</t>
  </si>
  <si>
    <t>Longeveron Inc.</t>
  </si>
  <si>
    <t>LGVN</t>
  </si>
  <si>
    <t>http://www.longeveron.com/</t>
  </si>
  <si>
    <t>Li Auto Inc.</t>
  </si>
  <si>
    <t>LI</t>
  </si>
  <si>
    <t>http://www.lixiang.com/</t>
  </si>
  <si>
    <t>Lichen China Limited</t>
  </si>
  <si>
    <t>LICN</t>
  </si>
  <si>
    <t>http://www.lichenzx.com/</t>
  </si>
  <si>
    <t>AEye, Inc.</t>
  </si>
  <si>
    <t>LIDR</t>
  </si>
  <si>
    <t>http://www.aeye.ai/</t>
  </si>
  <si>
    <t>LIDRW</t>
  </si>
  <si>
    <t>aTyr Pharma, Inc.</t>
  </si>
  <si>
    <t>LIFE</t>
  </si>
  <si>
    <t>http://www.atyrpharma.com/</t>
  </si>
  <si>
    <t>MSP Recovery, Inc.</t>
  </si>
  <si>
    <t>LIFW</t>
  </si>
  <si>
    <t>http://www.msprecovery.com/</t>
  </si>
  <si>
    <t>LIFWW</t>
  </si>
  <si>
    <t>Liberty Latin America Ltd.</t>
  </si>
  <si>
    <t>LILA</t>
  </si>
  <si>
    <t>http://www.lla.com/</t>
  </si>
  <si>
    <t>LILAK</t>
  </si>
  <si>
    <t>Lilium N.V.</t>
  </si>
  <si>
    <t>LILM</t>
  </si>
  <si>
    <t>http://lilium.com/</t>
  </si>
  <si>
    <t>LILMW</t>
  </si>
  <si>
    <t>Linde plc</t>
  </si>
  <si>
    <t>LIN</t>
  </si>
  <si>
    <t>http://www.linde.com/</t>
  </si>
  <si>
    <t>Lincoln Educational Services Corporation</t>
  </si>
  <si>
    <t>LINC</t>
  </si>
  <si>
    <t>http://www.lincolntech.edu/</t>
  </si>
  <si>
    <t>Lindblad Expeditions Holdings Inc.</t>
  </si>
  <si>
    <t>LIND</t>
  </si>
  <si>
    <t>http://www.expeditions.com/</t>
  </si>
  <si>
    <t>Interlink Electronics, Inc.</t>
  </si>
  <si>
    <t>LINK</t>
  </si>
  <si>
    <t>http://www.interlinkelectronics.com/</t>
  </si>
  <si>
    <t>Lipella Pharmaceuticals Inc.</t>
  </si>
  <si>
    <t>LIPO</t>
  </si>
  <si>
    <t>http://www.lipella.com/</t>
  </si>
  <si>
    <t>LiqTech International, Inc.</t>
  </si>
  <si>
    <t>LIQT</t>
  </si>
  <si>
    <t>http://www.liqtech.com/</t>
  </si>
  <si>
    <t>Lumentum Holdings Inc.</t>
  </si>
  <si>
    <t>LITE</t>
  </si>
  <si>
    <t>http://www.lumentum.com/</t>
  </si>
  <si>
    <t>Snow Lake Resources Ltd.</t>
  </si>
  <si>
    <t>LITM</t>
  </si>
  <si>
    <t>http://snowlakeresources.com/</t>
  </si>
  <si>
    <t>Live Ventures Incorporated</t>
  </si>
  <si>
    <t>LIVE</t>
  </si>
  <si>
    <t>http://www.live-ventures.com/</t>
  </si>
  <si>
    <t>LivaNova PLC</t>
  </si>
  <si>
    <t>LIVN</t>
  </si>
  <si>
    <t>http://www.livanova.com/</t>
  </si>
  <si>
    <t>Lixte Biotechnology Holdings, Inc.</t>
  </si>
  <si>
    <t>LIXT</t>
  </si>
  <si>
    <t>http://www.lixte.com/</t>
  </si>
  <si>
    <t>LIXTW</t>
  </si>
  <si>
    <t>Luokung Technology Corp</t>
  </si>
  <si>
    <t>LKCO</t>
  </si>
  <si>
    <t>http://www.luokung.com/</t>
  </si>
  <si>
    <t>Lakeland Financial Corporation</t>
  </si>
  <si>
    <t>LKFN</t>
  </si>
  <si>
    <t>http://www.lakecitybank.com/</t>
  </si>
  <si>
    <t>LKQ Corporation</t>
  </si>
  <si>
    <t>LKQ</t>
  </si>
  <si>
    <t>http://www.lkqcorp.com/</t>
  </si>
  <si>
    <t>Liberty Media Corporation - Series A Liberty Live</t>
  </si>
  <si>
    <t>LLYVA</t>
  </si>
  <si>
    <t>Конгломераты СМИ</t>
  </si>
  <si>
    <t>Liberty Media Corporation - Series C Liberty Live</t>
  </si>
  <si>
    <t>LLYVK</t>
  </si>
  <si>
    <t>LeMaitre Vascular, Inc.</t>
  </si>
  <si>
    <t>LMAT</t>
  </si>
  <si>
    <t>http://www.lemaitre.com/</t>
  </si>
  <si>
    <t>Limbach Holdings, Inc.</t>
  </si>
  <si>
    <t>LMB</t>
  </si>
  <si>
    <t>http://www.limbachinc.com/</t>
  </si>
  <si>
    <t>LM Funding America, Inc.</t>
  </si>
  <si>
    <t>LMFA</t>
  </si>
  <si>
    <t>http://www.lmfunding.com/</t>
  </si>
  <si>
    <t>Limoneira Co</t>
  </si>
  <si>
    <t>LMNR</t>
  </si>
  <si>
    <t>http://www.limoneira.com/</t>
  </si>
  <si>
    <t>LINKBANCORP, Inc.</t>
  </si>
  <si>
    <t>LNKB</t>
  </si>
  <si>
    <t>http://www.linkbank.com/</t>
  </si>
  <si>
    <t>LENSAR, Inc.</t>
  </si>
  <si>
    <t>LNSR</t>
  </si>
  <si>
    <t>http://www.lensar.com/</t>
  </si>
  <si>
    <t>Alliant Energy Corporation</t>
  </si>
  <si>
    <t>LNT</t>
  </si>
  <si>
    <t>http://www.alliantenergy.com/</t>
  </si>
  <si>
    <t>Lantheus Holdings, Inc.</t>
  </si>
  <si>
    <t>LNTH</t>
  </si>
  <si>
    <t>http://www.lantheus.com/</t>
  </si>
  <si>
    <t>Light &amp; Wonder, Inc.</t>
  </si>
  <si>
    <t>LNW</t>
  </si>
  <si>
    <t>http://lnw.com/</t>
  </si>
  <si>
    <t>LanzaTech Global, Inc.</t>
  </si>
  <si>
    <t>LNZA</t>
  </si>
  <si>
    <t>http://lanzatech.com/</t>
  </si>
  <si>
    <t>LNZAW</t>
  </si>
  <si>
    <t>Manhattan Bridge Capital, Inc</t>
  </si>
  <si>
    <t>LOAN</t>
  </si>
  <si>
    <t>http://www.manhattanbridgecapital.com/</t>
  </si>
  <si>
    <t>El Pollo Loco Holdings, Inc.</t>
  </si>
  <si>
    <t>LOCO</t>
  </si>
  <si>
    <t>http://www.elpolloloco.com/</t>
  </si>
  <si>
    <t>Logitech International S.A. - Registered Shares</t>
  </si>
  <si>
    <t>LOGI</t>
  </si>
  <si>
    <t>http://www.logitech.com/</t>
  </si>
  <si>
    <t>Loop Industries, Inc.</t>
  </si>
  <si>
    <t>LOOP</t>
  </si>
  <si>
    <t>http://www.loopindustries.com/</t>
  </si>
  <si>
    <t>Grand Canyon Education, Inc.</t>
  </si>
  <si>
    <t>LOPE</t>
  </si>
  <si>
    <t>http://www.gce.com/</t>
  </si>
  <si>
    <t>Lotus Technology Inc.</t>
  </si>
  <si>
    <t>LOT</t>
  </si>
  <si>
    <t>http://www.group-lotus.com/</t>
  </si>
  <si>
    <t>LOTWW</t>
  </si>
  <si>
    <t>The Lovesac Company</t>
  </si>
  <si>
    <t>LOVE</t>
  </si>
  <si>
    <t>http://www.lovesac.com/</t>
  </si>
  <si>
    <t>Lipocine Inc.</t>
  </si>
  <si>
    <t>LPCN</t>
  </si>
  <si>
    <t>http://www.lipocine.com/</t>
  </si>
  <si>
    <t>LPL Financial Holdings Inc.</t>
  </si>
  <si>
    <t>LPLA</t>
  </si>
  <si>
    <t>http://www.lpl.com/</t>
  </si>
  <si>
    <t>Open Lending Corporation</t>
  </si>
  <si>
    <t>LPRO</t>
  </si>
  <si>
    <t>http://www.openlending.com/</t>
  </si>
  <si>
    <t>LivePerson, Inc.</t>
  </si>
  <si>
    <t>LPSN</t>
  </si>
  <si>
    <t>http://www.liveperson.com/</t>
  </si>
  <si>
    <t>LightPath Technologies, Inc.</t>
  </si>
  <si>
    <t>LPTH</t>
  </si>
  <si>
    <t>http://www.lightpath.com/</t>
  </si>
  <si>
    <t>Leap Therapeutics, Inc.</t>
  </si>
  <si>
    <t>LPTX</t>
  </si>
  <si>
    <t>http://www.leaptx.com/</t>
  </si>
  <si>
    <t>Liquidia Corporation</t>
  </si>
  <si>
    <t>LQDA</t>
  </si>
  <si>
    <t>http://www.liquidia.com/</t>
  </si>
  <si>
    <t>Liquidity Services, Inc.</t>
  </si>
  <si>
    <t>LQDT</t>
  </si>
  <si>
    <t>http://www.liquidityservicesinc.com/</t>
  </si>
  <si>
    <t>LQR House Inc.</t>
  </si>
  <si>
    <t>LQR</t>
  </si>
  <si>
    <t>http://www.lqrhouse.com/</t>
  </si>
  <si>
    <t>Lam Research Corporation</t>
  </si>
  <si>
    <t>LRCX</t>
  </si>
  <si>
    <t>http://www.lamresearch.com/</t>
  </si>
  <si>
    <t>Lead Real Estate Co., Ltd</t>
  </si>
  <si>
    <t>LRE</t>
  </si>
  <si>
    <t>http://www.lead-real.co.jp/</t>
  </si>
  <si>
    <t>Logan Ridge Finance Corporation</t>
  </si>
  <si>
    <t>LRFC</t>
  </si>
  <si>
    <t>http://www.loganridgefinance.com/</t>
  </si>
  <si>
    <t>La Rosa Holdings Corp.</t>
  </si>
  <si>
    <t>LRHC</t>
  </si>
  <si>
    <t>http://www.larosarealty.com/</t>
  </si>
  <si>
    <t>Larimar Therapeutics, Inc.</t>
  </si>
  <si>
    <t>LRMR</t>
  </si>
  <si>
    <t>http://larimartx.com/</t>
  </si>
  <si>
    <t>Lesaka Technologies, Inc.</t>
  </si>
  <si>
    <t>LSAK</t>
  </si>
  <si>
    <t>http://lesakatech.com/</t>
  </si>
  <si>
    <t>Lake Shore Bancorp, Inc.</t>
  </si>
  <si>
    <t>LSBK</t>
  </si>
  <si>
    <t>http://www.lakeshoresavings.com/</t>
  </si>
  <si>
    <t>Lattice Semiconductor Corporation</t>
  </si>
  <si>
    <t>LSCC</t>
  </si>
  <si>
    <t>http://www.latticesemi.com/</t>
  </si>
  <si>
    <t>Lucy Scientific Discovery Inc.</t>
  </si>
  <si>
    <t>LSDI</t>
  </si>
  <si>
    <t>http://www.lucyscientific.com/</t>
  </si>
  <si>
    <t>Landsea Homes Corporation</t>
  </si>
  <si>
    <t>LSEA</t>
  </si>
  <si>
    <t>http://landseahomes.com/</t>
  </si>
  <si>
    <t>LSEAW</t>
  </si>
  <si>
    <t>Lisata Therapeutics, Inc.</t>
  </si>
  <si>
    <t>LSTA</t>
  </si>
  <si>
    <t>http://www.lisata.com/</t>
  </si>
  <si>
    <t>Landstar System, Inc.</t>
  </si>
  <si>
    <t>LSTR</t>
  </si>
  <si>
    <t>http://www.landstar.com/</t>
  </si>
  <si>
    <t>Liberty Media Corporation - Series A Liberty SiriusXM</t>
  </si>
  <si>
    <t>LSXMA</t>
  </si>
  <si>
    <t>Liberty Media Corporation - Series B Liberty SiriusXM</t>
  </si>
  <si>
    <t>LSXMB</t>
  </si>
  <si>
    <t>Liberty Media Corporation - Series C Liberty SiriusXM</t>
  </si>
  <si>
    <t>LSXMK</t>
  </si>
  <si>
    <t>Lightbridge Corporation</t>
  </si>
  <si>
    <t>LTBR</t>
  </si>
  <si>
    <t>http://www.ltbridge.com/</t>
  </si>
  <si>
    <t>Lantern Pharma Inc.</t>
  </si>
  <si>
    <t>LTRN</t>
  </si>
  <si>
    <t>http://www.lanternpharma.com/</t>
  </si>
  <si>
    <t>Lantronix, Inc.</t>
  </si>
  <si>
    <t>LTRX</t>
  </si>
  <si>
    <t>http://www.lantronix.com/</t>
  </si>
  <si>
    <t>Lottery.com, Inc.</t>
  </si>
  <si>
    <t>LTRY</t>
  </si>
  <si>
    <t>http://www.lottery.com/</t>
  </si>
  <si>
    <t>LTRYW</t>
  </si>
  <si>
    <t>Lucid Diagnostics Inc.</t>
  </si>
  <si>
    <t>LUCD</t>
  </si>
  <si>
    <t>http://www.luciddx.com/</t>
  </si>
  <si>
    <t>Innovative Eyewear, Inc.</t>
  </si>
  <si>
    <t>LUCY</t>
  </si>
  <si>
    <t>http://www.lucyd.co/</t>
  </si>
  <si>
    <t>LUCYW</t>
  </si>
  <si>
    <t>lululemon athletica</t>
  </si>
  <si>
    <t>LULU</t>
  </si>
  <si>
    <t>http://www.lululemon.com/</t>
  </si>
  <si>
    <t>Lumos Pharma, Inc.</t>
  </si>
  <si>
    <t>LUMO</t>
  </si>
  <si>
    <t>http://www.lumos-pharma.com/</t>
  </si>
  <si>
    <t>Luna Innovations Incorporated</t>
  </si>
  <si>
    <t>LUNA</t>
  </si>
  <si>
    <t>http://www.lunainnovations.com/</t>
  </si>
  <si>
    <t>Pulmonx Corporation</t>
  </si>
  <si>
    <t>LUNG</t>
  </si>
  <si>
    <t>http://www.pulmonx.com/</t>
  </si>
  <si>
    <t>Intuitive Machines, Inc.</t>
  </si>
  <si>
    <t>LUNR</t>
  </si>
  <si>
    <t>http://www.intuitivemachines.com/</t>
  </si>
  <si>
    <t>LUNRW</t>
  </si>
  <si>
    <t>LuxUrban Hotels Inc.</t>
  </si>
  <si>
    <t>LUXH</t>
  </si>
  <si>
    <t>http://luxurbanhotels.com/</t>
  </si>
  <si>
    <t>LuxUrban Hotels Inc. - 13.00% Series A Cumulative Redeemable Preferred Stock</t>
  </si>
  <si>
    <t>LUXHP</t>
  </si>
  <si>
    <t>Lulu's Fashion Lounge Holdings, Inc.</t>
  </si>
  <si>
    <t>LVLU</t>
  </si>
  <si>
    <t>http://www.lulus.com/</t>
  </si>
  <si>
    <t>LiveOne, Inc.</t>
  </si>
  <si>
    <t>LVO</t>
  </si>
  <si>
    <t>http://www.liveone.com/</t>
  </si>
  <si>
    <t>Lavoro Limited</t>
  </si>
  <si>
    <t>LVRO</t>
  </si>
  <si>
    <t>http://lavoroagro.com/</t>
  </si>
  <si>
    <t>LVROW</t>
  </si>
  <si>
    <t>LAVA Therapeutics N.V.</t>
  </si>
  <si>
    <t>LVTX</t>
  </si>
  <si>
    <t>http://www.lavatherapeutics.com/</t>
  </si>
  <si>
    <t>Lifeway Foods, Inc.</t>
  </si>
  <si>
    <t>LWAY</t>
  </si>
  <si>
    <t>http://www.lifewaykefir.com/</t>
  </si>
  <si>
    <t>Lightwave Logic, Inc.</t>
  </si>
  <si>
    <t>LWLG</t>
  </si>
  <si>
    <t>http://www.lightwavelogic.com/</t>
  </si>
  <si>
    <t>LexinFintech Holdings Ltd.</t>
  </si>
  <si>
    <t>LX</t>
  </si>
  <si>
    <t>http://www.lexin.com/</t>
  </si>
  <si>
    <t>Lixiang Education Holding Co., Ltd.</t>
  </si>
  <si>
    <t>LXEH</t>
  </si>
  <si>
    <t>http://www.lixiangeh.com/</t>
  </si>
  <si>
    <t>Lexeo Therapeutics, Inc.</t>
  </si>
  <si>
    <t>LXEO</t>
  </si>
  <si>
    <t>http://www.lexeotx.com/</t>
  </si>
  <si>
    <t>Lexicon Pharmaceuticals, Inc.</t>
  </si>
  <si>
    <t>LXRX</t>
  </si>
  <si>
    <t>http://www.lexpharma.com/</t>
  </si>
  <si>
    <t>Lyell Immunopharma, Inc.</t>
  </si>
  <si>
    <t>LYEL</t>
  </si>
  <si>
    <t>http://www.lyell.com/</t>
  </si>
  <si>
    <t>Lyft, Inc.</t>
  </si>
  <si>
    <t>LYFT</t>
  </si>
  <si>
    <t>http://www.lyft.com/</t>
  </si>
  <si>
    <t>Lyra Therapeutics, Inc.</t>
  </si>
  <si>
    <t>LYRA</t>
  </si>
  <si>
    <t>http://www.lyratherapeutics.com/</t>
  </si>
  <si>
    <t>Lytus Technologies Holdings PTV. Ltd.</t>
  </si>
  <si>
    <t>LYT</t>
  </si>
  <si>
    <t>http://www.lytuscorp.com/</t>
  </si>
  <si>
    <t>LSI Industries Inc.</t>
  </si>
  <si>
    <t>LYTS</t>
  </si>
  <si>
    <t>http://www.lsi-industries.com/</t>
  </si>
  <si>
    <t>LegalZoom.com, Inc.</t>
  </si>
  <si>
    <t>LZ</t>
  </si>
  <si>
    <t>http://www.legalzoom.com/</t>
  </si>
  <si>
    <t>Moringa Acquisition Corp</t>
  </si>
  <si>
    <t>MACAU</t>
  </si>
  <si>
    <t>http://www.moringaac.com/</t>
  </si>
  <si>
    <t>Merrimack Pharmaceuticals, Inc.</t>
  </si>
  <si>
    <t>MACK</t>
  </si>
  <si>
    <t>http://www.merrimackpharma.com/</t>
  </si>
  <si>
    <t>Mama's Creations, Inc.</t>
  </si>
  <si>
    <t>MAMA</t>
  </si>
  <si>
    <t>http://www.mamamancinis.com/</t>
  </si>
  <si>
    <t>Manhattan Associates, Inc.</t>
  </si>
  <si>
    <t>MANH</t>
  </si>
  <si>
    <t>http://www.manh.com/</t>
  </si>
  <si>
    <t>WM Technology, Inc.</t>
  </si>
  <si>
    <t>MAPS</t>
  </si>
  <si>
    <t>http://weedmaps.com/</t>
  </si>
  <si>
    <t>MAPSW</t>
  </si>
  <si>
    <t>Maquia Capital Acquisition Corporation</t>
  </si>
  <si>
    <t>MAQCW</t>
  </si>
  <si>
    <t>Marriott International</t>
  </si>
  <si>
    <t>MAR</t>
  </si>
  <si>
    <t>http://www.marriott.com/</t>
  </si>
  <si>
    <t>Marathon Digital Holdings, Inc.</t>
  </si>
  <si>
    <t>MARA</t>
  </si>
  <si>
    <t>http://www.marathondh.com/</t>
  </si>
  <si>
    <t>Marine Petroleum Trust</t>
  </si>
  <si>
    <t>MARPS</t>
  </si>
  <si>
    <t>http://www.marps-marine.com/</t>
  </si>
  <si>
    <t>Mars Acquisition Corp.</t>
  </si>
  <si>
    <t>MARX</t>
  </si>
  <si>
    <t>MARXU</t>
  </si>
  <si>
    <t>Masimo Corporation</t>
  </si>
  <si>
    <t>MASI</t>
  </si>
  <si>
    <t>http://www.masimo.com/</t>
  </si>
  <si>
    <t>908 Devices Inc.</t>
  </si>
  <si>
    <t>MASS</t>
  </si>
  <si>
    <t>http://www.908devices.com/</t>
  </si>
  <si>
    <t>Mattel, Inc.</t>
  </si>
  <si>
    <t>MAT</t>
  </si>
  <si>
    <t>http://corporate.mattel.com/</t>
  </si>
  <si>
    <t>Metalpha Technology Holding Limited</t>
  </si>
  <si>
    <t>MATH</t>
  </si>
  <si>
    <t>http://www.metalpha.net/</t>
  </si>
  <si>
    <t>Matthews International Corporation</t>
  </si>
  <si>
    <t>MATW</t>
  </si>
  <si>
    <t>http://www.matw.com/</t>
  </si>
  <si>
    <t>Maxeon Solar Technologies, Ltd.</t>
  </si>
  <si>
    <t>MAXN</t>
  </si>
  <si>
    <t>http://corp.maxeon.com/</t>
  </si>
  <si>
    <t>J. W. Mays, Inc.</t>
  </si>
  <si>
    <t>MAYS</t>
  </si>
  <si>
    <t>http://www.jwmays.com/</t>
  </si>
  <si>
    <t>Middlefield Banc Corp.</t>
  </si>
  <si>
    <t>MBCN</t>
  </si>
  <si>
    <t>http://www.middlefieldbank.bank/</t>
  </si>
  <si>
    <t>Merchants Bancorp</t>
  </si>
  <si>
    <t>MBIN</t>
  </si>
  <si>
    <t>http://www.merchantsbankofindiana.com/</t>
  </si>
  <si>
    <t>Merchants Bancorp - Depositary Shares, Each Representing a 1/40th Interest in a Share of 8.25% Fixed-Rate Reset Series D Non-Cumulative Perpetual Preferred Stoc</t>
  </si>
  <si>
    <t>MBINM</t>
  </si>
  <si>
    <t>Merchants Bancorp - Depositary Shares 6.00% Fixed Rate Series C Non-Cumulative Perpetual Preferred Stock</t>
  </si>
  <si>
    <t>MBINN</t>
  </si>
  <si>
    <t>Merchants Bancorp - Depositary Shares Each Representing a 1/40th Interest in a Share of Series B Fixed-to-Floating Rate</t>
  </si>
  <si>
    <t>MBINO</t>
  </si>
  <si>
    <t>Merchants Bancorp - 7.00% Fixed-to-Floating Rate Series A Non-Cumulative Perpetual Preferred Stock</t>
  </si>
  <si>
    <t>MBINP</t>
  </si>
  <si>
    <t>Mustang Bio, Inc.</t>
  </si>
  <si>
    <t>MBIO</t>
  </si>
  <si>
    <t>http://www.mustangbio.com/</t>
  </si>
  <si>
    <t>Mobileye Global Inc.</t>
  </si>
  <si>
    <t>MBLY</t>
  </si>
  <si>
    <t>http://www.mobileye.com/</t>
  </si>
  <si>
    <t>Medallion Bank - Fixed-to-Floating Rate Non-Cumulative Perpetual Preferred Stock, Series F</t>
  </si>
  <si>
    <t>MBNKP</t>
  </si>
  <si>
    <t>http://www.medallionbank.com/</t>
  </si>
  <si>
    <t>Microbot Medical Inc.</t>
  </si>
  <si>
    <t>MBOT</t>
  </si>
  <si>
    <t>http://microbotmedical.com/</t>
  </si>
  <si>
    <t>Moleculin Biotech, Inc.</t>
  </si>
  <si>
    <t>MBRX</t>
  </si>
  <si>
    <t>http://www.moleculin.com/</t>
  </si>
  <si>
    <t>Nocturne Acquisition Corporation</t>
  </si>
  <si>
    <t>MBTC</t>
  </si>
  <si>
    <t>Malibu Boats, Inc.</t>
  </si>
  <si>
    <t>MBUU</t>
  </si>
  <si>
    <t>http://www.malibuboats.com/</t>
  </si>
  <si>
    <t>Mercantile Bank Corporation</t>
  </si>
  <si>
    <t>MBWM</t>
  </si>
  <si>
    <t>http://www.mercbank.com/</t>
  </si>
  <si>
    <t>Mountain &amp; Co. I Acquisition Corp.</t>
  </si>
  <si>
    <t>MCAA</t>
  </si>
  <si>
    <t>MCAAU</t>
  </si>
  <si>
    <t>MCAAW</t>
  </si>
  <si>
    <t>Monterey Capital Acquisition Corporation</t>
  </si>
  <si>
    <t>MCAC</t>
  </si>
  <si>
    <t>http://www.montereycap.com/</t>
  </si>
  <si>
    <t>MCACU</t>
  </si>
  <si>
    <t>MCACW</t>
  </si>
  <si>
    <t>Mountain Crest Acquisition Corp. IV</t>
  </si>
  <si>
    <t>MCAF</t>
  </si>
  <si>
    <t>http://www.mcacquisition.com/Mountain-Crest-IV-/default.aspx</t>
  </si>
  <si>
    <t>MCAFU</t>
  </si>
  <si>
    <t>Macatawa Bank Corporation</t>
  </si>
  <si>
    <t>MCBC</t>
  </si>
  <si>
    <t>http://www.macatawabank.com/</t>
  </si>
  <si>
    <t>MetroCity Bankshares, Inc.</t>
  </si>
  <si>
    <t>MCBS</t>
  </si>
  <si>
    <t>http://www.metrocitybank.com/</t>
  </si>
  <si>
    <t>MasterCraft Boat Holdings, Inc.</t>
  </si>
  <si>
    <t>MCFT</t>
  </si>
  <si>
    <t>http://www.mastercraft.com/</t>
  </si>
  <si>
    <t>Microchip Technology Incorporated</t>
  </si>
  <si>
    <t>MCHP</t>
  </si>
  <si>
    <t>http://www.microchip.com/</t>
  </si>
  <si>
    <t>Marchex, Inc.</t>
  </si>
  <si>
    <t>MCHX</t>
  </si>
  <si>
    <t>http://www.marchex.com/</t>
  </si>
  <si>
    <t>Seres Therapeutics, Inc.</t>
  </si>
  <si>
    <t>MCRB</t>
  </si>
  <si>
    <t>http://www.serestherapeutics.com/</t>
  </si>
  <si>
    <t>Monarch Casino &amp; Resort, Inc.</t>
  </si>
  <si>
    <t>MCRI</t>
  </si>
  <si>
    <t>http://www.monarchcasino.com/</t>
  </si>
  <si>
    <t>Mill City Ventures III, Ltd.</t>
  </si>
  <si>
    <t>MCVT</t>
  </si>
  <si>
    <t>http://www.millcityventures3.com/</t>
  </si>
  <si>
    <t>Spectral AI, Inc.</t>
  </si>
  <si>
    <t>MDAI</t>
  </si>
  <si>
    <t>http://www.spectral-ai.com/</t>
  </si>
  <si>
    <t>MDAIW</t>
  </si>
  <si>
    <t>MongoDB, Inc.</t>
  </si>
  <si>
    <t>MDB</t>
  </si>
  <si>
    <t>http://www.mongodb.com/</t>
  </si>
  <si>
    <t>MDB Capital Holdings, LLC</t>
  </si>
  <si>
    <t>MDBH</t>
  </si>
  <si>
    <t>http://www.mdb.com/</t>
  </si>
  <si>
    <t>Madrigal Pharmaceuticals, Inc.</t>
  </si>
  <si>
    <t>MDGL</t>
  </si>
  <si>
    <t>http://www.madrigalpharma.com/</t>
  </si>
  <si>
    <t>Medigus Ltd.</t>
  </si>
  <si>
    <t>MDGS</t>
  </si>
  <si>
    <t>http://www.medigus.com/</t>
  </si>
  <si>
    <t>Mediaco Holding Inc.</t>
  </si>
  <si>
    <t>MDIA</t>
  </si>
  <si>
    <t>MDJM LTD</t>
  </si>
  <si>
    <t>MDJH</t>
  </si>
  <si>
    <t>Mondelez International, Inc.</t>
  </si>
  <si>
    <t>MDLZ</t>
  </si>
  <si>
    <t>http://www.mondelezinternational.com/</t>
  </si>
  <si>
    <t>Medalist Diversified REIT, Inc.</t>
  </si>
  <si>
    <t>MDRR</t>
  </si>
  <si>
    <t>http://www.medalistreit.com/</t>
  </si>
  <si>
    <t>MediWound Ltd.</t>
  </si>
  <si>
    <t>MDWD</t>
  </si>
  <si>
    <t>http://www.mediwound.com/</t>
  </si>
  <si>
    <t>MiMedx Group, Inc</t>
  </si>
  <si>
    <t>MDXG</t>
  </si>
  <si>
    <t>http://www.mimedx.com/</t>
  </si>
  <si>
    <t>MDxHealth SA</t>
  </si>
  <si>
    <t>MDXH</t>
  </si>
  <si>
    <t>http://www.mdxhealth.com/</t>
  </si>
  <si>
    <t>23andMe Holding Co.</t>
  </si>
  <si>
    <t>ME</t>
  </si>
  <si>
    <t>http://www.23andme.com/</t>
  </si>
  <si>
    <t>Medpace Holdings, Inc.</t>
  </si>
  <si>
    <t>MEDP</t>
  </si>
  <si>
    <t>http://www.medpace.com/</t>
  </si>
  <si>
    <t>TRxADE HEALTH, Inc.</t>
  </si>
  <si>
    <t>MEDS</t>
  </si>
  <si>
    <t>http://www.trxadehealth.com/</t>
  </si>
  <si>
    <t>Magic Empire Global Limited</t>
  </si>
  <si>
    <t>MEGL</t>
  </si>
  <si>
    <t>MEI Pharma, Inc.</t>
  </si>
  <si>
    <t>MEIP</t>
  </si>
  <si>
    <t>http://www.meipharma.com/</t>
  </si>
  <si>
    <t>MercadoLibre, Inc.</t>
  </si>
  <si>
    <t>MELI</t>
  </si>
  <si>
    <t>http://www.mercadolibre.com/</t>
  </si>
  <si>
    <t>Methanex Corporation</t>
  </si>
  <si>
    <t>MEOH</t>
  </si>
  <si>
    <t>http://www.methanex.com/</t>
  </si>
  <si>
    <t>Mercer International Inc.</t>
  </si>
  <si>
    <t>MERC</t>
  </si>
  <si>
    <t>Целлюлозно-бумажная промышленность</t>
  </si>
  <si>
    <t>http://www.mercerint.com/</t>
  </si>
  <si>
    <t>Mesa Air Group, Inc.</t>
  </si>
  <si>
    <t>MESA</t>
  </si>
  <si>
    <t>http://www.mesa-air.com/</t>
  </si>
  <si>
    <t>Mesoblast Limited</t>
  </si>
  <si>
    <t>MESO</t>
  </si>
  <si>
    <t>http://www.mesoblast.com/</t>
  </si>
  <si>
    <t>Meta Platforms</t>
  </si>
  <si>
    <t>META</t>
  </si>
  <si>
    <t>http://meta.com/</t>
  </si>
  <si>
    <t>Ramaco Resources, Inc.</t>
  </si>
  <si>
    <t>METC</t>
  </si>
  <si>
    <t>http://www.ramacoresources.com/</t>
  </si>
  <si>
    <t>METCB</t>
  </si>
  <si>
    <t>Ramaco Resources, Inc. - 9.00% Senior Notes due 2026</t>
  </si>
  <si>
    <t>METCL</t>
  </si>
  <si>
    <t>Mercurity Fintech Holding Inc. - American</t>
  </si>
  <si>
    <t>MFH</t>
  </si>
  <si>
    <t>http://mercurityfintech.com/</t>
  </si>
  <si>
    <t>MidCap Financial Investment Corporation</t>
  </si>
  <si>
    <t>MFIC</t>
  </si>
  <si>
    <t>https://www.midcapfinancialic.com/#home</t>
  </si>
  <si>
    <t>Medallion Financial Corp.</t>
  </si>
  <si>
    <t>MFIN</t>
  </si>
  <si>
    <t>http://www.medallion.com/</t>
  </si>
  <si>
    <t>Mobile Global Esports Inc.</t>
  </si>
  <si>
    <t>MGAM</t>
  </si>
  <si>
    <t>http://www.mogoesports.com/</t>
  </si>
  <si>
    <t>MGE Energy Inc.</t>
  </si>
  <si>
    <t>MGEE</t>
  </si>
  <si>
    <t>http://www.mgeenergy.com/</t>
  </si>
  <si>
    <t>Magic Software Enterprises Ltd.</t>
  </si>
  <si>
    <t>MGIC</t>
  </si>
  <si>
    <t>http://www.magicsoftware.com/</t>
  </si>
  <si>
    <t>Millennium Group International Holdings Limited</t>
  </si>
  <si>
    <t>MGIH</t>
  </si>
  <si>
    <t>http://www.millennium-gp.com/</t>
  </si>
  <si>
    <t>Magnite, Inc.</t>
  </si>
  <si>
    <t>MGNI</t>
  </si>
  <si>
    <t>http://www.magnite.com/</t>
  </si>
  <si>
    <t>MacroGenics, Inc.</t>
  </si>
  <si>
    <t>MGNX</t>
  </si>
  <si>
    <t>http://www.macrogenics.com/</t>
  </si>
  <si>
    <t>MGO Global Inc.</t>
  </si>
  <si>
    <t>MGOL</t>
  </si>
  <si>
    <t>http://www.mgoglobalinc.com/</t>
  </si>
  <si>
    <t>MGP Ingredients, Inc.</t>
  </si>
  <si>
    <t>MGPI</t>
  </si>
  <si>
    <t>http://www.mgpingredients.com/</t>
  </si>
  <si>
    <t>McGrath RentCorp</t>
  </si>
  <si>
    <t>MGRC</t>
  </si>
  <si>
    <t>http://www.mgrc.com/</t>
  </si>
  <si>
    <t>Monogram Orthopaedics Inc.</t>
  </si>
  <si>
    <t>MGRM</t>
  </si>
  <si>
    <t>http://www.monogramorthopedics.com/</t>
  </si>
  <si>
    <t>Mangoceuticals, Inc.</t>
  </si>
  <si>
    <t>MGRX</t>
  </si>
  <si>
    <t>http://www.mangorx.com/</t>
  </si>
  <si>
    <t>MeiraGTx Holdings plc</t>
  </si>
  <si>
    <t>MGTX</t>
  </si>
  <si>
    <t>http://www.meiragtx.com/</t>
  </si>
  <si>
    <t>Metagenomi, Inc.</t>
  </si>
  <si>
    <t>MGX</t>
  </si>
  <si>
    <t>http://www.metagenomi.co/</t>
  </si>
  <si>
    <t>Magyar Bancorp, Inc.</t>
  </si>
  <si>
    <t>MGYR</t>
  </si>
  <si>
    <t>http://www.magbank.com/</t>
  </si>
  <si>
    <t>Maiden Holdings, Ltd.</t>
  </si>
  <si>
    <t>MHLD</t>
  </si>
  <si>
    <t>http://www.maiden.bm/</t>
  </si>
  <si>
    <t>Meihua International Medical Technologies Co., Ltd.</t>
  </si>
  <si>
    <t>MHUA</t>
  </si>
  <si>
    <t>http://www.meihuamed.com/</t>
  </si>
  <si>
    <t>The Singing Machine Company, Inc.</t>
  </si>
  <si>
    <t>MICS</t>
  </si>
  <si>
    <t>http://www.singingmachine.com/</t>
  </si>
  <si>
    <t>The Middleby Corporation</t>
  </si>
  <si>
    <t>MIDD</t>
  </si>
  <si>
    <t>http://www.middleby.com/</t>
  </si>
  <si>
    <t>Mawson Infrastructure Group Inc.</t>
  </si>
  <si>
    <t>MIGI</t>
  </si>
  <si>
    <t>http://mawsoninc.com/</t>
  </si>
  <si>
    <t>MIND Technology, Inc.</t>
  </si>
  <si>
    <t>MIND</t>
  </si>
  <si>
    <t>http://www.mitchamindustries.com/</t>
  </si>
  <si>
    <t>MIND Technology, Inc. - Series A 9.00% Series A Cumulative Preferred Stock</t>
  </si>
  <si>
    <t>MINDP</t>
  </si>
  <si>
    <t>Minim, Inc.</t>
  </si>
  <si>
    <t>MINM</t>
  </si>
  <si>
    <t>http://www.minim.com/</t>
  </si>
  <si>
    <t>MIRA Pharmaceuticals, Inc.</t>
  </si>
  <si>
    <t>MIRA</t>
  </si>
  <si>
    <t>http://mirapharmaceuticals.com/</t>
  </si>
  <si>
    <t>Mirum Pharmaceuticals, Inc.</t>
  </si>
  <si>
    <t>MIRM</t>
  </si>
  <si>
    <t>http://www.mirumpharma.com/</t>
  </si>
  <si>
    <t>Milestone Pharmaceuticals Inc.</t>
  </si>
  <si>
    <t>MIST</t>
  </si>
  <si>
    <t>http://www.milestonepharma.com/</t>
  </si>
  <si>
    <t>Coliseum Acquisition Corp.</t>
  </si>
  <si>
    <t>MITA</t>
  </si>
  <si>
    <t>http://www.coliseumacq.com/</t>
  </si>
  <si>
    <t>Mitek Systems, Inc.</t>
  </si>
  <si>
    <t>MITK</t>
  </si>
  <si>
    <t>http://www.miteksystems.com/</t>
  </si>
  <si>
    <t>MKS Instruments, Inc.</t>
  </si>
  <si>
    <t>MKSI</t>
  </si>
  <si>
    <t>http://www.mksinst.com/</t>
  </si>
  <si>
    <t>MarketWise, Inc.</t>
  </si>
  <si>
    <t>MKTW</t>
  </si>
  <si>
    <t>http://www.marketwise.com/</t>
  </si>
  <si>
    <t>MarketAxess Holdings, Inc.</t>
  </si>
  <si>
    <t>MKTX</t>
  </si>
  <si>
    <t>http://www.marketaxess.com/</t>
  </si>
  <si>
    <t>Mesa Laboratories, Inc.</t>
  </si>
  <si>
    <t>MLAB</t>
  </si>
  <si>
    <t>http://www.mesalabs.com/</t>
  </si>
  <si>
    <t>Melco Resorts &amp; Entertainment Limited</t>
  </si>
  <si>
    <t>MLCO</t>
  </si>
  <si>
    <t>http://www.melco-resorts.com/</t>
  </si>
  <si>
    <t>Moolec Science SA</t>
  </si>
  <si>
    <t>MLEC</t>
  </si>
  <si>
    <t>http://www.moolecscience.com/</t>
  </si>
  <si>
    <t>MicroAlgo, Inc.</t>
  </si>
  <si>
    <t>MLGO</t>
  </si>
  <si>
    <t>MillerKnoll, Inc.</t>
  </si>
  <si>
    <t>MLKN</t>
  </si>
  <si>
    <t>Офисное оборудование и канцелярские товары</t>
  </si>
  <si>
    <t>http://www.millerknoll.com/</t>
  </si>
  <si>
    <t>MoonLake Immunotherapeutics</t>
  </si>
  <si>
    <t>MLTX</t>
  </si>
  <si>
    <t>http://www.moonlaketx.com/</t>
  </si>
  <si>
    <t>Mineralys Therapeutics, Inc.</t>
  </si>
  <si>
    <t>MLYS</t>
  </si>
  <si>
    <t>http://www.mineralystx.com/</t>
  </si>
  <si>
    <t>Meta Materials Inc.</t>
  </si>
  <si>
    <t>MMAT</t>
  </si>
  <si>
    <t>http://www.metamaterial.com/</t>
  </si>
  <si>
    <t>Martin Midstream Partners L.P.</t>
  </si>
  <si>
    <t>MMLP</t>
  </si>
  <si>
    <t>Нефте- и газопроводы</t>
  </si>
  <si>
    <t>http://www.martinmidstream.com/</t>
  </si>
  <si>
    <t>Merit Medical Systems, Inc.</t>
  </si>
  <si>
    <t>MMSI</t>
  </si>
  <si>
    <t>http://www.merit.com/</t>
  </si>
  <si>
    <t>MultiMetaVerse Holdings Limited</t>
  </si>
  <si>
    <t>MMV</t>
  </si>
  <si>
    <t>MMVWW</t>
  </si>
  <si>
    <t>MakeMyTrip Limited</t>
  </si>
  <si>
    <t>MMYT</t>
  </si>
  <si>
    <t>http://www.makemytrip.com/</t>
  </si>
  <si>
    <t>MIND C.T.I. Ltd.</t>
  </si>
  <si>
    <t>MNDO</t>
  </si>
  <si>
    <t>http://www.mindcti.com/</t>
  </si>
  <si>
    <t>monday.com Ltd.</t>
  </si>
  <si>
    <t>MNDY</t>
  </si>
  <si>
    <t>http://www.monday.com/</t>
  </si>
  <si>
    <t>MannKind Corporation</t>
  </si>
  <si>
    <t>MNKD</t>
  </si>
  <si>
    <t>http://www.mannkindcorp.com/</t>
  </si>
  <si>
    <t>Mind Medicine (MindMed) Inc.</t>
  </si>
  <si>
    <t>MNMD</t>
  </si>
  <si>
    <t>http://www.mindmed.co/</t>
  </si>
  <si>
    <t>MediciNova, Inc.</t>
  </si>
  <si>
    <t>MNOV</t>
  </si>
  <si>
    <t>http://www.medicinova.com/</t>
  </si>
  <si>
    <t>Monopar Therapeutics Inc.</t>
  </si>
  <si>
    <t>MNPR</t>
  </si>
  <si>
    <t>http://www.monopartx.com/</t>
  </si>
  <si>
    <t>Monro, Inc.</t>
  </si>
  <si>
    <t>MNRO</t>
  </si>
  <si>
    <t>http://www.monro.com/</t>
  </si>
  <si>
    <t>MainStreet Bancshares, Inc.</t>
  </si>
  <si>
    <t>MNSB</t>
  </si>
  <si>
    <t>http://www.mstreetbank.com/</t>
  </si>
  <si>
    <t>MainStreet Bancshares, Inc. - Depositary Shares</t>
  </si>
  <si>
    <t>MNSBP</t>
  </si>
  <si>
    <t>Monster Beverage Corporation</t>
  </si>
  <si>
    <t>MNST</t>
  </si>
  <si>
    <t>http://www.monsterbevcorp.com/</t>
  </si>
  <si>
    <t>Montauk Renewables, Inc.</t>
  </si>
  <si>
    <t>MNTK</t>
  </si>
  <si>
    <t>http://www.montaukenergy.com/</t>
  </si>
  <si>
    <t>Momentus Inc.</t>
  </si>
  <si>
    <t>MNTS</t>
  </si>
  <si>
    <t>http://www.momentus.space/</t>
  </si>
  <si>
    <t>MNTSW</t>
  </si>
  <si>
    <t>Manitex International, Inc.</t>
  </si>
  <si>
    <t>MNTX</t>
  </si>
  <si>
    <t>http://www.manitexinternational.com/</t>
  </si>
  <si>
    <t>MoneyHero Limited</t>
  </si>
  <si>
    <t>MNY</t>
  </si>
  <si>
    <t>http://www.moneyherogroup.com/</t>
  </si>
  <si>
    <t>MNYWW</t>
  </si>
  <si>
    <t>Mobilicom Limited</t>
  </si>
  <si>
    <t>MOB</t>
  </si>
  <si>
    <t>http://www.mobilicom-ltd.com.au/</t>
  </si>
  <si>
    <t>MOBBW</t>
  </si>
  <si>
    <t>Mobix Labs, Inc.</t>
  </si>
  <si>
    <t>MOBX</t>
  </si>
  <si>
    <t>http://www.mobixlabs.com/</t>
  </si>
  <si>
    <t>MOBXW</t>
  </si>
  <si>
    <t>Modular Medical, Inc.</t>
  </si>
  <si>
    <t>MODD</t>
  </si>
  <si>
    <t>http://www.modular-medical.com/</t>
  </si>
  <si>
    <t>ModivCare Inc.</t>
  </si>
  <si>
    <t>MODV</t>
  </si>
  <si>
    <t>http://www.modivcare.com/</t>
  </si>
  <si>
    <t>MidWestOne Financial Group, Inc.</t>
  </si>
  <si>
    <t>MOFG</t>
  </si>
  <si>
    <t>http://www.midwestone.com/</t>
  </si>
  <si>
    <t>Mogo Inc.</t>
  </si>
  <si>
    <t>MOGO</t>
  </si>
  <si>
    <t>http://www.mogo.ca/</t>
  </si>
  <si>
    <t>Molecular Partners AG</t>
  </si>
  <si>
    <t>MOLN</t>
  </si>
  <si>
    <t>http://www.molecularpartners.com/</t>
  </si>
  <si>
    <t>Hello Group Inc.</t>
  </si>
  <si>
    <t>MOMO</t>
  </si>
  <si>
    <t>http://www.immomo.com/</t>
  </si>
  <si>
    <t>Mondee Holdings, Inc.</t>
  </si>
  <si>
    <t>MOND</t>
  </si>
  <si>
    <t>http://www.mondee.com/</t>
  </si>
  <si>
    <t>MorphoSys AG</t>
  </si>
  <si>
    <t>MOR</t>
  </si>
  <si>
    <t>http://www.morphosys.de/</t>
  </si>
  <si>
    <t>Morphic Holding, Inc.</t>
  </si>
  <si>
    <t>MORF</t>
  </si>
  <si>
    <t>Morningstar, Inc.</t>
  </si>
  <si>
    <t>MORN</t>
  </si>
  <si>
    <t>http://www.morningstar.com/</t>
  </si>
  <si>
    <t>Motus GI Holdings, Inc.</t>
  </si>
  <si>
    <t>MOTS</t>
  </si>
  <si>
    <t>http://www.motusgi.com/</t>
  </si>
  <si>
    <t>Movano Inc.</t>
  </si>
  <si>
    <t>MOVE</t>
  </si>
  <si>
    <t>http://www.movano.com/</t>
  </si>
  <si>
    <t>Motorcar Parts of America, Inc.</t>
  </si>
  <si>
    <t>MPAA</t>
  </si>
  <si>
    <t>http://www.motorcarparts.com/</t>
  </si>
  <si>
    <t>Mid Penn Bancorp</t>
  </si>
  <si>
    <t>MPB</t>
  </si>
  <si>
    <t>http://www.midpennbank.com/</t>
  </si>
  <si>
    <t>Monolithic Power Systems, Inc.</t>
  </si>
  <si>
    <t>MPWR</t>
  </si>
  <si>
    <t>http://www.monolithicpower.com/</t>
  </si>
  <si>
    <t>Marqeta, Inc.</t>
  </si>
  <si>
    <t>MQ</t>
  </si>
  <si>
    <t>http://www.marqeta.com/</t>
  </si>
  <si>
    <t>Marpai, Inc.</t>
  </si>
  <si>
    <t>MRAI</t>
  </si>
  <si>
    <t>http://www.marpaihealth.com/</t>
  </si>
  <si>
    <t>Everspin Technologies, Inc.</t>
  </si>
  <si>
    <t>MRAM</t>
  </si>
  <si>
    <t>Meridian Corporation</t>
  </si>
  <si>
    <t>MRBK</t>
  </si>
  <si>
    <t>http://www.meridianbanker.com/</t>
  </si>
  <si>
    <t>Monroe Capital Corporation</t>
  </si>
  <si>
    <t>MRCC</t>
  </si>
  <si>
    <t>http://www.monroecapitalbdc.com/</t>
  </si>
  <si>
    <t>Mercury Systems Inc</t>
  </si>
  <si>
    <t>MRCY</t>
  </si>
  <si>
    <t>http://www.mrcy.com/</t>
  </si>
  <si>
    <t>Mereo BioPharma Group plc</t>
  </si>
  <si>
    <t>MREO</t>
  </si>
  <si>
    <t>http://www.mereobiopharma.com/</t>
  </si>
  <si>
    <t>Marin Software Incorporated</t>
  </si>
  <si>
    <t>MRIN</t>
  </si>
  <si>
    <t>http://www.marinsoftware.com/</t>
  </si>
  <si>
    <t>Marker Therapeutics, Inc.</t>
  </si>
  <si>
    <t>MRKR</t>
  </si>
  <si>
    <t>http://www.markertherapeutics.com/</t>
  </si>
  <si>
    <t>MEDIROM Healthcare Technologies Inc.</t>
  </si>
  <si>
    <t>MRM</t>
  </si>
  <si>
    <t>http://www.medirom.co.jp/</t>
  </si>
  <si>
    <t>Moderna, Inc.</t>
  </si>
  <si>
    <t>MRNA</t>
  </si>
  <si>
    <t>http://www.modernatx.com/</t>
  </si>
  <si>
    <t>Marinus Pharmaceuticals, Inc.</t>
  </si>
  <si>
    <t>MRNS</t>
  </si>
  <si>
    <t>http://www.marinuspharma.com/</t>
  </si>
  <si>
    <t>Mersana Therapeutics, Inc.</t>
  </si>
  <si>
    <t>MRSN</t>
  </si>
  <si>
    <t>http://www.mersana.com/</t>
  </si>
  <si>
    <t>Marten Transport, Ltd.</t>
  </si>
  <si>
    <t>MRTN</t>
  </si>
  <si>
    <t>http://www.marten.com/</t>
  </si>
  <si>
    <t>Merus N.V.</t>
  </si>
  <si>
    <t>MRUS</t>
  </si>
  <si>
    <t>http://www.merus.nl/</t>
  </si>
  <si>
    <t>Maravai LifeSciences Holdings, Inc.</t>
  </si>
  <si>
    <t>MRVI</t>
  </si>
  <si>
    <t>http://www.maravai.com/</t>
  </si>
  <si>
    <t>Marvell Technology, Inc.</t>
  </si>
  <si>
    <t>MRVL</t>
  </si>
  <si>
    <t>http://www.marvell.com/</t>
  </si>
  <si>
    <t>MultiSensor AI Holdings, Inc.</t>
  </si>
  <si>
    <t>MSAI</t>
  </si>
  <si>
    <t>MSAIW</t>
  </si>
  <si>
    <t>Midland States Bancorp, Inc.</t>
  </si>
  <si>
    <t>MSBI</t>
  </si>
  <si>
    <t>http://www.midlandsb.com/</t>
  </si>
  <si>
    <t>Midland States Bancorp, Inc. - Depositary Shares Each Representing a 1/40th Interest in a Share of 7.750% Fixed-Rate Reset Non-Cumulative Perpetual Preferred St</t>
  </si>
  <si>
    <t>MSBIP</t>
  </si>
  <si>
    <t>Middlesex Water Company</t>
  </si>
  <si>
    <t>MSEX</t>
  </si>
  <si>
    <t>http://www.middlesexwater.com/</t>
  </si>
  <si>
    <t>Microsoft Corporation (Майкрософт)</t>
  </si>
  <si>
    <t>MSFT</t>
  </si>
  <si>
    <t>http://www.microsoft.com/</t>
  </si>
  <si>
    <t>Motorsport Games Inc.</t>
  </si>
  <si>
    <t>MSGM</t>
  </si>
  <si>
    <t>http://www.motorsportgames.com/</t>
  </si>
  <si>
    <t>Maison Solutions Inc.</t>
  </si>
  <si>
    <t>MSS</t>
  </si>
  <si>
    <t>http://maisonsolutionsinc.com/</t>
  </si>
  <si>
    <t>Metal Sky Star Acquisition Corporation</t>
  </si>
  <si>
    <t>MSSA</t>
  </si>
  <si>
    <t>MSSAW</t>
  </si>
  <si>
    <t>MicroStrategy</t>
  </si>
  <si>
    <t>MSTR</t>
  </si>
  <si>
    <t>http://www.microstrategy.com/</t>
  </si>
  <si>
    <t>MMTec, Inc.</t>
  </si>
  <si>
    <t>MTC</t>
  </si>
  <si>
    <t>http://www.haisc.com/</t>
  </si>
  <si>
    <t>Match Group, Inc.</t>
  </si>
  <si>
    <t>MTCH</t>
  </si>
  <si>
    <t>http://www.matchgroupinc.com/</t>
  </si>
  <si>
    <t>Maris-Tech Ltd.</t>
  </si>
  <si>
    <t>MTEK</t>
  </si>
  <si>
    <t>http://www.maris-tech.com/</t>
  </si>
  <si>
    <t>MTEKW</t>
  </si>
  <si>
    <t>Molecular Templates, Inc.</t>
  </si>
  <si>
    <t>MTEM</t>
  </si>
  <si>
    <t>http://www.mtem.com/</t>
  </si>
  <si>
    <t>Mannatech, Incorporated</t>
  </si>
  <si>
    <t>MTEX</t>
  </si>
  <si>
    <t>http://www.mannatech.com/</t>
  </si>
  <si>
    <t>Materialise NV</t>
  </si>
  <si>
    <t>MTLS</t>
  </si>
  <si>
    <t>http://www.materialise.com/</t>
  </si>
  <si>
    <t>Matrix Service Company</t>
  </si>
  <si>
    <t>MTRX</t>
  </si>
  <si>
    <t>http://www.matrixservicecompany.com/</t>
  </si>
  <si>
    <t>MACOM Technology Solutions Holdings, Inc.</t>
  </si>
  <si>
    <t>MTSI</t>
  </si>
  <si>
    <t>http://www.macom.com/</t>
  </si>
  <si>
    <t>Matterport, Inc.</t>
  </si>
  <si>
    <t>MTTR</t>
  </si>
  <si>
    <t>http://matterport.com/</t>
  </si>
  <si>
    <t>Micron Technology</t>
  </si>
  <si>
    <t>MU</t>
  </si>
  <si>
    <t>http://www.micron.com/</t>
  </si>
  <si>
    <t>Mullen Automotive, Inc.</t>
  </si>
  <si>
    <t>MULN</t>
  </si>
  <si>
    <t>http://www.mullenusa.com/</t>
  </si>
  <si>
    <t>Mural Oncology plc</t>
  </si>
  <si>
    <t>MURA</t>
  </si>
  <si>
    <t>MVB Financial Corp.</t>
  </si>
  <si>
    <t>MVBF</t>
  </si>
  <si>
    <t>http://www.mvbbanking.com/</t>
  </si>
  <si>
    <t>MicroVision, Inc.</t>
  </si>
  <si>
    <t>MVIS</t>
  </si>
  <si>
    <t>http://www.microvision.com/</t>
  </si>
  <si>
    <t>Movella Holdings Inc.</t>
  </si>
  <si>
    <t>MVLA</t>
  </si>
  <si>
    <t>http://www.movella.com/</t>
  </si>
  <si>
    <t>MVLAW</t>
  </si>
  <si>
    <t>Microvast Holdings, Inc.</t>
  </si>
  <si>
    <t>MVST</t>
  </si>
  <si>
    <t>http://www.microvast.com/</t>
  </si>
  <si>
    <t>MVSTW</t>
  </si>
  <si>
    <t>MaxCyte, Inc.</t>
  </si>
  <si>
    <t>MXCT</t>
  </si>
  <si>
    <t>http://www.maxcyte.com/</t>
  </si>
  <si>
    <t>MaxLinear, Inc</t>
  </si>
  <si>
    <t>MXL</t>
  </si>
  <si>
    <t>http://www.maxlinear.com/</t>
  </si>
  <si>
    <t>First Western Financial, Inc.</t>
  </si>
  <si>
    <t>MYFW</t>
  </si>
  <si>
    <t>http://www.myfw.com/</t>
  </si>
  <si>
    <t>Myriad Genetics, Inc.</t>
  </si>
  <si>
    <t>MYGN</t>
  </si>
  <si>
    <t>http://www.myriad.com/</t>
  </si>
  <si>
    <t>MyMD Pharmaceuticals, Inc.</t>
  </si>
  <si>
    <t>MYMD</t>
  </si>
  <si>
    <t>http://www.mymd.com/</t>
  </si>
  <si>
    <t>Mynaric AG - American Depository Shares</t>
  </si>
  <si>
    <t>MYNA</t>
  </si>
  <si>
    <t>http://mynaric.com/</t>
  </si>
  <si>
    <t>Mainz Biomed N.V.</t>
  </si>
  <si>
    <t>MYNZ</t>
  </si>
  <si>
    <t>http://mainzbiomed.com/</t>
  </si>
  <si>
    <t>PLAYSTUDIOS, Inc.</t>
  </si>
  <si>
    <t>MYPS</t>
  </si>
  <si>
    <t>http://www.playstudios.com/</t>
  </si>
  <si>
    <t>MYPSW</t>
  </si>
  <si>
    <t>MYR Group, Inc.</t>
  </si>
  <si>
    <t>MYRG</t>
  </si>
  <si>
    <t>http://www.myrgroup.com/</t>
  </si>
  <si>
    <t>My Size, Inc.</t>
  </si>
  <si>
    <t>MYSZ</t>
  </si>
  <si>
    <t>http://www.mysizeid.com/</t>
  </si>
  <si>
    <t>NaaS Technology Inc.</t>
  </si>
  <si>
    <t>NAAS</t>
  </si>
  <si>
    <t>Natural Alternatives International, Inc.</t>
  </si>
  <si>
    <t>NAII</t>
  </si>
  <si>
    <t>http://www.nai-online.com/</t>
  </si>
  <si>
    <t>NewAmsterdam Pharma Company N.V.</t>
  </si>
  <si>
    <t>NAMS</t>
  </si>
  <si>
    <t>http://www.newamsterdampharma.com/</t>
  </si>
  <si>
    <t>NAMSW</t>
  </si>
  <si>
    <t>NanoVibronix, Inc.</t>
  </si>
  <si>
    <t>NAOV</t>
  </si>
  <si>
    <t>http://www.nanovibronix.com/</t>
  </si>
  <si>
    <t>Inari Medical, Inc.</t>
  </si>
  <si>
    <t>NARI</t>
  </si>
  <si>
    <t>http://www.inarimedical.com/</t>
  </si>
  <si>
    <t>Nathan's Famous, Inc.</t>
  </si>
  <si>
    <t>NATH</t>
  </si>
  <si>
    <t>http://www.nathansfamous.com/</t>
  </si>
  <si>
    <t>Nature's Sunshine Products, Inc.</t>
  </si>
  <si>
    <t>NATR</t>
  </si>
  <si>
    <t>http://www.naturessunshine.com/</t>
  </si>
  <si>
    <t>Nautilus Biotechnology, Inc.</t>
  </si>
  <si>
    <t>NAUT</t>
  </si>
  <si>
    <t>http://www.nautilus.bio/</t>
  </si>
  <si>
    <t>Navient Corporation</t>
  </si>
  <si>
    <t>NAVI</t>
  </si>
  <si>
    <t>NioCorp Developments Ltd.</t>
  </si>
  <si>
    <t>NB</t>
  </si>
  <si>
    <t>http://www.niocorp.com/</t>
  </si>
  <si>
    <t>NB Bancorp, Inc.</t>
  </si>
  <si>
    <t>NBBK</t>
  </si>
  <si>
    <t>http://www.needhambank.com/</t>
  </si>
  <si>
    <t>Neurocrine Biosciences, Inc.</t>
  </si>
  <si>
    <t>NBIX</t>
  </si>
  <si>
    <t>http://www.neurocrine.com/</t>
  </si>
  <si>
    <t>Northeast Bank</t>
  </si>
  <si>
    <t>NBN</t>
  </si>
  <si>
    <t>http://www.northeastbank.com/</t>
  </si>
  <si>
    <t>NeuBase Therapeutics, Inc.</t>
  </si>
  <si>
    <t>NBSE</t>
  </si>
  <si>
    <t>http://www.neubasetherapeutics.com/</t>
  </si>
  <si>
    <t>Newbury Street Acquisition Corporation</t>
  </si>
  <si>
    <t>NBST</t>
  </si>
  <si>
    <t>NBSTW</t>
  </si>
  <si>
    <t>NBT Bancorp Inc.</t>
  </si>
  <si>
    <t>NBTB</t>
  </si>
  <si>
    <t>http://www.nbtbancorp.com/</t>
  </si>
  <si>
    <t>Nanobiotix S.A.</t>
  </si>
  <si>
    <t>NBTX</t>
  </si>
  <si>
    <t>http://www.nanobiotix.com/</t>
  </si>
  <si>
    <t>National CineMedia, Inc.</t>
  </si>
  <si>
    <t>NCMI</t>
  </si>
  <si>
    <t>http://www.ncm.com/</t>
  </si>
  <si>
    <t>NuCana plc</t>
  </si>
  <si>
    <t>NCNA</t>
  </si>
  <si>
    <t>http://www.nucana.com/</t>
  </si>
  <si>
    <t>noco-noco Inc.</t>
  </si>
  <si>
    <t>NCNC</t>
  </si>
  <si>
    <t>http://noco-noco.com/</t>
  </si>
  <si>
    <t>NCNCW</t>
  </si>
  <si>
    <t>nCino, Inc.</t>
  </si>
  <si>
    <t>NCNO</t>
  </si>
  <si>
    <t>http://www.ncino.com/</t>
  </si>
  <si>
    <t>Netcapital Inc.</t>
  </si>
  <si>
    <t>NCPL</t>
  </si>
  <si>
    <t>http://www.netcapitalinc.com/</t>
  </si>
  <si>
    <t>NCPLW</t>
  </si>
  <si>
    <t>Nocera, Inc.</t>
  </si>
  <si>
    <t>NCRA</t>
  </si>
  <si>
    <t>http://www.nocera.company/</t>
  </si>
  <si>
    <t>NCS Multistage Holdings, Inc.</t>
  </si>
  <si>
    <t>NCSM</t>
  </si>
  <si>
    <t>http://www.ncsmultistage.com/</t>
  </si>
  <si>
    <t>The9 Limited - American Depository Shares</t>
  </si>
  <si>
    <t>NCTY</t>
  </si>
  <si>
    <t>http://www.the9.com/</t>
  </si>
  <si>
    <t>Nasdaq, Inc.</t>
  </si>
  <si>
    <t>NDAQ</t>
  </si>
  <si>
    <t>http://www.nasdaq.com/</t>
  </si>
  <si>
    <t>Noodles &amp; Company</t>
  </si>
  <si>
    <t>NDLS</t>
  </si>
  <si>
    <t>http://www.noodles.com/</t>
  </si>
  <si>
    <t>ENDRA Life Sciences Inc.</t>
  </si>
  <si>
    <t>NDRA</t>
  </si>
  <si>
    <t>http://www.endrainc.com/</t>
  </si>
  <si>
    <t>Nordson Corporation</t>
  </si>
  <si>
    <t>NDSN</t>
  </si>
  <si>
    <t>http://www.nordson.com/</t>
  </si>
  <si>
    <t>NorthEast Community Bancorp, Inc.</t>
  </si>
  <si>
    <t>NECB</t>
  </si>
  <si>
    <t>http://www.necb.com/</t>
  </si>
  <si>
    <t>Newegg Commerce, Inc.</t>
  </si>
  <si>
    <t>NEGG</t>
  </si>
  <si>
    <t>http://www.newegg.com/</t>
  </si>
  <si>
    <t>NeoGenomics, Inc.</t>
  </si>
  <si>
    <t>NEO</t>
  </si>
  <si>
    <t>http://www.neogenomics.com/</t>
  </si>
  <si>
    <t>Neogen Corporation</t>
  </si>
  <si>
    <t>NEOG</t>
  </si>
  <si>
    <t>http://www.neogen.com/</t>
  </si>
  <si>
    <t>Neonode Inc.</t>
  </si>
  <si>
    <t>NEON</t>
  </si>
  <si>
    <t>http://www.neonode.com/</t>
  </si>
  <si>
    <t>NeoVolta Inc.</t>
  </si>
  <si>
    <t>NEOV</t>
  </si>
  <si>
    <t>http://www.neovolta.com/</t>
  </si>
  <si>
    <t>Nephros, Inc.</t>
  </si>
  <si>
    <t>NEPH</t>
  </si>
  <si>
    <t>http://www.nephros.com/</t>
  </si>
  <si>
    <t>Minerva Neurosciences, Inc</t>
  </si>
  <si>
    <t>NERV</t>
  </si>
  <si>
    <t>http://www.minervaneurosciences.com/</t>
  </si>
  <si>
    <t>Nabors Energy Transition Corp. II</t>
  </si>
  <si>
    <t>NETD</t>
  </si>
  <si>
    <t>http://www.nabors-etcorp.com/</t>
  </si>
  <si>
    <t>NETDU</t>
  </si>
  <si>
    <t>NETDW</t>
  </si>
  <si>
    <t>NewtekOne, Inc.</t>
  </si>
  <si>
    <t>NEWT</t>
  </si>
  <si>
    <t>http://www.newtekone.com/</t>
  </si>
  <si>
    <t>NewtekOne, Inc. - 8.00% Fixed Rate Senior Notes due 2028</t>
  </si>
  <si>
    <t>NEWTI</t>
  </si>
  <si>
    <t>NewtekOne, Inc. - 5.75% Notes due 2024</t>
  </si>
  <si>
    <t>NEWTL</t>
  </si>
  <si>
    <t>NewtekOne, Inc. - 5.50% Notes Due 2026</t>
  </si>
  <si>
    <t>NEWTZ</t>
  </si>
  <si>
    <t>NexImmune, Inc.</t>
  </si>
  <si>
    <t>NEXI</t>
  </si>
  <si>
    <t>http://www.neximmune.com/</t>
  </si>
  <si>
    <t>Nexxen International Ltd. - American Depository Shares</t>
  </si>
  <si>
    <t>NEXN</t>
  </si>
  <si>
    <t>http://www.nexxen.com/</t>
  </si>
  <si>
    <t>NextDecade Corporation</t>
  </si>
  <si>
    <t>NEXT</t>
  </si>
  <si>
    <t>http://www.next-decade.com/</t>
  </si>
  <si>
    <t>Northfield Bancorp, Inc.</t>
  </si>
  <si>
    <t>NFBK</t>
  </si>
  <si>
    <t>http://www.enorthfield.com/</t>
  </si>
  <si>
    <t>New Fortress Energy Inc.</t>
  </si>
  <si>
    <t>NFE</t>
  </si>
  <si>
    <t>http://www.newfortressenergy.com/</t>
  </si>
  <si>
    <t>Netflix, Inc.</t>
  </si>
  <si>
    <t>NFLX</t>
  </si>
  <si>
    <t>http://www.netflix.com/</t>
  </si>
  <si>
    <t>NGM Biopharmaceuticals, Inc.</t>
  </si>
  <si>
    <t>NGM</t>
  </si>
  <si>
    <t>http://www.ngmbio.com/</t>
  </si>
  <si>
    <t>NeoGames S.A.</t>
  </si>
  <si>
    <t>NGMS</t>
  </si>
  <si>
    <t>http://www.neogames.com/</t>
  </si>
  <si>
    <t>Neurogene Inc.</t>
  </si>
  <si>
    <t>NGNE</t>
  </si>
  <si>
    <t>http://www.neurogene.com/</t>
  </si>
  <si>
    <t>Natural Health Trends Corp. - Commn Stock</t>
  </si>
  <si>
    <t>NHTC</t>
  </si>
  <si>
    <t>http://www.naturalhealthtrendscorp.com/</t>
  </si>
  <si>
    <t>NICE Ltd</t>
  </si>
  <si>
    <t>NICE</t>
  </si>
  <si>
    <t>http://www.nice.com/</t>
  </si>
  <si>
    <t>Nicholas Financial, Inc.</t>
  </si>
  <si>
    <t>NICK</t>
  </si>
  <si>
    <t>http://www.nicholasfinancial.com/</t>
  </si>
  <si>
    <t>NIOBW</t>
  </si>
  <si>
    <t>http://niocorp.com/</t>
  </si>
  <si>
    <t>NiSun Intl Enterprise Development Group Co, Ltd</t>
  </si>
  <si>
    <t>NISN</t>
  </si>
  <si>
    <t>http://ir.nisun-international.com/</t>
  </si>
  <si>
    <t>Niu Technologies</t>
  </si>
  <si>
    <t>NIU</t>
  </si>
  <si>
    <t>http://www.niu.com/</t>
  </si>
  <si>
    <t>NKGen Biotech, Inc.</t>
  </si>
  <si>
    <t>NKGN</t>
  </si>
  <si>
    <t>http://www.nkgenbiotech.com/</t>
  </si>
  <si>
    <t>NKGNW</t>
  </si>
  <si>
    <t>Nikola Corporation</t>
  </si>
  <si>
    <t>NKLA</t>
  </si>
  <si>
    <t>http://www.nikolamotor.com/</t>
  </si>
  <si>
    <t>National Bankshares, Inc.</t>
  </si>
  <si>
    <t>NKSH</t>
  </si>
  <si>
    <t>http://www.nationalbankshares.com/</t>
  </si>
  <si>
    <t>Nektar Therapeutics</t>
  </si>
  <si>
    <t>NKTR</t>
  </si>
  <si>
    <t>http://www.nektar.com/</t>
  </si>
  <si>
    <t>Nkarta, Inc.</t>
  </si>
  <si>
    <t>NKTX</t>
  </si>
  <si>
    <t>http://www.nkartatx.com/</t>
  </si>
  <si>
    <t>NLS Pharmaceutics Ltd.</t>
  </si>
  <si>
    <t>NLSP</t>
  </si>
  <si>
    <t>http://www.nlspharma.com/</t>
  </si>
  <si>
    <t>NLSPW</t>
  </si>
  <si>
    <t>New Mountain Finance Corporation</t>
  </si>
  <si>
    <t>NMFC</t>
  </si>
  <si>
    <t>http://www.newmountainfinance.com/</t>
  </si>
  <si>
    <t>New Mountain Finance Corporation - 8.250% Notes due 2028</t>
  </si>
  <si>
    <t>NMFCZ</t>
  </si>
  <si>
    <t>Nature's Miracle Holding Inc.</t>
  </si>
  <si>
    <t>NMHI</t>
  </si>
  <si>
    <t>NMHIW</t>
  </si>
  <si>
    <t>NMI Holdings Inc</t>
  </si>
  <si>
    <t>NMIH</t>
  </si>
  <si>
    <t>http://www.nationalmi.com/</t>
  </si>
  <si>
    <t>Neumora Therapeutics, Inc.</t>
  </si>
  <si>
    <t>NMRA</t>
  </si>
  <si>
    <t>http://www.neumoratx.com/</t>
  </si>
  <si>
    <t>Newmark Group, Inc.</t>
  </si>
  <si>
    <t>NMRK</t>
  </si>
  <si>
    <t>http://www.nmrk.com/</t>
  </si>
  <si>
    <t>NeuroOne Medical Technologies Corporation</t>
  </si>
  <si>
    <t>NMTC</t>
  </si>
  <si>
    <t>http://www.n1mtc.com/</t>
  </si>
  <si>
    <t>NextNav Inc.</t>
  </si>
  <si>
    <t>NN</t>
  </si>
  <si>
    <t>http://www.nextnav.com/</t>
  </si>
  <si>
    <t>99 Acquisition Group Inc.</t>
  </si>
  <si>
    <t>NNAG</t>
  </si>
  <si>
    <t>http://99acquisitiongroup.com/</t>
  </si>
  <si>
    <t>NNAGU</t>
  </si>
  <si>
    <t>NNAVW</t>
  </si>
  <si>
    <t>NN, Inc.</t>
  </si>
  <si>
    <t>NNBR</t>
  </si>
  <si>
    <t>http://www.nninc.com/</t>
  </si>
  <si>
    <t>Nano Dimension Ltd.</t>
  </si>
  <si>
    <t>NNDM</t>
  </si>
  <si>
    <t>http://www.nano-di.com/</t>
  </si>
  <si>
    <t>NANO-X IMAGING LTD</t>
  </si>
  <si>
    <t>NNOX</t>
  </si>
  <si>
    <t>http://www.nanox.vision/</t>
  </si>
  <si>
    <t>NI Holdings, Inc.</t>
  </si>
  <si>
    <t>NODK</t>
  </si>
  <si>
    <t>http://www.niholdingsinc.com/</t>
  </si>
  <si>
    <t>Inotiv, Inc.</t>
  </si>
  <si>
    <t>NOTV</t>
  </si>
  <si>
    <t>http://www.inotivco.com/</t>
  </si>
  <si>
    <t>Novanta Inc.</t>
  </si>
  <si>
    <t>NOVT</t>
  </si>
  <si>
    <t>http://www.novanta.com/</t>
  </si>
  <si>
    <t>Nova Vision Acquisition Corp.</t>
  </si>
  <si>
    <t>NOVV</t>
  </si>
  <si>
    <t>http://www.novavisionacquisition.com/</t>
  </si>
  <si>
    <t>NOVVU</t>
  </si>
  <si>
    <t>New Providence Acquisition Corp. II</t>
  </si>
  <si>
    <t>NPAB</t>
  </si>
  <si>
    <t>http://www.npa-corp.com/npa-ii/</t>
  </si>
  <si>
    <t>NPABU</t>
  </si>
  <si>
    <t>Neuropace, Inc.</t>
  </si>
  <si>
    <t>NPCE</t>
  </si>
  <si>
    <t>http://www.neuropace.com/</t>
  </si>
  <si>
    <t>NeuroBo Pharmaceuticals, Inc.</t>
  </si>
  <si>
    <t>NRBO</t>
  </si>
  <si>
    <t>http://www.neurobopharma.com/</t>
  </si>
  <si>
    <t>National Research Corporation</t>
  </si>
  <si>
    <t>NRC</t>
  </si>
  <si>
    <t>http://www.nrchealth.com/</t>
  </si>
  <si>
    <t>NerdWallet, Inc.</t>
  </si>
  <si>
    <t>NRDS</t>
  </si>
  <si>
    <t>http://www.nerdwallet.com/</t>
  </si>
  <si>
    <t>Northrim BanCorp Inc</t>
  </si>
  <si>
    <t>NRIM</t>
  </si>
  <si>
    <t>http://www.northrim.com/</t>
  </si>
  <si>
    <t>Nurix Therapeutics, Inc.</t>
  </si>
  <si>
    <t>NRIX</t>
  </si>
  <si>
    <t>http://www.nurixtx.com/</t>
  </si>
  <si>
    <t>NeuroSense Therapeutics Ltd.</t>
  </si>
  <si>
    <t>NRSN</t>
  </si>
  <si>
    <t>http://www.neurosense-tx.com/</t>
  </si>
  <si>
    <t>NRSNW</t>
  </si>
  <si>
    <t>NRX Pharmaceuticals, Inc.</t>
  </si>
  <si>
    <t>NRXP</t>
  </si>
  <si>
    <t>http://www.nrxpharma.com/</t>
  </si>
  <si>
    <t>NRXPW</t>
  </si>
  <si>
    <t>Insight Enterprises, Inc.</t>
  </si>
  <si>
    <t>NSIT</t>
  </si>
  <si>
    <t>http://www.insight.com/</t>
  </si>
  <si>
    <t>InspireMD Inc.</t>
  </si>
  <si>
    <t>NSPR</t>
  </si>
  <si>
    <t>http://www.inspiremd.com/</t>
  </si>
  <si>
    <t>NAPCO Security Technologies, Inc.</t>
  </si>
  <si>
    <t>NSSC</t>
  </si>
  <si>
    <t>http://www.napcosecurity.com/</t>
  </si>
  <si>
    <t>NSTS Bancorp, Inc.</t>
  </si>
  <si>
    <t>NSTS</t>
  </si>
  <si>
    <t>http://www.northshoretrust.com/</t>
  </si>
  <si>
    <t>Nortech Systems Incorporated</t>
  </si>
  <si>
    <t>NSYS</t>
  </si>
  <si>
    <t>http://www.nortechsys.com/</t>
  </si>
  <si>
    <t>NetApp, Inc.</t>
  </si>
  <si>
    <t>NTAP</t>
  </si>
  <si>
    <t>http://www.netapp.com/</t>
  </si>
  <si>
    <t>Notable Labs, Ltd.</t>
  </si>
  <si>
    <t>NTBL</t>
  </si>
  <si>
    <t>http://www.notablelabs.com/</t>
  </si>
  <si>
    <t>NetScout Systems, Inc.</t>
  </si>
  <si>
    <t>NTCT</t>
  </si>
  <si>
    <t>http://www.netscout.com/</t>
  </si>
  <si>
    <t>NetEase, Inc.</t>
  </si>
  <si>
    <t>NTES</t>
  </si>
  <si>
    <t>http://ir.netease.com/</t>
  </si>
  <si>
    <t>NETGEAR, Inc.</t>
  </si>
  <si>
    <t>NTGR</t>
  </si>
  <si>
    <t>http://www.netgear.com/</t>
  </si>
  <si>
    <t>Northern Technologies International Corporation</t>
  </si>
  <si>
    <t>NTIC</t>
  </si>
  <si>
    <t>http://www.ntic.com/</t>
  </si>
  <si>
    <t>Intellia Therapeutics, Inc.</t>
  </si>
  <si>
    <t>NTLA</t>
  </si>
  <si>
    <t>http://www.intelliatx.com/</t>
  </si>
  <si>
    <t>Nutanix, Inc.</t>
  </si>
  <si>
    <t>NTNX</t>
  </si>
  <si>
    <t>http://www.nutanix.com/</t>
  </si>
  <si>
    <t>Natera, Inc.</t>
  </si>
  <si>
    <t>NTRA</t>
  </si>
  <si>
    <t>http://www.natera.com/</t>
  </si>
  <si>
    <t>Nutriband Inc.</t>
  </si>
  <si>
    <t>NTRB</t>
  </si>
  <si>
    <t>http://www.nutriband.com/</t>
  </si>
  <si>
    <t>NTRBW</t>
  </si>
  <si>
    <t>NextTrip, Inc.</t>
  </si>
  <si>
    <t>NTRP</t>
  </si>
  <si>
    <t>http://www.nexttrip.com/</t>
  </si>
  <si>
    <t>Northern Trust Corporation</t>
  </si>
  <si>
    <t>NTRS</t>
  </si>
  <si>
    <t>http://www.northerntrust.com/</t>
  </si>
  <si>
    <t>Northern Trust Corporation - Depositary Shares Each Representing a 1/1,000th Interest in a Share of Series E Non-Cumulative Perpetual Preferred Stock</t>
  </si>
  <si>
    <t>NTRSO</t>
  </si>
  <si>
    <t>NETSOL Technologies Inc.</t>
  </si>
  <si>
    <t>NTWK</t>
  </si>
  <si>
    <t>http://www.netsoltech.com/</t>
  </si>
  <si>
    <t>Nukkleus Inc.</t>
  </si>
  <si>
    <t>NUKK</t>
  </si>
  <si>
    <t>http://www.nukk.com/</t>
  </si>
  <si>
    <t>NUKKW</t>
  </si>
  <si>
    <t>NeuroMetrix, Inc.</t>
  </si>
  <si>
    <t>NURO</t>
  </si>
  <si>
    <t>http://www.neurometrix.com/</t>
  </si>
  <si>
    <t>Nutex Health Inc.</t>
  </si>
  <si>
    <t>NUTX</t>
  </si>
  <si>
    <t>http://www.nutexhealth.com/</t>
  </si>
  <si>
    <t>Nuvalent, Inc.</t>
  </si>
  <si>
    <t>NUVL</t>
  </si>
  <si>
    <t>http://www.nuvalent.com/</t>
  </si>
  <si>
    <t>Nuwellis, Inc.</t>
  </si>
  <si>
    <t>NUWE</t>
  </si>
  <si>
    <t>http://www.nuwellis.com/patients</t>
  </si>
  <si>
    <t>NuZee, Inc.</t>
  </si>
  <si>
    <t>NUZE</t>
  </si>
  <si>
    <t>http://www.mynuzee.com/</t>
  </si>
  <si>
    <t>NorthView Acquisition Corporation</t>
  </si>
  <si>
    <t>NVAC</t>
  </si>
  <si>
    <t>http://www.northview-ac.com/</t>
  </si>
  <si>
    <t>Novavax, Inc.</t>
  </si>
  <si>
    <t>NVAX</t>
  </si>
  <si>
    <t>http://www.novavax.com/</t>
  </si>
  <si>
    <t>NovoCure Limited</t>
  </si>
  <si>
    <t>NVCR</t>
  </si>
  <si>
    <t>http://www.novocure.com/</t>
  </si>
  <si>
    <t>Nuvectis Pharma, Inc.</t>
  </si>
  <si>
    <t>NVCT</t>
  </si>
  <si>
    <t>http://nuvectis.com/</t>
  </si>
  <si>
    <t>NVIDIA</t>
  </si>
  <si>
    <t>NVDA</t>
  </si>
  <si>
    <t>http://www.nvidia.com/</t>
  </si>
  <si>
    <t>NVE Corporation</t>
  </si>
  <si>
    <t>NVEC</t>
  </si>
  <si>
    <t>http://www.nve.com/</t>
  </si>
  <si>
    <t>NV5 Global, Inc.</t>
  </si>
  <si>
    <t>NVEE</t>
  </si>
  <si>
    <t>http://www.nv5.com/</t>
  </si>
  <si>
    <t>Nuvei Corporation - Subordinate Voting Shares</t>
  </si>
  <si>
    <t>NVEI</t>
  </si>
  <si>
    <t>http://nuvei.com/</t>
  </si>
  <si>
    <t>Nova Lifestyle, Inc</t>
  </si>
  <si>
    <t>NVFY</t>
  </si>
  <si>
    <t>http://www.novalifestyle.com/</t>
  </si>
  <si>
    <t>Nova Ltd.</t>
  </si>
  <si>
    <t>NVMI</t>
  </si>
  <si>
    <t>http://www.novami.com/</t>
  </si>
  <si>
    <t>Nvni Group Limited</t>
  </si>
  <si>
    <t>NVNI</t>
  </si>
  <si>
    <t>http://www.nuvini.co/</t>
  </si>
  <si>
    <t>NVNIW</t>
  </si>
  <si>
    <t>enVVeno Medical Corporation</t>
  </si>
  <si>
    <t>NVNO</t>
  </si>
  <si>
    <t>http://www.hancockjaffe.com/</t>
  </si>
  <si>
    <t>Novo Integrated Sciences, Inc.</t>
  </si>
  <si>
    <t>NVOS</t>
  </si>
  <si>
    <t>http://novointegrated.com/</t>
  </si>
  <si>
    <t>Navitas Semiconductor Corporation</t>
  </si>
  <si>
    <t>NVTS</t>
  </si>
  <si>
    <t>http://www.navitassemi.com/</t>
  </si>
  <si>
    <t>Nuvve Holding Corp.</t>
  </si>
  <si>
    <t>NVVE</t>
  </si>
  <si>
    <t>http://www.nuvve.com/</t>
  </si>
  <si>
    <t>NVVEW</t>
  </si>
  <si>
    <t>NOVONIX Limited - American Depository Shares</t>
  </si>
  <si>
    <t>NVX</t>
  </si>
  <si>
    <t>http://www.novonixgroup.com/</t>
  </si>
  <si>
    <t>Northwest Bancshares, Inc.</t>
  </si>
  <si>
    <t>NWBI</t>
  </si>
  <si>
    <t>http://www.northwest.bank/</t>
  </si>
  <si>
    <t>NorthWestern Energy Group, Inc.</t>
  </si>
  <si>
    <t>NWE</t>
  </si>
  <si>
    <t>http://www.northwesternenergy.com/</t>
  </si>
  <si>
    <t>Norwood Financial Corp.</t>
  </si>
  <si>
    <t>NWFL</t>
  </si>
  <si>
    <t>http://www.waynebank.com/</t>
  </si>
  <si>
    <t>Nature Wood Group Limited</t>
  </si>
  <si>
    <t>NWGL</t>
  </si>
  <si>
    <t>Лесоматериалы</t>
  </si>
  <si>
    <t>http://www.nature-wood.com/</t>
  </si>
  <si>
    <t>Newell Brands Inc.</t>
  </si>
  <si>
    <t>NWL</t>
  </si>
  <si>
    <t>http://www.newellbrands.com/</t>
  </si>
  <si>
    <t>National Western Life Group, Inc.</t>
  </si>
  <si>
    <t>NWLI</t>
  </si>
  <si>
    <t>http://www.nwlgi.com/</t>
  </si>
  <si>
    <t>Northwest Pipe Company</t>
  </si>
  <si>
    <t>NWPX</t>
  </si>
  <si>
    <t>Стройматериалы</t>
  </si>
  <si>
    <t>http://www.nwpipe.com/</t>
  </si>
  <si>
    <t>News Corporation</t>
  </si>
  <si>
    <t>NWS</t>
  </si>
  <si>
    <t>http://www.newscorp.com/</t>
  </si>
  <si>
    <t>NWSA</t>
  </si>
  <si>
    <t>NWTN Inc.</t>
  </si>
  <si>
    <t>NWTN</t>
  </si>
  <si>
    <t>http://www.nwtnmotors.com/</t>
  </si>
  <si>
    <t>NWTNW</t>
  </si>
  <si>
    <t>NexGel, Inc</t>
  </si>
  <si>
    <t>NXGL</t>
  </si>
  <si>
    <t>http://www.nexgel.com/</t>
  </si>
  <si>
    <t>nan</t>
  </si>
  <si>
    <t>NXGLW</t>
  </si>
  <si>
    <t>Nexalin Technology, Inc.</t>
  </si>
  <si>
    <t>NXL</t>
  </si>
  <si>
    <t>http://www.nexalin.com/</t>
  </si>
  <si>
    <t>NXLIW</t>
  </si>
  <si>
    <t>NXP Semiconductors N.V.</t>
  </si>
  <si>
    <t>NXPI</t>
  </si>
  <si>
    <t>http://www.nxp.com/</t>
  </si>
  <si>
    <t>NextPlat Corp</t>
  </si>
  <si>
    <t>NXPL</t>
  </si>
  <si>
    <t>http://nextplat.com/</t>
  </si>
  <si>
    <t>NXPLW</t>
  </si>
  <si>
    <t>Nexstar Media Group, Inc.</t>
  </si>
  <si>
    <t>NXST</t>
  </si>
  <si>
    <t>http://www.nexstar.tv/</t>
  </si>
  <si>
    <t>Nextracker Inc.</t>
  </si>
  <si>
    <t>NXT</t>
  </si>
  <si>
    <t>http://www.nextracker.com/</t>
  </si>
  <si>
    <t>NextCure, Inc.</t>
  </si>
  <si>
    <t>NXTC</t>
  </si>
  <si>
    <t>http://www.nextcure.com/</t>
  </si>
  <si>
    <t>NextPlay Technologies, Inc.</t>
  </si>
  <si>
    <t>NXTP</t>
  </si>
  <si>
    <t>http://www.nextplaytechnologies.com/</t>
  </si>
  <si>
    <t>Nxu, Inc.</t>
  </si>
  <si>
    <t>NXU</t>
  </si>
  <si>
    <t>http://www.nxuenergy.com/</t>
  </si>
  <si>
    <t>Nayax Ltd.</t>
  </si>
  <si>
    <t>NYAX</t>
  </si>
  <si>
    <t>http://www.nayax.com/</t>
  </si>
  <si>
    <t>New York Mortgage Trust, Inc.</t>
  </si>
  <si>
    <t>NYMT</t>
  </si>
  <si>
    <t>http://www.nymtrust.com/</t>
  </si>
  <si>
    <t>New York Mortgage Trust, Inc. - 6.875% Series F Fixed-to-Floating Rate Cumulative Redeemable Preferred Stock, $0.01 par value per share</t>
  </si>
  <si>
    <t>NYMTL</t>
  </si>
  <si>
    <t>New York Mortgage Trust, Inc. - 7.875% Series E Fixed-to-Floating Rate Cumulative Redeemable Preferred Stock</t>
  </si>
  <si>
    <t>NYMTM</t>
  </si>
  <si>
    <t>New York Mortgage Trust, Inc. - 8.00% Series D Fixed-to-Floating Rate Cumulative Redeemable Preferred Stock</t>
  </si>
  <si>
    <t>NYMTN</t>
  </si>
  <si>
    <t>New York Mortgage Trust, Inc. - 7.000% Series G Cumulative Redeemable Preferred Stock, $0.01 par value per share</t>
  </si>
  <si>
    <t>NYMTZ</t>
  </si>
  <si>
    <t>Nyxoah SA</t>
  </si>
  <si>
    <t>NYXH</t>
  </si>
  <si>
    <t>http://www.nyxoah.com/</t>
  </si>
  <si>
    <t>OmniAb, Inc.</t>
  </si>
  <si>
    <t>OABI</t>
  </si>
  <si>
    <t>http://www.omniab.com/</t>
  </si>
  <si>
    <t>OABIW</t>
  </si>
  <si>
    <t>Oak Woods Acquisition Corporation</t>
  </si>
  <si>
    <t>OAKU</t>
  </si>
  <si>
    <t>OAKUW</t>
  </si>
  <si>
    <t>Outbrain Inc.</t>
  </si>
  <si>
    <t>OB</t>
  </si>
  <si>
    <t>http://www.outbrain.com/</t>
  </si>
  <si>
    <t>Orchestra BioMed Holdings, Inc.</t>
  </si>
  <si>
    <t>OBIO</t>
  </si>
  <si>
    <t>http://www.orchestrabiomed.com/</t>
  </si>
  <si>
    <t>Oblong Inc.</t>
  </si>
  <si>
    <t>OBLG</t>
  </si>
  <si>
    <t>http://www.oblong.com/</t>
  </si>
  <si>
    <t>Orange County Bancorp, Inc.</t>
  </si>
  <si>
    <t>OBT</t>
  </si>
  <si>
    <t>http://www.orangebanktrust.com/</t>
  </si>
  <si>
    <t>OCA Acquisition Corp.</t>
  </si>
  <si>
    <t>OCAXW</t>
  </si>
  <si>
    <t>http://www.ocaacquisition.com/</t>
  </si>
  <si>
    <t>Optical Cable Corporation</t>
  </si>
  <si>
    <t>OCC</t>
  </si>
  <si>
    <t>http://www.occfiber.com/</t>
  </si>
  <si>
    <t>OFS Credit Company, Inc.</t>
  </si>
  <si>
    <t>OCCI</t>
  </si>
  <si>
    <t>http://www.ofscreditcompany.com/</t>
  </si>
  <si>
    <t>OFS Credit Company, Inc. - 5.25% Series E Term Preferred Stock Due 2026</t>
  </si>
  <si>
    <t>OCCIN</t>
  </si>
  <si>
    <t>OFS Credit Company, Inc. - 6.125% Series C Term Preferred Stock</t>
  </si>
  <si>
    <t>OCCIO</t>
  </si>
  <si>
    <t>Ocean Biomedical, Inc.</t>
  </si>
  <si>
    <t>OCEA</t>
  </si>
  <si>
    <t>http://www.oceanbiomedical.com/</t>
  </si>
  <si>
    <t>OCEAW</t>
  </si>
  <si>
    <t>OceanFirst Financial Corp.</t>
  </si>
  <si>
    <t>OCFC</t>
  </si>
  <si>
    <t>http://www.oceanfirst.com/</t>
  </si>
  <si>
    <t>OceanFirst Financial Corp. - Depositary Shares</t>
  </si>
  <si>
    <t>OCFCP</t>
  </si>
  <si>
    <t>Oriental Culture Holding LTD</t>
  </si>
  <si>
    <t>OCG</t>
  </si>
  <si>
    <t>http://www.ocgroup.hk/</t>
  </si>
  <si>
    <t>Ocugen, Inc.</t>
  </si>
  <si>
    <t>OCGN</t>
  </si>
  <si>
    <t>http://www.ocugen.com/</t>
  </si>
  <si>
    <t>Oculis Holding AG</t>
  </si>
  <si>
    <t>OCS</t>
  </si>
  <si>
    <t>http://oculis.com/</t>
  </si>
  <si>
    <t>OCSAW</t>
  </si>
  <si>
    <t>Oaktree Specialty Lending Corporation</t>
  </si>
  <si>
    <t>OCSL</t>
  </si>
  <si>
    <t>http://www.oaktreespecialtylending.com/</t>
  </si>
  <si>
    <t>Eightco Holdings Inc.</t>
  </si>
  <si>
    <t>OCTO</t>
  </si>
  <si>
    <t>http://www.8co.holdings/</t>
  </si>
  <si>
    <t>Ocular Therapeutix, Inc.</t>
  </si>
  <si>
    <t>OCUL</t>
  </si>
  <si>
    <t>http://www.ocutx.com/</t>
  </si>
  <si>
    <t>Ocuphire Pharma, Inc.</t>
  </si>
  <si>
    <t>OCUP</t>
  </si>
  <si>
    <t>http://www.ocuphire.com/</t>
  </si>
  <si>
    <t>Oncocyte Corporation</t>
  </si>
  <si>
    <t>OCX</t>
  </si>
  <si>
    <t>http://www.oncocyte.com/</t>
  </si>
  <si>
    <t>ODDITY Tech Ltd.</t>
  </si>
  <si>
    <t>ODD</t>
  </si>
  <si>
    <t>http://www.oddity.com/</t>
  </si>
  <si>
    <t>Old Dominion Freight Line, Inc.</t>
  </si>
  <si>
    <t>ODFL</t>
  </si>
  <si>
    <t>http://www.odfl.com/</t>
  </si>
  <si>
    <t>The ODP Corporation</t>
  </si>
  <si>
    <t>ODP</t>
  </si>
  <si>
    <t>http://www.theodpcorp.com/homepage</t>
  </si>
  <si>
    <t>Osisko Development Corp.</t>
  </si>
  <si>
    <t>ODVWZ</t>
  </si>
  <si>
    <t>http://www.osiskodev.com/</t>
  </si>
  <si>
    <t>Orion Energy Systems, Inc.</t>
  </si>
  <si>
    <t>OESX</t>
  </si>
  <si>
    <t>http://www.orionlighting.com/</t>
  </si>
  <si>
    <t>Orthofix Medical Inc.</t>
  </si>
  <si>
    <t>OFIX</t>
  </si>
  <si>
    <t>http://www.orthofix.com/</t>
  </si>
  <si>
    <t>Omega Flex, Inc.</t>
  </si>
  <si>
    <t>OFLX</t>
  </si>
  <si>
    <t>http://www.omegaflexcorp.com/</t>
  </si>
  <si>
    <t>OFS Capital Corporation</t>
  </si>
  <si>
    <t>OFS</t>
  </si>
  <si>
    <t>http://www.ofscapital.com/</t>
  </si>
  <si>
    <t>Organigram Holdings Inc.</t>
  </si>
  <si>
    <t>OGI</t>
  </si>
  <si>
    <t>http://www.organigram.ca/</t>
  </si>
  <si>
    <t>Okta, Inc.</t>
  </si>
  <si>
    <t>OKTA</t>
  </si>
  <si>
    <t>http://www.okta.com/</t>
  </si>
  <si>
    <t>OKYO Pharma Limited</t>
  </si>
  <si>
    <t>OKYO</t>
  </si>
  <si>
    <t>http://www.okyopharma.com/</t>
  </si>
  <si>
    <t>The OLB Group, Inc.</t>
  </si>
  <si>
    <t>OLB</t>
  </si>
  <si>
    <t>http://www.olb.com/</t>
  </si>
  <si>
    <t>Universal Display Corporation</t>
  </si>
  <si>
    <t>OLED</t>
  </si>
  <si>
    <t>http://www.oled.com/</t>
  </si>
  <si>
    <t>Olink Holding AB (publ)</t>
  </si>
  <si>
    <t>OLK</t>
  </si>
  <si>
    <t>http://www.olink.com/</t>
  </si>
  <si>
    <t>Ollie's Bargain Outlet Holdings, Inc.</t>
  </si>
  <si>
    <t>OLLI</t>
  </si>
  <si>
    <t>Универмаги</t>
  </si>
  <si>
    <t>http://www.ollies.us/</t>
  </si>
  <si>
    <t>Olema Pharmaceuticals, Inc.</t>
  </si>
  <si>
    <t>OLMA</t>
  </si>
  <si>
    <t>http://www.olema.com/</t>
  </si>
  <si>
    <t>Olaplex Holdings, Inc.</t>
  </si>
  <si>
    <t>OLPX</t>
  </si>
  <si>
    <t>http://www.olaplex.com/</t>
  </si>
  <si>
    <t>Outset Medical, Inc.</t>
  </si>
  <si>
    <t>OM</t>
  </si>
  <si>
    <t>http://www.outsetmedical.com/</t>
  </si>
  <si>
    <t>Grupo Aeroportuario del Centro Norte S.A.B. de C.V.</t>
  </si>
  <si>
    <t>OMAB</t>
  </si>
  <si>
    <t>http://www.oma.aero/</t>
  </si>
  <si>
    <t>Omnicell, Inc.</t>
  </si>
  <si>
    <t>OMCL</t>
  </si>
  <si>
    <t>http://www.omnicell.com/</t>
  </si>
  <si>
    <t>Omeros Corporation</t>
  </si>
  <si>
    <t>OMER</t>
  </si>
  <si>
    <t>http://www.omeros.com/</t>
  </si>
  <si>
    <t>Odyssey Marine Exploration, Inc.</t>
  </si>
  <si>
    <t>OMEX</t>
  </si>
  <si>
    <t>http://www.odysseymarine.com/</t>
  </si>
  <si>
    <t>Omega Therapeutics, Inc.</t>
  </si>
  <si>
    <t>OMGA</t>
  </si>
  <si>
    <t>http://www.omegatherapeutics.com/</t>
  </si>
  <si>
    <t>Ohmyhome Limited</t>
  </si>
  <si>
    <t>OMH</t>
  </si>
  <si>
    <t>http://www.ohmyhome.com/</t>
  </si>
  <si>
    <t>Singular Genomics Systems, Inc.</t>
  </si>
  <si>
    <t>OMIC</t>
  </si>
  <si>
    <t>http://www.singulargenomics.com/</t>
  </si>
  <si>
    <t>OMNIQ Corp.</t>
  </si>
  <si>
    <t>OMQS</t>
  </si>
  <si>
    <t>http://omniq.com/</t>
  </si>
  <si>
    <t>ON Semiconductor Corporation</t>
  </si>
  <si>
    <t>ON</t>
  </si>
  <si>
    <t>http://www.onsemi.com/</t>
  </si>
  <si>
    <t>Old National Bancorp</t>
  </si>
  <si>
    <t>ONB</t>
  </si>
  <si>
    <t>http://www.oldnational.com/</t>
  </si>
  <si>
    <t>Old National Bancorp - Depositary Shares, Each Representing a 1/40th Interest in a Share of Series C Preferred Stock</t>
  </si>
  <si>
    <t>ONBPO</t>
  </si>
  <si>
    <t>Old National Bancorp - Depositary Shares, Each Representing a 1/40th Interest in a Share of Series A Preferred Stock</t>
  </si>
  <si>
    <t>ONBPP</t>
  </si>
  <si>
    <t>Onconetix, Inc.</t>
  </si>
  <si>
    <t>ONCO</t>
  </si>
  <si>
    <t>http://www.onconetix.com/</t>
  </si>
  <si>
    <t>Oncternal Therapeutics, Inc.</t>
  </si>
  <si>
    <t>ONCT</t>
  </si>
  <si>
    <t>http://www.oncternal.com/</t>
  </si>
  <si>
    <t>Oncolytics Biotech Inc.</t>
  </si>
  <si>
    <t>ONCY</t>
  </si>
  <si>
    <t>http://www.oncolyticsbiotech.com/</t>
  </si>
  <si>
    <t>Ondas Holdings Inc.</t>
  </si>
  <si>
    <t>ONDS</t>
  </si>
  <si>
    <t>http://www.ondas.com/</t>
  </si>
  <si>
    <t>OneWater Marine Inc.</t>
  </si>
  <si>
    <t>ONEW</t>
  </si>
  <si>
    <t>http://www.onewatermarine.com/</t>
  </si>
  <si>
    <t>Onfolio Holdings Inc.</t>
  </si>
  <si>
    <t>ONFO</t>
  </si>
  <si>
    <t>http://www.onfolio.com/</t>
  </si>
  <si>
    <t>OneMedNet Corp</t>
  </si>
  <si>
    <t>ONMD</t>
  </si>
  <si>
    <t>http://www.onemednet.com/</t>
  </si>
  <si>
    <t>ONMDW</t>
  </si>
  <si>
    <t>Onconova Therapeutics, Inc.</t>
  </si>
  <si>
    <t>ONTX</t>
  </si>
  <si>
    <t>http://www.onconova.com/</t>
  </si>
  <si>
    <t>Organovo Holdings, Inc.</t>
  </si>
  <si>
    <t>ONVO</t>
  </si>
  <si>
    <t>http://www.organovo.com/</t>
  </si>
  <si>
    <t>Onyx Acquisition Co. I</t>
  </si>
  <si>
    <t>ONYX</t>
  </si>
  <si>
    <t>http://www.onyxacqu.com/</t>
  </si>
  <si>
    <t>OceanPal Inc.</t>
  </si>
  <si>
    <t>OP</t>
  </si>
  <si>
    <t>http://www.oceanpal.com/</t>
  </si>
  <si>
    <t>OPAL Fuels Inc.</t>
  </si>
  <si>
    <t>OPAL</t>
  </si>
  <si>
    <t>http://www.opalfuels.com/</t>
  </si>
  <si>
    <t>OP Bancorp</t>
  </si>
  <si>
    <t>OPBK</t>
  </si>
  <si>
    <t>http://www.myopenbank.com/</t>
  </si>
  <si>
    <t>Option Care Health, Inc.</t>
  </si>
  <si>
    <t>OPCH</t>
  </si>
  <si>
    <t>http://www.optioncarehealth.com/</t>
  </si>
  <si>
    <t>Opendoor Technologies Inc</t>
  </si>
  <si>
    <t>OPEN</t>
  </si>
  <si>
    <t>http://www.opendoor.com/</t>
  </si>
  <si>
    <t>OpGen, Inc.</t>
  </si>
  <si>
    <t>OPGN</t>
  </si>
  <si>
    <t>http://www.opgen.com/</t>
  </si>
  <si>
    <t>OptimumBank Holdings, Inc.</t>
  </si>
  <si>
    <t>OPHC</t>
  </si>
  <si>
    <t>http://www.optimumbank.com/</t>
  </si>
  <si>
    <t>Office Properties Income Trust</t>
  </si>
  <si>
    <t>OPI</t>
  </si>
  <si>
    <t>http://www.opireit.com/</t>
  </si>
  <si>
    <t>Office Properties Income Trust - 6.375% Senior Notes due 2050</t>
  </si>
  <si>
    <t>OPINL</t>
  </si>
  <si>
    <t>Opko Health, Inc.</t>
  </si>
  <si>
    <t>OPK</t>
  </si>
  <si>
    <t>http://www.opko.com/</t>
  </si>
  <si>
    <t>Old Point Financial Corporation</t>
  </si>
  <si>
    <t>OPOF</t>
  </si>
  <si>
    <t>http://www.oldpoint.com/</t>
  </si>
  <si>
    <t>Opera Limited</t>
  </si>
  <si>
    <t>OPRA</t>
  </si>
  <si>
    <t>http://www.opera.com/</t>
  </si>
  <si>
    <t>Oportun Financial Corporation</t>
  </si>
  <si>
    <t>OPRT</t>
  </si>
  <si>
    <t>OptimizeRx Corporation</t>
  </si>
  <si>
    <t>OPRX</t>
  </si>
  <si>
    <t>http://www.optimizerx.com/</t>
  </si>
  <si>
    <t>Opthea Limited</t>
  </si>
  <si>
    <t>OPT</t>
  </si>
  <si>
    <t>http://www.opthea.com/</t>
  </si>
  <si>
    <t>OptiNose, Inc.</t>
  </si>
  <si>
    <t>OPTN</t>
  </si>
  <si>
    <t>http://www.optinose.com/</t>
  </si>
  <si>
    <t>Syntec Optics Holdings, Inc.</t>
  </si>
  <si>
    <t>OPTX</t>
  </si>
  <si>
    <t>http://www.syntecoptics.com/</t>
  </si>
  <si>
    <t>OPTXW</t>
  </si>
  <si>
    <t>Optex Systems Holdings, Inc.</t>
  </si>
  <si>
    <t>OPXS</t>
  </si>
  <si>
    <t>http://www.optexsys.com/</t>
  </si>
  <si>
    <t>Origin Materials, Inc.</t>
  </si>
  <si>
    <t>ORGN</t>
  </si>
  <si>
    <t>http://www.originmaterials.com/</t>
  </si>
  <si>
    <t>ORGNW</t>
  </si>
  <si>
    <t>Organogenesis Holdings Inc.</t>
  </si>
  <si>
    <t>ORGO</t>
  </si>
  <si>
    <t>http://www.organogenesis.com/</t>
  </si>
  <si>
    <t>Orgenesis Inc.</t>
  </si>
  <si>
    <t>ORGS</t>
  </si>
  <si>
    <t>http://www.orgenesis.com/</t>
  </si>
  <si>
    <t>Oric Pharmaceuticals, Inc.</t>
  </si>
  <si>
    <t>ORIC</t>
  </si>
  <si>
    <t>http://www.oricpharma.com/</t>
  </si>
  <si>
    <t>O'Reilly Automotive, Inc.</t>
  </si>
  <si>
    <t>ORLY</t>
  </si>
  <si>
    <t>http://www.oreillyauto.com/</t>
  </si>
  <si>
    <t>Oramed Pharmaceuticals Inc.</t>
  </si>
  <si>
    <t>ORMP</t>
  </si>
  <si>
    <t>http://www.oramed.com/</t>
  </si>
  <si>
    <t>Orrstown Financial Services Inc</t>
  </si>
  <si>
    <t>ORRF</t>
  </si>
  <si>
    <t>http://www.orrstown.com/</t>
  </si>
  <si>
    <t>ProSomnus, Inc.</t>
  </si>
  <si>
    <t>OSA</t>
  </si>
  <si>
    <t>http://www.prosomnus.com/</t>
  </si>
  <si>
    <t>OSAAW</t>
  </si>
  <si>
    <t>Old Second Bancorp, Inc.</t>
  </si>
  <si>
    <t>OSBC</t>
  </si>
  <si>
    <t>http://www.oldsecond.com/</t>
  </si>
  <si>
    <t>OSI Systems, Inc.</t>
  </si>
  <si>
    <t>OSIS</t>
  </si>
  <si>
    <t>http://www.osi-systems.com/</t>
  </si>
  <si>
    <t>OneSpan Inc.</t>
  </si>
  <si>
    <t>OSPN</t>
  </si>
  <si>
    <t>http://www.onespan.com/</t>
  </si>
  <si>
    <t>One Stop Systems, Inc.</t>
  </si>
  <si>
    <t>OSS</t>
  </si>
  <si>
    <t>http://www.onestopsystems.com/</t>
  </si>
  <si>
    <t>Ostin Technology Group Co., Ltd.</t>
  </si>
  <si>
    <t>OST</t>
  </si>
  <si>
    <t>http://www.ostin-technology.com/</t>
  </si>
  <si>
    <t>OraSure Technologies, Inc.</t>
  </si>
  <si>
    <t>OSUR</t>
  </si>
  <si>
    <t>http://www.orasure.com/</t>
  </si>
  <si>
    <t>OneSpaWorld Holdings Limited</t>
  </si>
  <si>
    <t>OSW</t>
  </si>
  <si>
    <t>http://www.onespaworld.com/</t>
  </si>
  <si>
    <t>Open Text Corporation</t>
  </si>
  <si>
    <t>OTEX</t>
  </si>
  <si>
    <t>http://www.opentext.com/</t>
  </si>
  <si>
    <t>Outlook Therapeutics, Inc.</t>
  </si>
  <si>
    <t>OTLK</t>
  </si>
  <si>
    <t>http://www.outlooktherapeutics.com/</t>
  </si>
  <si>
    <t>Oatly Group AB</t>
  </si>
  <si>
    <t>OTLY</t>
  </si>
  <si>
    <t>http://www.oatly.com/</t>
  </si>
  <si>
    <t>Ontrak, Inc.</t>
  </si>
  <si>
    <t>OTRK</t>
  </si>
  <si>
    <t>http://www.ontrakhealth.com/</t>
  </si>
  <si>
    <t>Otter Tail Corporation</t>
  </si>
  <si>
    <t>OTTR</t>
  </si>
  <si>
    <t>http://www.ottertail.com/</t>
  </si>
  <si>
    <t>Ohio Valley Banc Corp.</t>
  </si>
  <si>
    <t>OVBC</t>
  </si>
  <si>
    <t>http://www.ovbc.com/</t>
  </si>
  <si>
    <t>Ovid Therapeutics Inc.</t>
  </si>
  <si>
    <t>OVID</t>
  </si>
  <si>
    <t>http://www.ovidrx.com/</t>
  </si>
  <si>
    <t>Oak Valley Bancorp (CA)</t>
  </si>
  <si>
    <t>OVLY</t>
  </si>
  <si>
    <t>http://www.ovcb.com/</t>
  </si>
  <si>
    <t>Oxbridge Re Holdings Limited</t>
  </si>
  <si>
    <t>OXBR</t>
  </si>
  <si>
    <t>http://www.oxbridgere.com/</t>
  </si>
  <si>
    <t>OXBRW</t>
  </si>
  <si>
    <t>Oxford Lane Capital Corp.</t>
  </si>
  <si>
    <t>OXLC</t>
  </si>
  <si>
    <t>https://www.oxfordlanecapital.com/</t>
  </si>
  <si>
    <t>Oxford Lane Capital Corp. - 6.75% Notes due 2031</t>
  </si>
  <si>
    <t>OXLCL</t>
  </si>
  <si>
    <t>Oxford Lane Capital Corp. - 6.75% Series 2024 Term Preferred Stock</t>
  </si>
  <si>
    <t>OXLCM</t>
  </si>
  <si>
    <t>Oxford Lane Capital Corp. - 7.125% Series 2029 Term Preferred Stock</t>
  </si>
  <si>
    <t>OXLCN</t>
  </si>
  <si>
    <t>Oxford Lane Capital Corp. - Preferred Stock Shares, 6.00% Series 2029</t>
  </si>
  <si>
    <t>OXLCO</t>
  </si>
  <si>
    <t>Oxford Lane Capital Corp. - 6.25% Series 2027 Term Preferred Shares</t>
  </si>
  <si>
    <t>OXLCP</t>
  </si>
  <si>
    <t>Oxford Lane Capital Corp. - 5.00% Notes due 2027</t>
  </si>
  <si>
    <t>OXLCZ</t>
  </si>
  <si>
    <t>Oxford Square Capital Corp.</t>
  </si>
  <si>
    <t>OXSQ</t>
  </si>
  <si>
    <t>http://www.oxfordsquarecapital.com/</t>
  </si>
  <si>
    <t>Oxford Square Capital Corp. - 5.50% Notes due 2028</t>
  </si>
  <si>
    <t>OXSQG</t>
  </si>
  <si>
    <t>Oxford Square Capital Corp. - 6.25% Notes due 2026</t>
  </si>
  <si>
    <t>OXSQZ</t>
  </si>
  <si>
    <t>Bank OZK</t>
  </si>
  <si>
    <t>OZK</t>
  </si>
  <si>
    <t>http://www.ozk.com/</t>
  </si>
  <si>
    <t>Bank OZK - 4.625% Series A Non-Cumulative Perpetual Preferred Stock</t>
  </si>
  <si>
    <t>OZKAP</t>
  </si>
  <si>
    <t>Plains All American Pipeline, L.P.</t>
  </si>
  <si>
    <t>PAA</t>
  </si>
  <si>
    <t>http://www.plainsallamerican.com/</t>
  </si>
  <si>
    <t>Pacific Biosciences of California, Inc.</t>
  </si>
  <si>
    <t>PACB</t>
  </si>
  <si>
    <t>http://www.pacb.com/</t>
  </si>
  <si>
    <t>Plains GP Holdings, L.P.</t>
  </si>
  <si>
    <t>PAGP</t>
  </si>
  <si>
    <t>http://ir.pagp.com/</t>
  </si>
  <si>
    <t>Phibro Animal Health Corporation</t>
  </si>
  <si>
    <t>PAHC</t>
  </si>
  <si>
    <t>http://www.pahc.com/</t>
  </si>
  <si>
    <t>Palisade Bio, Inc.</t>
  </si>
  <si>
    <t>PALI</t>
  </si>
  <si>
    <t>http://www.palisadebio.com/</t>
  </si>
  <si>
    <t>Paltalk, Inc.</t>
  </si>
  <si>
    <t>PALT</t>
  </si>
  <si>
    <t>http://www.paltalk.com/</t>
  </si>
  <si>
    <t>Pangaea Logistics Solutions Ltd.</t>
  </si>
  <si>
    <t>PANL</t>
  </si>
  <si>
    <t>http://www.pangaeals.com/</t>
  </si>
  <si>
    <t>Palo Alto Networks, Inc.</t>
  </si>
  <si>
    <t>PANW</t>
  </si>
  <si>
    <t>http://www.paloaltonetworks.com/</t>
  </si>
  <si>
    <t>Paramount Global</t>
  </si>
  <si>
    <t>PARA</t>
  </si>
  <si>
    <t>http://www.paramount.com/</t>
  </si>
  <si>
    <t>PARAA</t>
  </si>
  <si>
    <t>Paramount Global - 5.75% Series A Mandatory Convertible Preferred Stock</t>
  </si>
  <si>
    <t>PARAP</t>
  </si>
  <si>
    <t>Passage Bio, Inc.</t>
  </si>
  <si>
    <t>PASG</t>
  </si>
  <si>
    <t>http://www.passagebio.com/</t>
  </si>
  <si>
    <t>Patrick Industries, Inc.</t>
  </si>
  <si>
    <t>PATK</t>
  </si>
  <si>
    <t>http://www.patrickind.com/</t>
  </si>
  <si>
    <t>PAVmed Inc.</t>
  </si>
  <si>
    <t>PAVM</t>
  </si>
  <si>
    <t>http://www.pavmed.com/</t>
  </si>
  <si>
    <t>PAVmed Inc. - Series Z</t>
  </si>
  <si>
    <t>PAVMZ</t>
  </si>
  <si>
    <t>Paranovus Entertainment Technology Ltd.</t>
  </si>
  <si>
    <t>PAVS</t>
  </si>
  <si>
    <t>http://www.happ.org.cn/</t>
  </si>
  <si>
    <t>Patria Investments Limited</t>
  </si>
  <si>
    <t>PAX</t>
  </si>
  <si>
    <t>http://www.patria.com/</t>
  </si>
  <si>
    <t>Payoneer Global Inc.</t>
  </si>
  <si>
    <t>PAYO</t>
  </si>
  <si>
    <t>http://www.payoneer.com/</t>
  </si>
  <si>
    <t>PAYOW</t>
  </si>
  <si>
    <t>Paysign, Inc.</t>
  </si>
  <si>
    <t>PAYS</t>
  </si>
  <si>
    <t>http://www.paysign.com/</t>
  </si>
  <si>
    <t>Paychex, Inc.</t>
  </si>
  <si>
    <t>PAYX</t>
  </si>
  <si>
    <t>http://www.paychex.com/</t>
  </si>
  <si>
    <t>PB Bankshares, Inc.</t>
  </si>
  <si>
    <t>PBBK</t>
  </si>
  <si>
    <t>http://www.presencebank.com/</t>
  </si>
  <si>
    <t>Pioneer Bancorp, Inc.</t>
  </si>
  <si>
    <t>PBFS</t>
  </si>
  <si>
    <t>http://www.pioneerny.com/</t>
  </si>
  <si>
    <t>Pathfinder Bancorp, Inc.</t>
  </si>
  <si>
    <t>PBHC</t>
  </si>
  <si>
    <t>http://www.pathfinderbank.com/</t>
  </si>
  <si>
    <t>Psyence Biomedical Ltd.</t>
  </si>
  <si>
    <t>PBM</t>
  </si>
  <si>
    <t>http://psyence.com/</t>
  </si>
  <si>
    <t>PBMWW</t>
  </si>
  <si>
    <t>Potbelly Corporation</t>
  </si>
  <si>
    <t>PBPB</t>
  </si>
  <si>
    <t>http://www.potbelly.com/</t>
  </si>
  <si>
    <t>Puma Biotechnology Inc</t>
  </si>
  <si>
    <t>PBYI</t>
  </si>
  <si>
    <t>http://www.pumabiotechnology.com/</t>
  </si>
  <si>
    <t>PACCAR Inc.</t>
  </si>
  <si>
    <t>PCAR</t>
  </si>
  <si>
    <t>http://www.paccar.com/</t>
  </si>
  <si>
    <t>PCB Bancorp</t>
  </si>
  <si>
    <t>PCB</t>
  </si>
  <si>
    <t>http://www.paccitybank.com/</t>
  </si>
  <si>
    <t>PotlatchDeltic Corporation - Common Stock</t>
  </si>
  <si>
    <t>PCH</t>
  </si>
  <si>
    <t>http://www.potlatchdeltic.com/</t>
  </si>
  <si>
    <t>Pacira BioSciences, Inc.</t>
  </si>
  <si>
    <t>PCRX</t>
  </si>
  <si>
    <t>http://www.pacira.com/</t>
  </si>
  <si>
    <t>Processa Pharmaceuticals, Inc.</t>
  </si>
  <si>
    <t>PCSA</t>
  </si>
  <si>
    <t>http://www.processapharma.com/</t>
  </si>
  <si>
    <t>PureCycle Technologies, Inc.</t>
  </si>
  <si>
    <t>PCT</t>
  </si>
  <si>
    <t>http://purecycle.com/</t>
  </si>
  <si>
    <t>PCTTW</t>
  </si>
  <si>
    <t>Paylocity Holding Corporation</t>
  </si>
  <si>
    <t>PCTY</t>
  </si>
  <si>
    <t>http://www.paylocity.com/</t>
  </si>
  <si>
    <t>Vaxcyte, Inc.</t>
  </si>
  <si>
    <t>PCVX</t>
  </si>
  <si>
    <t>http://www.vaxcyte.com/</t>
  </si>
  <si>
    <t>Pure Cycle Corporation</t>
  </si>
  <si>
    <t>PCYO</t>
  </si>
  <si>
    <t>http://www.purecyclewater.com/</t>
  </si>
  <si>
    <t>Patterson Companies, Inc.</t>
  </si>
  <si>
    <t>PDCO</t>
  </si>
  <si>
    <t>http://www.pattersoncompanies.com/</t>
  </si>
  <si>
    <t>PDD Holdings Inc.</t>
  </si>
  <si>
    <t>PDD</t>
  </si>
  <si>
    <t>http://pddholdings.com/</t>
  </si>
  <si>
    <t>Pro-Dex, Inc.</t>
  </si>
  <si>
    <t>PDEX</t>
  </si>
  <si>
    <t>http://www.pro-dex.com/</t>
  </si>
  <si>
    <t>PDF Solutions, Inc.</t>
  </si>
  <si>
    <t>PDFS</t>
  </si>
  <si>
    <t>http://www.pdf.com/</t>
  </si>
  <si>
    <t>Ponce Financial Group, Inc.</t>
  </si>
  <si>
    <t>PDLB</t>
  </si>
  <si>
    <t>http://www.poncebank.com/</t>
  </si>
  <si>
    <t>PDS Biotechnology Corporation</t>
  </si>
  <si>
    <t>PDSB</t>
  </si>
  <si>
    <t>http://www.pdsbiotech.com/</t>
  </si>
  <si>
    <t>Peoples Bancorp of North Carolina, Inc.</t>
  </si>
  <si>
    <t>PEBK</t>
  </si>
  <si>
    <t>http://www.peoplesbanknc.com/</t>
  </si>
  <si>
    <t>Peoples Bancorp Inc.</t>
  </si>
  <si>
    <t>PEBO</t>
  </si>
  <si>
    <t>http://www.peoplesbancorp.com/</t>
  </si>
  <si>
    <t>Phillips Edison &amp; Company, Inc.</t>
  </si>
  <si>
    <t>PECO</t>
  </si>
  <si>
    <t>http://www.phillipsedison.com/</t>
  </si>
  <si>
    <t>Pegasystems Inc.</t>
  </si>
  <si>
    <t>PEGA</t>
  </si>
  <si>
    <t>http://www.pega.com/</t>
  </si>
  <si>
    <t>Project Energy Reimagined Acquisition Corp.</t>
  </si>
  <si>
    <t>PEGR</t>
  </si>
  <si>
    <t>PEGRU</t>
  </si>
  <si>
    <t>Pineapple Energy Inc.</t>
  </si>
  <si>
    <t>PEGY</t>
  </si>
  <si>
    <t>http://pineappleenergy.com/</t>
  </si>
  <si>
    <t>PENN Entertainment, Inc.</t>
  </si>
  <si>
    <t>PENN</t>
  </si>
  <si>
    <t>http://www.pennentertainment.com/</t>
  </si>
  <si>
    <t>PepsiCo, Inc.</t>
  </si>
  <si>
    <t>PEP</t>
  </si>
  <si>
    <t>http://www.pepsico.com/</t>
  </si>
  <si>
    <t>PepGen Inc.</t>
  </si>
  <si>
    <t>PEPG</t>
  </si>
  <si>
    <t>http://pepgen.com/</t>
  </si>
  <si>
    <t>Perion Network Ltd</t>
  </si>
  <si>
    <t>PERI</t>
  </si>
  <si>
    <t>http://www.perion.com/</t>
  </si>
  <si>
    <t>Perma-Fix Environmental Services, Inc.</t>
  </si>
  <si>
    <t>PESI</t>
  </si>
  <si>
    <t>http://www.perma-fix.com/</t>
  </si>
  <si>
    <t>Wag! Group Co.</t>
  </si>
  <si>
    <t>PET</t>
  </si>
  <si>
    <t>http://www.wag.co/</t>
  </si>
  <si>
    <t>PetIQ, Inc.</t>
  </si>
  <si>
    <t>PETQ</t>
  </si>
  <si>
    <t>http://www.petiq.com/</t>
  </si>
  <si>
    <t>PetMed Express, Inc.</t>
  </si>
  <si>
    <t>PETS</t>
  </si>
  <si>
    <t>http://www.1800petmeds.com/</t>
  </si>
  <si>
    <t>PetVivo Holdings, Inc.</t>
  </si>
  <si>
    <t>PETV</t>
  </si>
  <si>
    <t>http://www.petvivo.com/</t>
  </si>
  <si>
    <t>PETVW</t>
  </si>
  <si>
    <t>TDH Holdings, Inc.</t>
  </si>
  <si>
    <t>PETZ</t>
  </si>
  <si>
    <t>http://www.tdhpetfood.com/</t>
  </si>
  <si>
    <t>Phoenix Motor Inc.</t>
  </si>
  <si>
    <t>PEV</t>
  </si>
  <si>
    <t>http://www.phoenixmotorcars.com/</t>
  </si>
  <si>
    <t>Preferred Bank</t>
  </si>
  <si>
    <t>PFBC</t>
  </si>
  <si>
    <t>http://www.preferredbank.com/</t>
  </si>
  <si>
    <t>Premier Financial Corp.</t>
  </si>
  <si>
    <t>PFC</t>
  </si>
  <si>
    <t>http://www.premierfincorp.com/</t>
  </si>
  <si>
    <t>Principal Financial Group Inc</t>
  </si>
  <si>
    <t>PFG</t>
  </si>
  <si>
    <t>http://www.principal.com/</t>
  </si>
  <si>
    <t>Profire Energy, Inc.</t>
  </si>
  <si>
    <t>PFIE</t>
  </si>
  <si>
    <t>http://www.profireenergy.com/</t>
  </si>
  <si>
    <t>Peoples Financial Services Corp.</t>
  </si>
  <si>
    <t>PFIS</t>
  </si>
  <si>
    <t>http://pfis.q4ir.com/corporate-info/corporate-profile/default.aspx</t>
  </si>
  <si>
    <t>Performant Financial Corporation</t>
  </si>
  <si>
    <t>PFMT</t>
  </si>
  <si>
    <t>http://www.performantcorp.com/</t>
  </si>
  <si>
    <t>Perception Capital Corp. III</t>
  </si>
  <si>
    <t>PFTA</t>
  </si>
  <si>
    <t>http://portageinvest.com/spac/</t>
  </si>
  <si>
    <t>PFTAU</t>
  </si>
  <si>
    <t>PFTAW</t>
  </si>
  <si>
    <t>PhenixFIN Corporation</t>
  </si>
  <si>
    <t>PFX</t>
  </si>
  <si>
    <t>http://www.phenixfc.com/</t>
  </si>
  <si>
    <t>PhenixFIN Corporation - 5.25% Notes due 2028</t>
  </si>
  <si>
    <t>PFXNZ</t>
  </si>
  <si>
    <t>Peapack-Gladstone Financial Corporation</t>
  </si>
  <si>
    <t>PGC</t>
  </si>
  <si>
    <t>http://www.pgbank.com/</t>
  </si>
  <si>
    <t>Precigen, Inc.</t>
  </si>
  <si>
    <t>PGEN</t>
  </si>
  <si>
    <t>http://www.precigen.com/</t>
  </si>
  <si>
    <t>Progyny, Inc.</t>
  </si>
  <si>
    <t>PGNY</t>
  </si>
  <si>
    <t>http://www.progyny.com/</t>
  </si>
  <si>
    <t>Pagaya Technologies Ltd.</t>
  </si>
  <si>
    <t>PGY</t>
  </si>
  <si>
    <t>http://pagaya.com/</t>
  </si>
  <si>
    <t>PGYWW</t>
  </si>
  <si>
    <t>Pharming Group N.V.</t>
  </si>
  <si>
    <t>PHAR</t>
  </si>
  <si>
    <t>http://www.pharming.com/</t>
  </si>
  <si>
    <t>Phathom Pharmaceuticals, Inc.</t>
  </si>
  <si>
    <t>PHAT</t>
  </si>
  <si>
    <t>http://www.phathompharma.com/</t>
  </si>
  <si>
    <t>Phio Pharmaceuticals Corp.</t>
  </si>
  <si>
    <t>PHIO</t>
  </si>
  <si>
    <t>http://www.phiopharma.com/</t>
  </si>
  <si>
    <t>Phunware, Inc.</t>
  </si>
  <si>
    <t>PHUN</t>
  </si>
  <si>
    <t>http://www.phunware.com/</t>
  </si>
  <si>
    <t>Pharvaris N.V.</t>
  </si>
  <si>
    <t>PHVS</t>
  </si>
  <si>
    <t>http://www.pharvaris.com/</t>
  </si>
  <si>
    <t>Impinj, Inc.</t>
  </si>
  <si>
    <t>PI</t>
  </si>
  <si>
    <t>http://www.impinj.com/</t>
  </si>
  <si>
    <t>P3 Health Partners Inc.</t>
  </si>
  <si>
    <t>PIII</t>
  </si>
  <si>
    <t>http://www.p3hp.org/</t>
  </si>
  <si>
    <t>PIIIW</t>
  </si>
  <si>
    <t>Kidpik Corp.</t>
  </si>
  <si>
    <t>PIK</t>
  </si>
  <si>
    <t>http://www.kidpik.com/</t>
  </si>
  <si>
    <t>Premier, Inc.</t>
  </si>
  <si>
    <t>PINC</t>
  </si>
  <si>
    <t>http://www.premierinc.com/</t>
  </si>
  <si>
    <t>Pieris Pharmaceuticals, Inc.</t>
  </si>
  <si>
    <t>PIRS</t>
  </si>
  <si>
    <t>http://www.pieris.com/</t>
  </si>
  <si>
    <t>ShiftPixy, Inc.</t>
  </si>
  <si>
    <t>PIXY</t>
  </si>
  <si>
    <t>http://www.shiftpixy.com/</t>
  </si>
  <si>
    <t>Parke Bancorp, Inc.</t>
  </si>
  <si>
    <t>PKBK</t>
  </si>
  <si>
    <t>http://www.parkebank.com/</t>
  </si>
  <si>
    <t>Park-Ohio Holdings Corp.</t>
  </si>
  <si>
    <t>PKOH</t>
  </si>
  <si>
    <t>http://www.pkoh.com/</t>
  </si>
  <si>
    <t>Photronics, Inc.</t>
  </si>
  <si>
    <t>PLAB</t>
  </si>
  <si>
    <t>http://www.photronics.com/</t>
  </si>
  <si>
    <t>Patria Latin American Opportunity Acquisition Corp.</t>
  </si>
  <si>
    <t>PLAO</t>
  </si>
  <si>
    <t>http://www.patrialatamgrowth.com/</t>
  </si>
  <si>
    <t>Dave &amp; Buster's Entertainment, Inc.</t>
  </si>
  <si>
    <t>PLAY</t>
  </si>
  <si>
    <t>http://www.daveandbusters.com/</t>
  </si>
  <si>
    <t>Plumas Bancorp</t>
  </si>
  <si>
    <t>PLBC</t>
  </si>
  <si>
    <t>http://www.plumasbank.com/</t>
  </si>
  <si>
    <t>PLBY Group, Inc.</t>
  </si>
  <si>
    <t>PLBY</t>
  </si>
  <si>
    <t>http://www.plbygroup.com/</t>
  </si>
  <si>
    <t>Children's Place, Inc. (The)</t>
  </si>
  <si>
    <t>PLCE</t>
  </si>
  <si>
    <t>http://www.childrensplace.com/</t>
  </si>
  <si>
    <t>Piedmont Lithium Inc.</t>
  </si>
  <si>
    <t>PLL</t>
  </si>
  <si>
    <t>http://www.piedmontlithium.com/</t>
  </si>
  <si>
    <t>Plum Acquisition Corp. I</t>
  </si>
  <si>
    <t>PLMI</t>
  </si>
  <si>
    <t>PLMIW</t>
  </si>
  <si>
    <t>Plum Acquisition Corp. III</t>
  </si>
  <si>
    <t>PLMJ</t>
  </si>
  <si>
    <t>http://www.aptmspac.com/</t>
  </si>
  <si>
    <t>PLMJW</t>
  </si>
  <si>
    <t>Palomar Holdings, Inc.</t>
  </si>
  <si>
    <t>PLMR</t>
  </si>
  <si>
    <t>http://www.plmr.com/</t>
  </si>
  <si>
    <t>Preformed Line Products Company</t>
  </si>
  <si>
    <t>PLPC</t>
  </si>
  <si>
    <t>http://www.preformed.com/</t>
  </si>
  <si>
    <t>Pliant Therapeutics, Inc.</t>
  </si>
  <si>
    <t>PLRX</t>
  </si>
  <si>
    <t>http://www.pliantrx.com/</t>
  </si>
  <si>
    <t>Pulse Biosciences, Inc</t>
  </si>
  <si>
    <t>PLSE</t>
  </si>
  <si>
    <t>http://www.pulsebiosciences.com/</t>
  </si>
  <si>
    <t>Playtika Holding Corp.</t>
  </si>
  <si>
    <t>PLTK</t>
  </si>
  <si>
    <t>http://www.playtika.com/</t>
  </si>
  <si>
    <t>Plutonian Acquisition Corp.</t>
  </si>
  <si>
    <t>PLTN</t>
  </si>
  <si>
    <t>PLTNU</t>
  </si>
  <si>
    <t>PLTNW</t>
  </si>
  <si>
    <t>Plug Power, Inc.</t>
  </si>
  <si>
    <t>PLUG</t>
  </si>
  <si>
    <t>http://www.plugpower.com/</t>
  </si>
  <si>
    <t>Pluri Inc.</t>
  </si>
  <si>
    <t>PLUR</t>
  </si>
  <si>
    <t>http://www.pluri-biotech.com/</t>
  </si>
  <si>
    <t>ePlus inc.</t>
  </si>
  <si>
    <t>PLUS</t>
  </si>
  <si>
    <t>http://www.eplus.com/</t>
  </si>
  <si>
    <t>Plexus Corp.</t>
  </si>
  <si>
    <t>PLXS</t>
  </si>
  <si>
    <t>http://www.plexus.com/</t>
  </si>
  <si>
    <t>Playa Hotels &amp; Resorts N.V.</t>
  </si>
  <si>
    <t>PLYA</t>
  </si>
  <si>
    <t>http://www.playaresorts.com/</t>
  </si>
  <si>
    <t>PharmaCyte Biotech, Inc.</t>
  </si>
  <si>
    <t>PMCB</t>
  </si>
  <si>
    <t>http://pharmacyte.com/</t>
  </si>
  <si>
    <t>Psychemedics Corporation</t>
  </si>
  <si>
    <t>PMD</t>
  </si>
  <si>
    <t>http://www.psychemedics.com/</t>
  </si>
  <si>
    <t>Primech Holdings Ltd.</t>
  </si>
  <si>
    <t>PMEC</t>
  </si>
  <si>
    <t>http://www.primechholdings.com/</t>
  </si>
  <si>
    <t>Priveterra Acquisition Corp. II</t>
  </si>
  <si>
    <t>PMGM</t>
  </si>
  <si>
    <t>http://www.tastemakeracquisition.com/</t>
  </si>
  <si>
    <t>PMGMW</t>
  </si>
  <si>
    <t>ProMIS Neurosciences Inc.</t>
  </si>
  <si>
    <t>PMN</t>
  </si>
  <si>
    <t>http://www.promisneurosciences.com/</t>
  </si>
  <si>
    <t>CPI Card Group Inc.</t>
  </si>
  <si>
    <t>PMTS</t>
  </si>
  <si>
    <t>http://www.cpicardgroup.com/</t>
  </si>
  <si>
    <t>PMV Pharmaceuticals, Inc.</t>
  </si>
  <si>
    <t>PMVP</t>
  </si>
  <si>
    <t>http://www.pmvpharma.com/</t>
  </si>
  <si>
    <t>Patriot National Bancorp Inc.</t>
  </si>
  <si>
    <t>PNBK</t>
  </si>
  <si>
    <t>http://www.bankpatriot.com/</t>
  </si>
  <si>
    <t>Pinnacle Financial Partners, Inc.</t>
  </si>
  <si>
    <t>PNFP</t>
  </si>
  <si>
    <t>http://www.pnfp.com/</t>
  </si>
  <si>
    <t>Depositary shares of Pinnacle Financial Partners, Inc., each representing a 1/40th Interest in a share of its 6.75% Fixed-Rate</t>
  </si>
  <si>
    <t>PNFPP</t>
  </si>
  <si>
    <t>PrimeEnergy Resources Corporation</t>
  </si>
  <si>
    <t>PNRG</t>
  </si>
  <si>
    <t>http://www.primeenergy.com/</t>
  </si>
  <si>
    <t>The Pennant Group, Inc.</t>
  </si>
  <si>
    <t>PNTG</t>
  </si>
  <si>
    <t>http://www.pennantgroup.com/</t>
  </si>
  <si>
    <t>Predictive Oncology Inc.</t>
  </si>
  <si>
    <t>POAI</t>
  </si>
  <si>
    <t>http://predictive-oncology.com/</t>
  </si>
  <si>
    <t>Precision Optics Corporation, Inc.</t>
  </si>
  <si>
    <t>POCI</t>
  </si>
  <si>
    <t>http://www.poci.com/</t>
  </si>
  <si>
    <t>PodcastOne, Inc.</t>
  </si>
  <si>
    <t>PODC</t>
  </si>
  <si>
    <t>Insulet Corporation</t>
  </si>
  <si>
    <t>PODD</t>
  </si>
  <si>
    <t>http://www.insulet.com/</t>
  </si>
  <si>
    <t>POET Technologies Inc.</t>
  </si>
  <si>
    <t>POET</t>
  </si>
  <si>
    <t>http://www.poet-technologies.com/</t>
  </si>
  <si>
    <t>Polar Power, Inc.</t>
  </si>
  <si>
    <t>POLA</t>
  </si>
  <si>
    <t>http://www.polarpower.com/</t>
  </si>
  <si>
    <t>Pool Corporation</t>
  </si>
  <si>
    <t>POOL</t>
  </si>
  <si>
    <t>http://www.poolcorp.com/</t>
  </si>
  <si>
    <t>Power Integrations, Inc.</t>
  </si>
  <si>
    <t>POWI</t>
  </si>
  <si>
    <t>http://www.power.com/</t>
  </si>
  <si>
    <t>Powell Industries, Inc.</t>
  </si>
  <si>
    <t>POWL</t>
  </si>
  <si>
    <t>http://www.powellind.com/</t>
  </si>
  <si>
    <t>AMMO, Inc.</t>
  </si>
  <si>
    <t>POWW</t>
  </si>
  <si>
    <t>http://www.ammo-inc.com/</t>
  </si>
  <si>
    <t>AMMO, Inc. - 8.75% Series A Cumulative Redeemable Perpetual Preferred Stock</t>
  </si>
  <si>
    <t>POWWP</t>
  </si>
  <si>
    <t>Pacific Premier Bancorp Inc</t>
  </si>
  <si>
    <t>PPBI</t>
  </si>
  <si>
    <t>http://www.ppbi.com/</t>
  </si>
  <si>
    <t>Purple Biotech Ltd.</t>
  </si>
  <si>
    <t>PPBT</t>
  </si>
  <si>
    <t>http://ww.purple-biotech.com/</t>
  </si>
  <si>
    <t>Pilgrim's Pride Corporation</t>
  </si>
  <si>
    <t>PPC</t>
  </si>
  <si>
    <t>http://www.pilgrims.com/</t>
  </si>
  <si>
    <t>PHP Ventures Acquisition Corp.</t>
  </si>
  <si>
    <t>PPHP</t>
  </si>
  <si>
    <t>http://phpventures.com/</t>
  </si>
  <si>
    <t>Perma-Pipe International Holdings, Inc.</t>
  </si>
  <si>
    <t>PPIH</t>
  </si>
  <si>
    <t>http://www.permapipe.com/</t>
  </si>
  <si>
    <t>Pioneer Power Solutions, Inc.</t>
  </si>
  <si>
    <t>PPSI</t>
  </si>
  <si>
    <t>http://www.pioneerpowersolutions.com/</t>
  </si>
  <si>
    <t>Perpetua Resources Corp.</t>
  </si>
  <si>
    <t>PPTA</t>
  </si>
  <si>
    <t>http://perpetuaresources.com/</t>
  </si>
  <si>
    <t>PRA Group, Inc.</t>
  </si>
  <si>
    <t>PRAA</t>
  </si>
  <si>
    <t>http://www.pragroup.com/</t>
  </si>
  <si>
    <t>Praxis Precision Medicines, Inc.</t>
  </si>
  <si>
    <t>PRAX</t>
  </si>
  <si>
    <t>http://www.praxismedicines.com/</t>
  </si>
  <si>
    <t>Porch Group, Inc.</t>
  </si>
  <si>
    <t>PRCH</t>
  </si>
  <si>
    <t>http://www.porchgroup.com/</t>
  </si>
  <si>
    <t>PROCEPT BioRobotics Corporation</t>
  </si>
  <si>
    <t>PRCT</t>
  </si>
  <si>
    <t>http://www.procept-biorobotics.com/</t>
  </si>
  <si>
    <t>Perdoceo Education Corporation</t>
  </si>
  <si>
    <t>PRDO</t>
  </si>
  <si>
    <t>http://www.perdoceoed.com/</t>
  </si>
  <si>
    <t>Prenetics Global Limited</t>
  </si>
  <si>
    <t>PRE</t>
  </si>
  <si>
    <t>http://www.prenetics.com/</t>
  </si>
  <si>
    <t>PRE^J</t>
  </si>
  <si>
    <t>PRENW</t>
  </si>
  <si>
    <t>Perficient, Inc.</t>
  </si>
  <si>
    <t>PRFT</t>
  </si>
  <si>
    <t>http://www.perficient.com/</t>
  </si>
  <si>
    <t>PainReform Ltd.</t>
  </si>
  <si>
    <t>PRFX</t>
  </si>
  <si>
    <t>http://www.painreform.com/</t>
  </si>
  <si>
    <t>Progress Software Corporation</t>
  </si>
  <si>
    <t>PRGS</t>
  </si>
  <si>
    <t>http://www.progress.com/</t>
  </si>
  <si>
    <t>Prelude Therapeutics Incorporated</t>
  </si>
  <si>
    <t>PRLD</t>
  </si>
  <si>
    <t>http://www.preludetx.com/</t>
  </si>
  <si>
    <t>Pearl Holdings Acquisition Corp</t>
  </si>
  <si>
    <t>PRLH</t>
  </si>
  <si>
    <t>http://pearlhac.com/</t>
  </si>
  <si>
    <t>Prime Medicine, Inc.</t>
  </si>
  <si>
    <t>PRME</t>
  </si>
  <si>
    <t>http://www.primemedicine.com/</t>
  </si>
  <si>
    <t>Procaps Group, S.A.</t>
  </si>
  <si>
    <t>PROC</t>
  </si>
  <si>
    <t>http://www.procapsgroup.com/</t>
  </si>
  <si>
    <t>PROCW</t>
  </si>
  <si>
    <t>Profound Medical Corp.</t>
  </si>
  <si>
    <t>PROF</t>
  </si>
  <si>
    <t>http://www.profoundmedical.com/</t>
  </si>
  <si>
    <t>ProKidney Corp.</t>
  </si>
  <si>
    <t>PROK</t>
  </si>
  <si>
    <t>http://www.prokidney.com/</t>
  </si>
  <si>
    <t>Prairie Operating Co.</t>
  </si>
  <si>
    <t>PROP</t>
  </si>
  <si>
    <t>http://www.prairieopco.com/</t>
  </si>
  <si>
    <t>Provident Financial Holdings, Inc.</t>
  </si>
  <si>
    <t>PROV</t>
  </si>
  <si>
    <t>http://ir.myprovident.com/CorporateProfile</t>
  </si>
  <si>
    <t>ProPhase Labs, Inc.</t>
  </si>
  <si>
    <t>PRPH</t>
  </si>
  <si>
    <t>http://www.prophaselabs.com/</t>
  </si>
  <si>
    <t>Purple Innovation, Inc.</t>
  </si>
  <si>
    <t>PRPL</t>
  </si>
  <si>
    <t>http://www.purple.com/</t>
  </si>
  <si>
    <t>Precipio, Inc.</t>
  </si>
  <si>
    <t>PRPO</t>
  </si>
  <si>
    <t>http://www.precipiodx.com/</t>
  </si>
  <si>
    <t>ProQR Therapeutics N.V.</t>
  </si>
  <si>
    <t>PRQR</t>
  </si>
  <si>
    <t>http://www.proqr-tx.com/</t>
  </si>
  <si>
    <t>Peraso Inc.</t>
  </si>
  <si>
    <t>PRSO</t>
  </si>
  <si>
    <t>Presto Automation, Inc.</t>
  </si>
  <si>
    <t>PRST</t>
  </si>
  <si>
    <t>http://www.presto.com/</t>
  </si>
  <si>
    <t>PRSTW</t>
  </si>
  <si>
    <t>Prothena Corporation plc</t>
  </si>
  <si>
    <t>PRTA</t>
  </si>
  <si>
    <t>http://www.prothena.com/</t>
  </si>
  <si>
    <t>PureTech Health plc</t>
  </si>
  <si>
    <t>PRTC</t>
  </si>
  <si>
    <t>http://www.puretechhealth.com/</t>
  </si>
  <si>
    <t>Portage Biotech Inc.</t>
  </si>
  <si>
    <t>PRTG</t>
  </si>
  <si>
    <t>http://www.portagebiotech.com/</t>
  </si>
  <si>
    <t>Priority Technology Holdings, Inc.</t>
  </si>
  <si>
    <t>PRTH</t>
  </si>
  <si>
    <t>http://www.prioritycommerce.com/</t>
  </si>
  <si>
    <t>CarParts.com, Inc.</t>
  </si>
  <si>
    <t>PRTS</t>
  </si>
  <si>
    <t>http://www.carparts.com/</t>
  </si>
  <si>
    <t>Privia Health Group, Inc.</t>
  </si>
  <si>
    <t>PRVA</t>
  </si>
  <si>
    <t>http://www.priviahealth.com/</t>
  </si>
  <si>
    <t>ParaZero Technologies Ltd.</t>
  </si>
  <si>
    <t>PRZO</t>
  </si>
  <si>
    <t>http://parazero.com/</t>
  </si>
  <si>
    <t>Prospect Capital Corporation</t>
  </si>
  <si>
    <t>PSEC</t>
  </si>
  <si>
    <t>https://www.prospectstreet.com/</t>
  </si>
  <si>
    <t>PSEC^A</t>
  </si>
  <si>
    <t>Performance Shipping Inc.</t>
  </si>
  <si>
    <t>PSHG</t>
  </si>
  <si>
    <t>http://www.pshipping.com/</t>
  </si>
  <si>
    <t>PriceSmart, Inc.</t>
  </si>
  <si>
    <t>PSMT</t>
  </si>
  <si>
    <t>http://www.pricesmart.com/</t>
  </si>
  <si>
    <t>Personalis, Inc.</t>
  </si>
  <si>
    <t>PSNL</t>
  </si>
  <si>
    <t>http://www.personalis.com/</t>
  </si>
  <si>
    <t>Polestar Automotive Holding UK Limited</t>
  </si>
  <si>
    <t>PSNY</t>
  </si>
  <si>
    <t>http://www.polestar.com/</t>
  </si>
  <si>
    <t>PSNYW</t>
  </si>
  <si>
    <t>PLUS THERAPEUTICS, Inc.</t>
  </si>
  <si>
    <t>PSTV</t>
  </si>
  <si>
    <t>http://www.plustherapeutics.com/</t>
  </si>
  <si>
    <t>Poseida Therapeutics, Inc.</t>
  </si>
  <si>
    <t>PSTX</t>
  </si>
  <si>
    <t>http://www.poseida.com/</t>
  </si>
  <si>
    <t>Pintec Technology Holdings Limited</t>
  </si>
  <si>
    <t>PT</t>
  </si>
  <si>
    <t>http://www.pintec.com/</t>
  </si>
  <si>
    <t>PTC Inc.</t>
  </si>
  <si>
    <t>PTC</t>
  </si>
  <si>
    <t>http://www.ptc.com/</t>
  </si>
  <si>
    <t>PTC Therapeutics, Inc.</t>
  </si>
  <si>
    <t>PTCT</t>
  </si>
  <si>
    <t>http://www.ptcbio.com/</t>
  </si>
  <si>
    <t>Patterson-UTI Energy, Inc.</t>
  </si>
  <si>
    <t>PTEN</t>
  </si>
  <si>
    <t>http://www.patenergy.com/</t>
  </si>
  <si>
    <t>Protagonist Therapeutics, Inc.</t>
  </si>
  <si>
    <t>PTGX</t>
  </si>
  <si>
    <t>http://www.protagonist-inc.com/</t>
  </si>
  <si>
    <t>Protagenic Therapeutics, Inc.</t>
  </si>
  <si>
    <t>PTIX</t>
  </si>
  <si>
    <t>http://www.protagenic.com/</t>
  </si>
  <si>
    <t>PTIXW</t>
  </si>
  <si>
    <t>Portillo's Inc.</t>
  </si>
  <si>
    <t>PTLO</t>
  </si>
  <si>
    <t>http://www.portillos.com/</t>
  </si>
  <si>
    <t>Portman Ridge Finance Corporation</t>
  </si>
  <si>
    <t>PTMN</t>
  </si>
  <si>
    <t>http://www.portmanridge.com/</t>
  </si>
  <si>
    <t>Peloton Interactive, Inc.</t>
  </si>
  <si>
    <t>PTON</t>
  </si>
  <si>
    <t>http://www.onepeloton.com/</t>
  </si>
  <si>
    <t>Petros Pharmaceuticals, Inc.</t>
  </si>
  <si>
    <t>PTPI</t>
  </si>
  <si>
    <t>http://www.petrospharma.com/</t>
  </si>
  <si>
    <t>P.A.M. Transportation Services, Inc.</t>
  </si>
  <si>
    <t>PTSI</t>
  </si>
  <si>
    <t>http://www.pamtransport.com/</t>
  </si>
  <si>
    <t>Pactiv Evergreen Inc.</t>
  </si>
  <si>
    <t>PTVE</t>
  </si>
  <si>
    <t>http://www.pactivevergreen.com/</t>
  </si>
  <si>
    <t>Pono Capital Two, Inc.</t>
  </si>
  <si>
    <t>PTWO</t>
  </si>
  <si>
    <t>PTWOU</t>
  </si>
  <si>
    <t>PubMatic, Inc.</t>
  </si>
  <si>
    <t>PUBM</t>
  </si>
  <si>
    <t>http://www.pubmatic.com/</t>
  </si>
  <si>
    <t>Goal Acquisitions Corp.</t>
  </si>
  <si>
    <t>PUCK</t>
  </si>
  <si>
    <t>http://www.goalacquisitions.com/</t>
  </si>
  <si>
    <t>PUCKU</t>
  </si>
  <si>
    <t>Pulmatrix, Inc.</t>
  </si>
  <si>
    <t>PULM</t>
  </si>
  <si>
    <t>http://www.pulmatrix.com/</t>
  </si>
  <si>
    <t>Provident Bancorp, Inc.</t>
  </si>
  <si>
    <t>PVBC</t>
  </si>
  <si>
    <t>http://www.bankprov.com/</t>
  </si>
  <si>
    <t>PowerFleet, Inc.</t>
  </si>
  <si>
    <t>PWFL</t>
  </si>
  <si>
    <t>http://www.powerfleet.com/</t>
  </si>
  <si>
    <t>Prestige Wealth Inc.</t>
  </si>
  <si>
    <t>PWM</t>
  </si>
  <si>
    <t>http://www.prestigewm.hk/</t>
  </si>
  <si>
    <t>Penns Woods Bancorp, Inc.</t>
  </si>
  <si>
    <t>PWOD</t>
  </si>
  <si>
    <t>http://www.pwod.com/</t>
  </si>
  <si>
    <t>Perella Weinberg Partners</t>
  </si>
  <si>
    <t>PWP</t>
  </si>
  <si>
    <t>http://pwpartners.com/</t>
  </si>
  <si>
    <t>PowerUp Acquisition Corp.</t>
  </si>
  <si>
    <t>PWUP</t>
  </si>
  <si>
    <t>http://www.powerupacq.com/</t>
  </si>
  <si>
    <t>Pixie Dust Technologies, Inc.</t>
  </si>
  <si>
    <t>PXDT</t>
  </si>
  <si>
    <t>http://pixiedusttech.com/</t>
  </si>
  <si>
    <t>Pixelworks, Inc.</t>
  </si>
  <si>
    <t>PXLW</t>
  </si>
  <si>
    <t>http://www.pixelworks.com/</t>
  </si>
  <si>
    <t>PaxMedica, Inc.</t>
  </si>
  <si>
    <t>PXMD</t>
  </si>
  <si>
    <t>http://www.paxmedica.com/</t>
  </si>
  <si>
    <t>Pyxis Tankers Inc.</t>
  </si>
  <si>
    <t>PXS</t>
  </si>
  <si>
    <t>http://www.pyxistankers.com/</t>
  </si>
  <si>
    <t>Pyxis Tankers Inc. - 7.75% Series A Cumulative Convertible Preferred Shares</t>
  </si>
  <si>
    <t>PXSAP</t>
  </si>
  <si>
    <t>PXSAW</t>
  </si>
  <si>
    <t>Paycor HCM, Inc.</t>
  </si>
  <si>
    <t>PYCR</t>
  </si>
  <si>
    <t>http://www.paycor.com/</t>
  </si>
  <si>
    <t>PolyPid Ltd.</t>
  </si>
  <si>
    <t>PYPD</t>
  </si>
  <si>
    <t>http://www.polypid.com/</t>
  </si>
  <si>
    <t>PayPal Holdings, Inc.</t>
  </si>
  <si>
    <t>PYPL</t>
  </si>
  <si>
    <t>http://www.paypal.com/</t>
  </si>
  <si>
    <t>Pyxis Oncology, Inc.</t>
  </si>
  <si>
    <t>PYXS</t>
  </si>
  <si>
    <t>http://www.pyxisoncology.com/</t>
  </si>
  <si>
    <t>Papa John's International, Inc.</t>
  </si>
  <si>
    <t>PZZA</t>
  </si>
  <si>
    <t>http://www.papajohns.com/</t>
  </si>
  <si>
    <t>QUALCOMM Incorporated</t>
  </si>
  <si>
    <t>QCOM</t>
  </si>
  <si>
    <t>http://www.qualcomm.com/</t>
  </si>
  <si>
    <t>QCR Holdings, Inc.</t>
  </si>
  <si>
    <t>QCRH</t>
  </si>
  <si>
    <t>http://qcrh.com/</t>
  </si>
  <si>
    <t>QuidelOrtho Corporation</t>
  </si>
  <si>
    <t>QDEL</t>
  </si>
  <si>
    <t>http://www.quidelortho.com/</t>
  </si>
  <si>
    <t>Quadro Acquisition One Corp.</t>
  </si>
  <si>
    <t>QDRO</t>
  </si>
  <si>
    <t>QDROW</t>
  </si>
  <si>
    <t>Quetta Acquisition Corporation</t>
  </si>
  <si>
    <t>QETA</t>
  </si>
  <si>
    <t>QETAR</t>
  </si>
  <si>
    <t>Qifu Technology, Inc</t>
  </si>
  <si>
    <t>QFIN</t>
  </si>
  <si>
    <t>http://ir.360shuke.com/</t>
  </si>
  <si>
    <t>Quhuo Limited - American Depository Shares</t>
  </si>
  <si>
    <t>QH</t>
  </si>
  <si>
    <t>http://www.quhuo.cn/</t>
  </si>
  <si>
    <t>Quipt Home Medical Corp.</t>
  </si>
  <si>
    <t>QIPT</t>
  </si>
  <si>
    <t>http://www.quipthomemedical.com/</t>
  </si>
  <si>
    <t>Qualigen Therapeutics, Inc.</t>
  </si>
  <si>
    <t>QLGN</t>
  </si>
  <si>
    <t>http://www.qualigeninc.com/</t>
  </si>
  <si>
    <t>Qilian International Holding Group Ltd.</t>
  </si>
  <si>
    <t>QLI</t>
  </si>
  <si>
    <t>http://www.qlsyy.net/</t>
  </si>
  <si>
    <t>Qualys, Inc.</t>
  </si>
  <si>
    <t>QLYS</t>
  </si>
  <si>
    <t>http://www.qualys.com/</t>
  </si>
  <si>
    <t>Quantum Corporation</t>
  </si>
  <si>
    <t>QMCO</t>
  </si>
  <si>
    <t>http://www.quantum.com/</t>
  </si>
  <si>
    <t>Quince Therapeutics, Inc.</t>
  </si>
  <si>
    <t>QNCX</t>
  </si>
  <si>
    <t>http://quincetx.com/</t>
  </si>
  <si>
    <t>Quoin Pharmaceuticals, Ltd.</t>
  </si>
  <si>
    <t>QNRX</t>
  </si>
  <si>
    <t>http://www.quoinpharma.com/</t>
  </si>
  <si>
    <t>QuinStreet, Inc.</t>
  </si>
  <si>
    <t>QNST</t>
  </si>
  <si>
    <t>http://www.quinstreet.com/</t>
  </si>
  <si>
    <t>Qomolangma Acquisition Corp.</t>
  </si>
  <si>
    <t>QOMO</t>
  </si>
  <si>
    <t>QOMOW</t>
  </si>
  <si>
    <t>Nuveen NASDAQ 100 Dynamic Overwrite Fund</t>
  </si>
  <si>
    <t>QQQX</t>
  </si>
  <si>
    <t>http://www.nuveen.com/cef/Product/Overview.aspx?FundCode=QQQX</t>
  </si>
  <si>
    <t>Quest Resource Holding Corporation</t>
  </si>
  <si>
    <t>QRHC</t>
  </si>
  <si>
    <t>http://www.qrhc.com/</t>
  </si>
  <si>
    <t>Liberty Interactive Corporation - Series A QVC Group Common Stock</t>
  </si>
  <si>
    <t>QRTEA</t>
  </si>
  <si>
    <t>http://www.qurateretail.com/</t>
  </si>
  <si>
    <t>Liberty Interactive Corporation - Series B QVC Group Common Stock</t>
  </si>
  <si>
    <t>QRTEB</t>
  </si>
  <si>
    <t>Qurate Retail, Inc. - 8.0% Fixed Rate Cumulative Redeemable Preferred Stock</t>
  </si>
  <si>
    <t>QRTEP</t>
  </si>
  <si>
    <t>Qorvo, Inc.</t>
  </si>
  <si>
    <t>QRVO</t>
  </si>
  <si>
    <t>http://www.qorvo.com/</t>
  </si>
  <si>
    <t>QuantaSing Group Limited</t>
  </si>
  <si>
    <t>QSG</t>
  </si>
  <si>
    <t>http://www.liangzizhige.com/</t>
  </si>
  <si>
    <t>Quantum-Si Incorporated</t>
  </si>
  <si>
    <t>QSI</t>
  </si>
  <si>
    <t>http://www.quantum-si.com/</t>
  </si>
  <si>
    <t>QSIAW</t>
  </si>
  <si>
    <t>QT Imaging Holdings, Inc.</t>
  </si>
  <si>
    <t>QTI</t>
  </si>
  <si>
    <t>Quanterix Corporation</t>
  </si>
  <si>
    <t>QTRX</t>
  </si>
  <si>
    <t>http://www.quanterix.com/</t>
  </si>
  <si>
    <t>Quantum Computing Inc.</t>
  </si>
  <si>
    <t>QUBT</t>
  </si>
  <si>
    <t>http://www.quantumcomputinginc.com/</t>
  </si>
  <si>
    <t>QuickLogic Corporation</t>
  </si>
  <si>
    <t>QUIK</t>
  </si>
  <si>
    <t>http://www.quicklogic.com/</t>
  </si>
  <si>
    <t>uniQure N.V.</t>
  </si>
  <si>
    <t>QURE</t>
  </si>
  <si>
    <t>http://www.uniqure.com/</t>
  </si>
  <si>
    <t>Freightcar America, Inc.</t>
  </si>
  <si>
    <t>RAIL</t>
  </si>
  <si>
    <t>http://www.freightcaramerica.com/</t>
  </si>
  <si>
    <t>Rand Capital Corporation</t>
  </si>
  <si>
    <t>RAND</t>
  </si>
  <si>
    <t>http://www.randcapital.com/</t>
  </si>
  <si>
    <t>Rani Therapeutics Holdings, Inc.</t>
  </si>
  <si>
    <t>RANI</t>
  </si>
  <si>
    <t>http://www.ranitherapeutics.com/</t>
  </si>
  <si>
    <t>RAPT Therapeutics, Inc.</t>
  </si>
  <si>
    <t>RAPT</t>
  </si>
  <si>
    <t>http://rapt.com/</t>
  </si>
  <si>
    <t>Ultragenyx Pharmaceutical Inc.</t>
  </si>
  <si>
    <t>RARE</t>
  </si>
  <si>
    <t>http://www.ultragenyx.com/</t>
  </si>
  <si>
    <t>Rave Restaurant Group, Inc.</t>
  </si>
  <si>
    <t>RAVE</t>
  </si>
  <si>
    <t>http://www.raverg.com/</t>
  </si>
  <si>
    <t>Erayak Power Solution Group Inc.</t>
  </si>
  <si>
    <t>RAYA</t>
  </si>
  <si>
    <t>RBB Bancorp</t>
  </si>
  <si>
    <t>RBB</t>
  </si>
  <si>
    <t>http://www.royalbusinessbankusa.com/</t>
  </si>
  <si>
    <t>Ribbon Communications Inc.</t>
  </si>
  <si>
    <t>RBBN</t>
  </si>
  <si>
    <t>http://www.ribboncommunications.com/</t>
  </si>
  <si>
    <t>Republic Bancorp, Inc.</t>
  </si>
  <si>
    <t>RBCAA</t>
  </si>
  <si>
    <t>http://www.republicbank.com/</t>
  </si>
  <si>
    <t>Rhinebeck Bancorp, Inc.</t>
  </si>
  <si>
    <t>RBKB</t>
  </si>
  <si>
    <t>http://www.rhinebeckbank.com/</t>
  </si>
  <si>
    <t>Red Cat Holdings, Inc.</t>
  </si>
  <si>
    <t>RCAT</t>
  </si>
  <si>
    <t>http://www.redcatholdings.com/</t>
  </si>
  <si>
    <t>Avita Medical, Inc.</t>
  </si>
  <si>
    <t>RCEL</t>
  </si>
  <si>
    <t>http://www.avitamedical.com/</t>
  </si>
  <si>
    <t>Rocket Pharmaceuticals, Inc.</t>
  </si>
  <si>
    <t>RCKT</t>
  </si>
  <si>
    <t>http://www.rocketpharma.com/</t>
  </si>
  <si>
    <t>RCKTW</t>
  </si>
  <si>
    <t>Rocky Brands, Inc.</t>
  </si>
  <si>
    <t>RCKY</t>
  </si>
  <si>
    <t>http://www.rockybrands.com/</t>
  </si>
  <si>
    <t>R1 RCM Inc.</t>
  </si>
  <si>
    <t>RCM</t>
  </si>
  <si>
    <t>http://www.r1rcm.com/</t>
  </si>
  <si>
    <t>RCM Technologies, Inc.</t>
  </si>
  <si>
    <t>RCMT</t>
  </si>
  <si>
    <t>http://www.rcmt.com/</t>
  </si>
  <si>
    <t>Recon Technology, Ltd.</t>
  </si>
  <si>
    <t>RCON</t>
  </si>
  <si>
    <t>http://www.recon.cn/</t>
  </si>
  <si>
    <t>Recruiter.com Group, Inc.</t>
  </si>
  <si>
    <t>RCRT</t>
  </si>
  <si>
    <t>http://www.recruiter.com/</t>
  </si>
  <si>
    <t>RCRTW</t>
  </si>
  <si>
    <t>Radcom Ltd.</t>
  </si>
  <si>
    <t>RDCM</t>
  </si>
  <si>
    <t>http://www.radcom.com/</t>
  </si>
  <si>
    <t>Redfin Corporation</t>
  </si>
  <si>
    <t>RDFN</t>
  </si>
  <si>
    <t>http://www.redfin.com/</t>
  </si>
  <si>
    <t>Redhill Biopharma Ltd.</t>
  </si>
  <si>
    <t>RDHL</t>
  </si>
  <si>
    <t>http://www.redhillbio.com/</t>
  </si>
  <si>
    <t>Reading International Inc</t>
  </si>
  <si>
    <t>RDI</t>
  </si>
  <si>
    <t>http://www.readingrdi.com/</t>
  </si>
  <si>
    <t>RDIB</t>
  </si>
  <si>
    <t>RadNet, Inc.</t>
  </si>
  <si>
    <t>RDNT</t>
  </si>
  <si>
    <t>http://www.radnet.com/</t>
  </si>
  <si>
    <t>Radius Recycling, Inc.</t>
  </si>
  <si>
    <t>RDUS</t>
  </si>
  <si>
    <t>http://www.schnitzersteel.com/</t>
  </si>
  <si>
    <t>Red Violet, Inc.</t>
  </si>
  <si>
    <t>RDVT</t>
  </si>
  <si>
    <t>http://www.redviolet.com/</t>
  </si>
  <si>
    <t>Radware Ltd.</t>
  </si>
  <si>
    <t>RDWR</t>
  </si>
  <si>
    <t>http://www.radware.com/</t>
  </si>
  <si>
    <t>Roadzen, Inc.</t>
  </si>
  <si>
    <t>RDZN</t>
  </si>
  <si>
    <t>http://www.roadzen.io/</t>
  </si>
  <si>
    <t>RDZNW</t>
  </si>
  <si>
    <t>http://www.vahannatech.com/</t>
  </si>
  <si>
    <t>The RealReal, Inc.</t>
  </si>
  <si>
    <t>REAL</t>
  </si>
  <si>
    <t>http://www.therealreal.com/</t>
  </si>
  <si>
    <t>The Real Brokerage, Inc.</t>
  </si>
  <si>
    <t>REAX</t>
  </si>
  <si>
    <t>http://www.joinreal.com/</t>
  </si>
  <si>
    <t>Reborn Coffee, Inc.</t>
  </si>
  <si>
    <t>REBN</t>
  </si>
  <si>
    <t>http://www.reborncoffee.com/</t>
  </si>
  <si>
    <t>REE Automotive Ltd.</t>
  </si>
  <si>
    <t>REE</t>
  </si>
  <si>
    <t>http://www.ree.auto/</t>
  </si>
  <si>
    <t>Chicago Atlantic Real Estate Finance, Inc.</t>
  </si>
  <si>
    <t>REFI</t>
  </si>
  <si>
    <t>http://www.chicagoatlantic.com/</t>
  </si>
  <si>
    <t>Research Frontiers Incorporated</t>
  </si>
  <si>
    <t>REFR</t>
  </si>
  <si>
    <t>http://www.smartglass.com/</t>
  </si>
  <si>
    <t>Regency Centers Corporation</t>
  </si>
  <si>
    <t>REG</t>
  </si>
  <si>
    <t>http://www.regencycenters.com/</t>
  </si>
  <si>
    <t>Regency Centers Corporation - 5.875% Series B Cumulative Redeemable Preferred Stock</t>
  </si>
  <si>
    <t>REGCO</t>
  </si>
  <si>
    <t>Regency Centers Corporation - 6.25% Series A Cumulative Redeemable Preferred Stock</t>
  </si>
  <si>
    <t>REGCP</t>
  </si>
  <si>
    <t>Regeneron Pharmaceuticals, Inc.</t>
  </si>
  <si>
    <t>REGN</t>
  </si>
  <si>
    <t>http://www.regeneron.com/</t>
  </si>
  <si>
    <t>Rekor Systems, Inc.</t>
  </si>
  <si>
    <t>REKR</t>
  </si>
  <si>
    <t>http://www.rekor.ai/</t>
  </si>
  <si>
    <t>Reliance Global Group, Inc.</t>
  </si>
  <si>
    <t>RELI</t>
  </si>
  <si>
    <t>http://www.relianceglobalgroup.com/</t>
  </si>
  <si>
    <t>Reliance Global Group, Inc. - Series A</t>
  </si>
  <si>
    <t>RELIW</t>
  </si>
  <si>
    <t>Richardson Electronics, Ltd.</t>
  </si>
  <si>
    <t>RELL</t>
  </si>
  <si>
    <t>http://www.rell.com/</t>
  </si>
  <si>
    <t>Remitly Global, Inc.</t>
  </si>
  <si>
    <t>RELY</t>
  </si>
  <si>
    <t>http://www.remitly.com/</t>
  </si>
  <si>
    <t>Renovaro Inc.</t>
  </si>
  <si>
    <t>RENB</t>
  </si>
  <si>
    <t>http://www.enochianbio.com/</t>
  </si>
  <si>
    <t>Cartesian Growth Corporation II</t>
  </si>
  <si>
    <t>RENE</t>
  </si>
  <si>
    <t>http://www.cartesiangrowth.com/</t>
  </si>
  <si>
    <t>RENEW</t>
  </si>
  <si>
    <t>Rent the Runway, Inc.</t>
  </si>
  <si>
    <t>RENT</t>
  </si>
  <si>
    <t>http://www.renttherunway.com/</t>
  </si>
  <si>
    <t>Replimune Group, Inc.</t>
  </si>
  <si>
    <t>REPL</t>
  </si>
  <si>
    <t>http://www.replimune.com/</t>
  </si>
  <si>
    <t>ReTo Eco-Solutions, Inc.</t>
  </si>
  <si>
    <t>RETO</t>
  </si>
  <si>
    <t>http://en.retoeco.com/</t>
  </si>
  <si>
    <t>Revelation Biosciences, Inc.</t>
  </si>
  <si>
    <t>REVB</t>
  </si>
  <si>
    <t>http://www.revbiosciences.com/</t>
  </si>
  <si>
    <t>REVBW</t>
  </si>
  <si>
    <t>Reynolds Consumer Products Inc.</t>
  </si>
  <si>
    <t>REYN</t>
  </si>
  <si>
    <t>http://www.reynoldsconsumerproducts.com/</t>
  </si>
  <si>
    <t>RF Industries, Ltd.</t>
  </si>
  <si>
    <t>RFIL</t>
  </si>
  <si>
    <t>http://www.rfindustries.com/</t>
  </si>
  <si>
    <t>Regencell Bioscience Holdings Limited</t>
  </si>
  <si>
    <t>RGC</t>
  </si>
  <si>
    <t>http://www.regencellbioscience.com/</t>
  </si>
  <si>
    <t>RGC Resources Inc.</t>
  </si>
  <si>
    <t>RGCO</t>
  </si>
  <si>
    <t>http://www.rgcresources.com/</t>
  </si>
  <si>
    <t>Repligen Corporation</t>
  </si>
  <si>
    <t>RGEN</t>
  </si>
  <si>
    <t>http://www.repligen.com/</t>
  </si>
  <si>
    <t>The Real Good Food Company, Inc.</t>
  </si>
  <si>
    <t>RGF</t>
  </si>
  <si>
    <t>http://www.realgoodfoods.com/</t>
  </si>
  <si>
    <t>Royal Gold, Inc.</t>
  </si>
  <si>
    <t>RGLD</t>
  </si>
  <si>
    <t>http://www.royalgold.com/</t>
  </si>
  <si>
    <t>Regulus Therapeutics Inc.</t>
  </si>
  <si>
    <t>RGLS</t>
  </si>
  <si>
    <t>http://www.regulusrx.com/</t>
  </si>
  <si>
    <t>REGENXBIO Inc.</t>
  </si>
  <si>
    <t>RGNX</t>
  </si>
  <si>
    <t>http://www.regenxbio.com/</t>
  </si>
  <si>
    <t>Resources Connection, Inc.</t>
  </si>
  <si>
    <t>RGP</t>
  </si>
  <si>
    <t>http://www.rgp.com/</t>
  </si>
  <si>
    <t>Regis Corporation</t>
  </si>
  <si>
    <t>RGS</t>
  </si>
  <si>
    <t>http://www.regiscorp.com/</t>
  </si>
  <si>
    <t>Rigetti Computing, Inc.</t>
  </si>
  <si>
    <t>RGTI</t>
  </si>
  <si>
    <t>http://www.rigetti.com/</t>
  </si>
  <si>
    <t>Rigetti Computing, Inc. - Redeemable</t>
  </si>
  <si>
    <t>RGTIW</t>
  </si>
  <si>
    <t>RCI Hospitality Holdings, Inc.</t>
  </si>
  <si>
    <t>RICK</t>
  </si>
  <si>
    <t>http://www.rcihospitality.com/</t>
  </si>
  <si>
    <t>Rigel Pharmaceuticals, Inc.</t>
  </si>
  <si>
    <t>RIGL</t>
  </si>
  <si>
    <t>http://www.rigel.com/</t>
  </si>
  <si>
    <t>B. Riley Financial, Inc.</t>
  </si>
  <si>
    <t>RILY</t>
  </si>
  <si>
    <t>http://www.brileyfin.com/</t>
  </si>
  <si>
    <t>B. Riley Financial, Inc. - 5.00% Senior Notes due 2026</t>
  </si>
  <si>
    <t>RILYG</t>
  </si>
  <si>
    <t>B. Riley Financial, Inc. - 5.50% Senior Notes Due 2026</t>
  </si>
  <si>
    <t>RILYK</t>
  </si>
  <si>
    <t>B. Riley Financial, Inc. - Depositary Shares, each representing a 1/1000th fractional interest in a share of Series B Cumulative Perpetual Preferred Stock</t>
  </si>
  <si>
    <t>RILYL</t>
  </si>
  <si>
    <t>B. Riley Financial, Inc. - 6.375% Senior Notes due 2025</t>
  </si>
  <si>
    <t>RILYM</t>
  </si>
  <si>
    <t>B. Riley Financial, Inc. - 6.50% Senior Notes Due 2026</t>
  </si>
  <si>
    <t>RILYN</t>
  </si>
  <si>
    <t>B. Riley Financial, Inc. - 6.75% Senior Notes due 2024</t>
  </si>
  <si>
    <t>RILYO</t>
  </si>
  <si>
    <t>B. Riley Financial, Inc. - Depositary Shares, each representing a 1/1000th fractional interest in a share of Series A Cumulative Perpetual Preferred Stock</t>
  </si>
  <si>
    <t>RILYP</t>
  </si>
  <si>
    <t>B. Riley Financial, Inc. - 6.00% Senior Notes Due 2028</t>
  </si>
  <si>
    <t>RILYT</t>
  </si>
  <si>
    <t>B. Riley Financial, Inc. - 5.25% Senior Notes due 2028</t>
  </si>
  <si>
    <t>RILYZ</t>
  </si>
  <si>
    <t>Riot Platforms, Inc.</t>
  </si>
  <si>
    <t>RIOT</t>
  </si>
  <si>
    <t>http://www.riotplatforms.com/</t>
  </si>
  <si>
    <t>Rivian Automotive</t>
  </si>
  <si>
    <t>RIVN</t>
  </si>
  <si>
    <t>http://www.rivian.com/</t>
  </si>
  <si>
    <t>Arcadia Biosciences, Inc.</t>
  </si>
  <si>
    <t>RKDA</t>
  </si>
  <si>
    <t>http://www.arcadiabio.com/</t>
  </si>
  <si>
    <t>Rocket Lab USA, Inc.</t>
  </si>
  <si>
    <t>RKLB</t>
  </si>
  <si>
    <t>http://www.rocketlabusa.com/</t>
  </si>
  <si>
    <t>Relay Therapeutics, Inc.</t>
  </si>
  <si>
    <t>RLAY</t>
  </si>
  <si>
    <t>http://www.relaytx.com/</t>
  </si>
  <si>
    <t>Relmada Therapeutics, Inc.</t>
  </si>
  <si>
    <t>RLMD</t>
  </si>
  <si>
    <t>http://www.relmada.com/</t>
  </si>
  <si>
    <t>Rallybio Corporation</t>
  </si>
  <si>
    <t>RLYB</t>
  </si>
  <si>
    <t>http://www.rallybio.com/</t>
  </si>
  <si>
    <t>Richmond Mutual Bancorporation, Inc.</t>
  </si>
  <si>
    <t>RMBI</t>
  </si>
  <si>
    <t>http://ir.rmbi.firstbankrichmond.com/overview/corporate-profile/default.aspx</t>
  </si>
  <si>
    <t>RumbleOn, Inc.</t>
  </si>
  <si>
    <t>RMBL</t>
  </si>
  <si>
    <t>http://www.rumbleon.com/</t>
  </si>
  <si>
    <t>Rambus, Inc.</t>
  </si>
  <si>
    <t>RMBS</t>
  </si>
  <si>
    <t>http://www.rambus.com/</t>
  </si>
  <si>
    <t>Rocky Mountain Chocolate Factory, Inc.</t>
  </si>
  <si>
    <t>RMCF</t>
  </si>
  <si>
    <t>http://www.rmcf.com/</t>
  </si>
  <si>
    <t>Royalty Management Holding Corporation</t>
  </si>
  <si>
    <t>RMCO</t>
  </si>
  <si>
    <t>http://www.royaltymgmtcorp.com/</t>
  </si>
  <si>
    <t>RMCOW</t>
  </si>
  <si>
    <t>RMG Acquisition Corp. III</t>
  </si>
  <si>
    <t>RMGC</t>
  </si>
  <si>
    <t>http://www.rmgacquisition.com/</t>
  </si>
  <si>
    <t>Rimini Street, Inc.</t>
  </si>
  <si>
    <t>RMNI</t>
  </si>
  <si>
    <t>http://www.riministreet.com/</t>
  </si>
  <si>
    <t>The RMR Group Inc.</t>
  </si>
  <si>
    <t>RMR</t>
  </si>
  <si>
    <t>http://www.rmrgroup.com/</t>
  </si>
  <si>
    <t>Rockwell Medical, Inc.</t>
  </si>
  <si>
    <t>RMTI</t>
  </si>
  <si>
    <t>http://www.rockwellmed.com/</t>
  </si>
  <si>
    <t>Avidity Biosciences, Inc.</t>
  </si>
  <si>
    <t>RNA</t>
  </si>
  <si>
    <t>http://www.aviditybiosciences.com/</t>
  </si>
  <si>
    <t>Cartesian Therapeutics, Inc.</t>
  </si>
  <si>
    <t>RNAC</t>
  </si>
  <si>
    <t>http://www.cartesiantherapeutics.com/</t>
  </si>
  <si>
    <t>TransCode Therapeutics, Inc.</t>
  </si>
  <si>
    <t>RNAZ</t>
  </si>
  <si>
    <t>http://www.transcodetherapeutics.com/</t>
  </si>
  <si>
    <t>Renalytix plc</t>
  </si>
  <si>
    <t>RNLX</t>
  </si>
  <si>
    <t>http://www.renalytixai.com/</t>
  </si>
  <si>
    <t>ReNew Energy Global plc</t>
  </si>
  <si>
    <t>RNW</t>
  </si>
  <si>
    <t>http://www.renew.com/</t>
  </si>
  <si>
    <t>RNWWW</t>
  </si>
  <si>
    <t>RenovoRx, Inc.</t>
  </si>
  <si>
    <t>RNXT</t>
  </si>
  <si>
    <t>http://www.renovorx.com/</t>
  </si>
  <si>
    <t>Construction Partners, Inc.</t>
  </si>
  <si>
    <t>ROAD</t>
  </si>
  <si>
    <t>http://www.constructionpartners.net/</t>
  </si>
  <si>
    <t>Gibraltar Industries, Inc.</t>
  </si>
  <si>
    <t>ROCK</t>
  </si>
  <si>
    <t>http://www.gibraltar1.com/</t>
  </si>
  <si>
    <t>Roth CH Acquisition V Co.</t>
  </si>
  <si>
    <t>ROCL</t>
  </si>
  <si>
    <t>http://www.rothch.com/</t>
  </si>
  <si>
    <t>ROCLW</t>
  </si>
  <si>
    <t>Retail Opportunity Investments Corp.</t>
  </si>
  <si>
    <t>ROIC</t>
  </si>
  <si>
    <t>http://www.roireit.net/</t>
  </si>
  <si>
    <t>Roivant Sciences Ltd.</t>
  </si>
  <si>
    <t>ROIV</t>
  </si>
  <si>
    <t>http://www.roivant.com/</t>
  </si>
  <si>
    <t>Roku, Inc.</t>
  </si>
  <si>
    <t>ROKU</t>
  </si>
  <si>
    <t>http://www.roku.com/</t>
  </si>
  <si>
    <t>Roma Green Finance Limited</t>
  </si>
  <si>
    <t>ROMA</t>
  </si>
  <si>
    <t>Root, Inc.</t>
  </si>
  <si>
    <t>ROOT</t>
  </si>
  <si>
    <t>http://inc.joinroot.com/</t>
  </si>
  <si>
    <t>Roper Technologies, Inc.</t>
  </si>
  <si>
    <t>ROP</t>
  </si>
  <si>
    <t>http://www.ropertech.com/</t>
  </si>
  <si>
    <t>Ross Stores, Inc.</t>
  </si>
  <si>
    <t>ROST</t>
  </si>
  <si>
    <t>http://www.rossstores.com/</t>
  </si>
  <si>
    <t>Repay Holdings Corporation</t>
  </si>
  <si>
    <t>RPAY</t>
  </si>
  <si>
    <t>http://www.repay.com/</t>
  </si>
  <si>
    <t>Rapid7, Inc.</t>
  </si>
  <si>
    <t>RPD</t>
  </si>
  <si>
    <t>http://www.rapid7.com/</t>
  </si>
  <si>
    <t>Reneo Pharmaceuticals, Inc.</t>
  </si>
  <si>
    <t>RPHM</t>
  </si>
  <si>
    <t>http://www.reneopharma.com/</t>
  </si>
  <si>
    <t>Rapid Micro Biosystems, Inc.</t>
  </si>
  <si>
    <t>RPID</t>
  </si>
  <si>
    <t>http://www.rapidmicrobio.com/</t>
  </si>
  <si>
    <t>Royalty Pharma plc</t>
  </si>
  <si>
    <t>RPRX</t>
  </si>
  <si>
    <t>http://www.royaltypharma.com/</t>
  </si>
  <si>
    <t>Repare Therapeutics Inc.</t>
  </si>
  <si>
    <t>RPTX</t>
  </si>
  <si>
    <t>http://www.reparerx.com/</t>
  </si>
  <si>
    <t>Richtech Robotics Inc.</t>
  </si>
  <si>
    <t>RR</t>
  </si>
  <si>
    <t>http://www.richtechrobotics.com/</t>
  </si>
  <si>
    <t>Red River Bancshares, Inc.</t>
  </si>
  <si>
    <t>RRBI</t>
  </si>
  <si>
    <t>http://www.redriverbank.net/</t>
  </si>
  <si>
    <t>Red Robin Gourmet Burgers, Inc.</t>
  </si>
  <si>
    <t>RRGB</t>
  </si>
  <si>
    <t>http://www.redrobin.com/</t>
  </si>
  <si>
    <t>Red Rock Resorts, Inc.</t>
  </si>
  <si>
    <t>RRR</t>
  </si>
  <si>
    <t>http://www.redrockresorts.com/</t>
  </si>
  <si>
    <t>ReShape Lifesciences, Inc.</t>
  </si>
  <si>
    <t>RSLS</t>
  </si>
  <si>
    <t>http://www.reshapelifesciences.com/</t>
  </si>
  <si>
    <t>Research Solutions, Inc</t>
  </si>
  <si>
    <t>RSSS</t>
  </si>
  <si>
    <t>http://www.researchsolutions.investorroom.com/</t>
  </si>
  <si>
    <t>Reservoir Media, Inc..</t>
  </si>
  <si>
    <t>RSVR</t>
  </si>
  <si>
    <t>http://www.reservoir-media.com/</t>
  </si>
  <si>
    <t>RSVRW</t>
  </si>
  <si>
    <t>Baijiayun Group Ltd - Class</t>
  </si>
  <si>
    <t>RTC</t>
  </si>
  <si>
    <t>http://www.baijiayun.com/</t>
  </si>
  <si>
    <t>Rumble Inc.</t>
  </si>
  <si>
    <t>RUM</t>
  </si>
  <si>
    <t>http://www.rumble.com/</t>
  </si>
  <si>
    <t>RUMBW</t>
  </si>
  <si>
    <t>Sunrun Inc.</t>
  </si>
  <si>
    <t>RUN</t>
  </si>
  <si>
    <t>http://www.sunrun.com/</t>
  </si>
  <si>
    <t>Rush Enterprises, Inc.</t>
  </si>
  <si>
    <t>RUSHA</t>
  </si>
  <si>
    <t>http://www.rushenterprises.com/</t>
  </si>
  <si>
    <t>RUSHB</t>
  </si>
  <si>
    <t>Revolution Medicines, Inc.</t>
  </si>
  <si>
    <t>RVMD</t>
  </si>
  <si>
    <t>http://www.revmed.com/</t>
  </si>
  <si>
    <t>RVMDW</t>
  </si>
  <si>
    <t>Revance Therapeutics, Inc.</t>
  </si>
  <si>
    <t>RVNC</t>
  </si>
  <si>
    <t>http://www.revance.com/</t>
  </si>
  <si>
    <t>Reviva Pharmaceuticals Holdings, Inc.</t>
  </si>
  <si>
    <t>RVPH</t>
  </si>
  <si>
    <t>http://www.revivapharma.com/</t>
  </si>
  <si>
    <t>RVPHW</t>
  </si>
  <si>
    <t>Riverview Bancorp Inc</t>
  </si>
  <si>
    <t>RVSB</t>
  </si>
  <si>
    <t>http://www.riverviewbank.com/</t>
  </si>
  <si>
    <t>Rail Vision Ltd.</t>
  </si>
  <si>
    <t>RVSN</t>
  </si>
  <si>
    <t>http://www.railvision.io/</t>
  </si>
  <si>
    <t>RVSNW</t>
  </si>
  <si>
    <t>Ryvyl Inc.</t>
  </si>
  <si>
    <t>RVYL</t>
  </si>
  <si>
    <t>http://www.ryvyl.com/</t>
  </si>
  <si>
    <t>Runway Growth Finance Corp.</t>
  </si>
  <si>
    <t>RWAY</t>
  </si>
  <si>
    <t>http://www.runwaygrowth.com/</t>
  </si>
  <si>
    <t>Runway Growth Finance Corp. - 7.50% Notes due 2027</t>
  </si>
  <si>
    <t>RWAYL</t>
  </si>
  <si>
    <t>Runway Growth Finance Corp. - 8.00% Notes due 2027</t>
  </si>
  <si>
    <t>RWAYZ</t>
  </si>
  <si>
    <t>Redwoods Acquisition Corp.</t>
  </si>
  <si>
    <t>RWOD</t>
  </si>
  <si>
    <t>Recursion Pharmaceuticals, Inc.</t>
  </si>
  <si>
    <t>RXRX</t>
  </si>
  <si>
    <t>http://www.recursion.com/</t>
  </si>
  <si>
    <t>RxSight, Inc.</t>
  </si>
  <si>
    <t>RXST</t>
  </si>
  <si>
    <t>http://rxsight.com/</t>
  </si>
  <si>
    <t>Rackspace Technology, Inc.</t>
  </si>
  <si>
    <t>RXT</t>
  </si>
  <si>
    <t>http://www.rackspace.com/</t>
  </si>
  <si>
    <t>Ryanair Holdings plc</t>
  </si>
  <si>
    <t>RYAAY</t>
  </si>
  <si>
    <t>http://www.ryanair.com/</t>
  </si>
  <si>
    <t>Rhythm Pharmaceuticals, Inc.</t>
  </si>
  <si>
    <t>RYTM</t>
  </si>
  <si>
    <t>http://www.rhythmtx.com/</t>
  </si>
  <si>
    <t>Rezolute, Inc.</t>
  </si>
  <si>
    <t>RZLT</t>
  </si>
  <si>
    <t>http://www.rezolutebio.com/</t>
  </si>
  <si>
    <t>Sabre Corporation</t>
  </si>
  <si>
    <t>SABR</t>
  </si>
  <si>
    <t>http://www.sabre.com/</t>
  </si>
  <si>
    <t>SAB Biotherapeutics, Inc.</t>
  </si>
  <si>
    <t>SABS</t>
  </si>
  <si>
    <t>http://www.sab.bio/</t>
  </si>
  <si>
    <t>SABSW</t>
  </si>
  <si>
    <t>Safety Insurance Group, Inc.</t>
  </si>
  <si>
    <t>SAFT</t>
  </si>
  <si>
    <t>http://www.safetyinsurance.com/</t>
  </si>
  <si>
    <t>Sage Therapeutics, Inc.</t>
  </si>
  <si>
    <t>SAGE</t>
  </si>
  <si>
    <t>http://www.sagerx.com/</t>
  </si>
  <si>
    <t>SAI.TECH Global Corporation</t>
  </si>
  <si>
    <t>SAI</t>
  </si>
  <si>
    <t>http://sai.tech/</t>
  </si>
  <si>
    <t>Saia, Inc.</t>
  </si>
  <si>
    <t>SAIA</t>
  </si>
  <si>
    <t>http://www.saia.com/</t>
  </si>
  <si>
    <t>Science Applications International Corporation</t>
  </si>
  <si>
    <t>SAIC</t>
  </si>
  <si>
    <t>http://www.saic.com/</t>
  </si>
  <si>
    <t>SAITW</t>
  </si>
  <si>
    <t>Silvercrest Asset Management Group Inc.</t>
  </si>
  <si>
    <t>SAMG</t>
  </si>
  <si>
    <t>http://www.silvercrestgroup.com/</t>
  </si>
  <si>
    <t>Sana Biotechnology, Inc.</t>
  </si>
  <si>
    <t>SANA</t>
  </si>
  <si>
    <t>http://www.sana.com/</t>
  </si>
  <si>
    <t>Sangoma Technologies Corporation</t>
  </si>
  <si>
    <t>SANG</t>
  </si>
  <si>
    <t>http://www.sangoma.com/</t>
  </si>
  <si>
    <t>Sanmina Corporation</t>
  </si>
  <si>
    <t>SANM</t>
  </si>
  <si>
    <t>http://www.sanmina.com/</t>
  </si>
  <si>
    <t>S&amp;W Seed Company</t>
  </si>
  <si>
    <t>SANW</t>
  </si>
  <si>
    <t>http://www.swseedco.com/</t>
  </si>
  <si>
    <t>Sandy Spring Bancorp, Inc.</t>
  </si>
  <si>
    <t>SASR</t>
  </si>
  <si>
    <t>http://www.sandyspringbank.com/</t>
  </si>
  <si>
    <t>Satellogic Inc.</t>
  </si>
  <si>
    <t>SATL</t>
  </si>
  <si>
    <t>http://www.satellogic.com/</t>
  </si>
  <si>
    <t>SATLW</t>
  </si>
  <si>
    <t>EchoStar Corporation</t>
  </si>
  <si>
    <t>SATS</t>
  </si>
  <si>
    <t>http://www.echostar.com/</t>
  </si>
  <si>
    <t>Cassava Sciences, Inc.</t>
  </si>
  <si>
    <t>SAVA</t>
  </si>
  <si>
    <t>http://www.cassavasciences.com/</t>
  </si>
  <si>
    <t>SAVAW</t>
  </si>
  <si>
    <t>SBA Communications Corporation</t>
  </si>
  <si>
    <t>SBAC</t>
  </si>
  <si>
    <t>http://www.sbasite.com/</t>
  </si>
  <si>
    <t>Seacoast Banking Corporation of Florida</t>
  </si>
  <si>
    <t>SBCF</t>
  </si>
  <si>
    <t>http://www.seacoastbanking.com/</t>
  </si>
  <si>
    <t>SharpLink Gaming, Inc.</t>
  </si>
  <si>
    <t>SBET</t>
  </si>
  <si>
    <t>http://www.sharplink.com/</t>
  </si>
  <si>
    <t>SB Financial Group, Inc.</t>
  </si>
  <si>
    <t>SBFG</t>
  </si>
  <si>
    <t>http://www.yourstatebank.com/</t>
  </si>
  <si>
    <t>Sunshine Biopharma Inc.</t>
  </si>
  <si>
    <t>SBFM</t>
  </si>
  <si>
    <t>http://www.sunshinebiopharma.com/</t>
  </si>
  <si>
    <t>SBFMW</t>
  </si>
  <si>
    <t>Sinclair, Inc.</t>
  </si>
  <si>
    <t>SBGI</t>
  </si>
  <si>
    <t>http://sbgi.net/</t>
  </si>
  <si>
    <t>Star Bulk Carriers Corp.</t>
  </si>
  <si>
    <t>SBLK</t>
  </si>
  <si>
    <t>http://www.starbulk.com/</t>
  </si>
  <si>
    <t>Sabra Health Care REIT, Inc.</t>
  </si>
  <si>
    <t>SBRA</t>
  </si>
  <si>
    <t>http://www.sabrahealth.com/</t>
  </si>
  <si>
    <t>Southside Bancshares, Inc.</t>
  </si>
  <si>
    <t>SBSI</t>
  </si>
  <si>
    <t>http://www.southside.com/</t>
  </si>
  <si>
    <t>Sterling Bancorp, Inc.</t>
  </si>
  <si>
    <t>SBT</t>
  </si>
  <si>
    <t>http://www.sterlingbank.com/</t>
  </si>
  <si>
    <t>Starbucks Corporation</t>
  </si>
  <si>
    <t>SBUX</t>
  </si>
  <si>
    <t>http://www.starbucks.com/</t>
  </si>
  <si>
    <t>Scholastic Corporation</t>
  </si>
  <si>
    <t>SCHL</t>
  </si>
  <si>
    <t>http://www.scholastic.com/</t>
  </si>
  <si>
    <t>Socket Mobile, Inc.</t>
  </si>
  <si>
    <t>SCKT</t>
  </si>
  <si>
    <t>http://www.socketmobile.com/</t>
  </si>
  <si>
    <t>Scilex Holding Company</t>
  </si>
  <si>
    <t>SCLX</t>
  </si>
  <si>
    <t>http://www.scilexholding.com/</t>
  </si>
  <si>
    <t>SCLXW</t>
  </si>
  <si>
    <t>Scinai Immunotherapeutics Ltd.</t>
  </si>
  <si>
    <t>SCNI</t>
  </si>
  <si>
    <t>http://www.biondvax.com/</t>
  </si>
  <si>
    <t>comScore, Inc.</t>
  </si>
  <si>
    <t>SCOR</t>
  </si>
  <si>
    <t>http://www.comscore.com/</t>
  </si>
  <si>
    <t>scPharmaceuticals Inc.</t>
  </si>
  <si>
    <t>SCPH</t>
  </si>
  <si>
    <t>http://www.scpharmaceuticals.com/</t>
  </si>
  <si>
    <t>Screaming Eagle Acquisition Corp.</t>
  </si>
  <si>
    <t>SCRM</t>
  </si>
  <si>
    <t>SCRMU</t>
  </si>
  <si>
    <t>SCRMW</t>
  </si>
  <si>
    <t>ScanSource, Inc.</t>
  </si>
  <si>
    <t>SCSC</t>
  </si>
  <si>
    <t>http://www.scansource.com/</t>
  </si>
  <si>
    <t>Societal CDMO, Inc.</t>
  </si>
  <si>
    <t>SCTL</t>
  </si>
  <si>
    <t>http://www.societalcdmo.com/</t>
  </si>
  <si>
    <t>Shoe Carnival, Inc.</t>
  </si>
  <si>
    <t>SCVL</t>
  </si>
  <si>
    <t>http://www.shoecarnival.com/</t>
  </si>
  <si>
    <t>374Water Inc.</t>
  </si>
  <si>
    <t>SCWO</t>
  </si>
  <si>
    <t>http://www.374water.com/</t>
  </si>
  <si>
    <t>SecureWorks Corp.</t>
  </si>
  <si>
    <t>SCWX</t>
  </si>
  <si>
    <t>http://www.secureworks.com/</t>
  </si>
  <si>
    <t>SCYNEXIS, Inc.</t>
  </si>
  <si>
    <t>SCYX</t>
  </si>
  <si>
    <t>http://www.scynexis.com/</t>
  </si>
  <si>
    <t>SunCar Technology Group Inc.</t>
  </si>
  <si>
    <t>SDA</t>
  </si>
  <si>
    <t>SDAWW</t>
  </si>
  <si>
    <t>Schrodinger, Inc.</t>
  </si>
  <si>
    <t>SDGR</t>
  </si>
  <si>
    <t>http://www.schrodinger.com/</t>
  </si>
  <si>
    <t>Stronghold Digital Mining, Inc.</t>
  </si>
  <si>
    <t>SDIG</t>
  </si>
  <si>
    <t>http://strongholddigitalmining.com/</t>
  </si>
  <si>
    <t>Sadot Group Inc.</t>
  </si>
  <si>
    <t>SDOT</t>
  </si>
  <si>
    <t>http://www.musclemakergrill.com/</t>
  </si>
  <si>
    <t>Vivid Seats Inc.</t>
  </si>
  <si>
    <t>SEAT</t>
  </si>
  <si>
    <t>http://www.vividseats.com/</t>
  </si>
  <si>
    <t>SEATW</t>
  </si>
  <si>
    <t>Secoo Holding Limited</t>
  </si>
  <si>
    <t>SECO</t>
  </si>
  <si>
    <t>http://www.secoo.com/</t>
  </si>
  <si>
    <t>SolarEdge Technologies, Inc.</t>
  </si>
  <si>
    <t>SEDG</t>
  </si>
  <si>
    <t>http://www.solaredge.com/</t>
  </si>
  <si>
    <t>Origin Agritech Limited</t>
  </si>
  <si>
    <t>SEED</t>
  </si>
  <si>
    <t>http://www.originseed.com.cn/en</t>
  </si>
  <si>
    <t>Seelos Therapeutics, Inc.</t>
  </si>
  <si>
    <t>SEEL</t>
  </si>
  <si>
    <t>http://www.seelostherapeutics.com/</t>
  </si>
  <si>
    <t>Seer, Inc.</t>
  </si>
  <si>
    <t>SEER</t>
  </si>
  <si>
    <t>http://www.seer.bio/</t>
  </si>
  <si>
    <t>SEI Investments Company</t>
  </si>
  <si>
    <t>SEIC</t>
  </si>
  <si>
    <t>http://www.seic.com/</t>
  </si>
  <si>
    <t>Global Self Storage, Inc.</t>
  </si>
  <si>
    <t>SELF</t>
  </si>
  <si>
    <t>http://www.globalselfstorage.us/</t>
  </si>
  <si>
    <t>Semilux International Ltd.</t>
  </si>
  <si>
    <t>SELX</t>
  </si>
  <si>
    <t>Seneca Foods Corp.</t>
  </si>
  <si>
    <t>SENEA</t>
  </si>
  <si>
    <t>http://www.senecafoods.com/</t>
  </si>
  <si>
    <t>SENEB</t>
  </si>
  <si>
    <t>SEP Acquisition Corp</t>
  </si>
  <si>
    <t>SEPA</t>
  </si>
  <si>
    <t>http://www.seplp.com/</t>
  </si>
  <si>
    <t>SEPAW</t>
  </si>
  <si>
    <t>Sera Prognostics, Inc.</t>
  </si>
  <si>
    <t>SERA</t>
  </si>
  <si>
    <t>http://www.seraprognostics.com/</t>
  </si>
  <si>
    <t>Seven Hills Realty Trust</t>
  </si>
  <si>
    <t>SEVN</t>
  </si>
  <si>
    <t>http://www.sevnreit.com/</t>
  </si>
  <si>
    <t>Sezzle Inc.</t>
  </si>
  <si>
    <t>SEZL</t>
  </si>
  <si>
    <t>http://www.sezzle.com/</t>
  </si>
  <si>
    <t>Sound Financial Bancorp, Inc.</t>
  </si>
  <si>
    <t>SFBC</t>
  </si>
  <si>
    <t>http://www.soundcb.com/</t>
  </si>
  <si>
    <t>Stitch Fix, Inc.</t>
  </si>
  <si>
    <t>SFIX</t>
  </si>
  <si>
    <t>http://www.stitchfix.com/</t>
  </si>
  <si>
    <t>Sprouts Farmers Market, Inc.</t>
  </si>
  <si>
    <t>SFM</t>
  </si>
  <si>
    <t>http://www.sprouts.com/</t>
  </si>
  <si>
    <t>Simmons First National Corporation</t>
  </si>
  <si>
    <t>SFNC</t>
  </si>
  <si>
    <t>http://www.simmonsbank.com/</t>
  </si>
  <si>
    <t>Southern First Bancshares, Inc.</t>
  </si>
  <si>
    <t>SFST</t>
  </si>
  <si>
    <t>http://www.southernfirst.com/</t>
  </si>
  <si>
    <t>Shengfeng Development Limited</t>
  </si>
  <si>
    <t>SFWL</t>
  </si>
  <si>
    <t>http://ir.sfwl.com.cn/Overview</t>
  </si>
  <si>
    <t>Saga Communications, Inc.</t>
  </si>
  <si>
    <t>SGA</t>
  </si>
  <si>
    <t>http://www.sagacom.com/</t>
  </si>
  <si>
    <t>Safe &amp; Green Holdings Corp.</t>
  </si>
  <si>
    <t>SGBX</t>
  </si>
  <si>
    <t>http://www.safeandgreenholdings.com/</t>
  </si>
  <si>
    <t>Superior Group of Companies, Inc.</t>
  </si>
  <si>
    <t>SGC</t>
  </si>
  <si>
    <t>http://www.superiorgroupofcompanies.com/</t>
  </si>
  <si>
    <t>Safe and Green Development Corporation</t>
  </si>
  <si>
    <t>SGD</t>
  </si>
  <si>
    <t>SMART Global Holdings, Inc.</t>
  </si>
  <si>
    <t>SGH</t>
  </si>
  <si>
    <t>http://www.sghcorp.com/</t>
  </si>
  <si>
    <t>Sight Sciences, Inc.</t>
  </si>
  <si>
    <t>SGHT</t>
  </si>
  <si>
    <t>http://www.sightsciences.com/</t>
  </si>
  <si>
    <t>Singularity Future Technology Ltd.</t>
  </si>
  <si>
    <t>SGLY</t>
  </si>
  <si>
    <t>SigmaTron International, Inc.</t>
  </si>
  <si>
    <t>SGMA</t>
  </si>
  <si>
    <t>http://www.sigmatronintl.com/</t>
  </si>
  <si>
    <t>Sigma Lithium Corporation</t>
  </si>
  <si>
    <t>SGML</t>
  </si>
  <si>
    <t>http://www.sigmalithiumresources.com/</t>
  </si>
  <si>
    <t>Sangamo Therapeutics, Inc.</t>
  </si>
  <si>
    <t>SGMO</t>
  </si>
  <si>
    <t>http://www.sangamo.com/</t>
  </si>
  <si>
    <t>Sagimet Biosciences Inc. - Series A</t>
  </si>
  <si>
    <t>SGMT</t>
  </si>
  <si>
    <t>http://www.sagimet.com/</t>
  </si>
  <si>
    <t>SPAR Group, Inc.</t>
  </si>
  <si>
    <t>SGRP</t>
  </si>
  <si>
    <t>http://www.sparinc.com/</t>
  </si>
  <si>
    <t>Surgery Partners, Inc.</t>
  </si>
  <si>
    <t>SGRY</t>
  </si>
  <si>
    <t>http://www.surgerypartners.com/</t>
  </si>
  <si>
    <t>Shore Bancshares, Inc.</t>
  </si>
  <si>
    <t>SHBI</t>
  </si>
  <si>
    <t>http://www.shorebancshares.com/</t>
  </si>
  <si>
    <t>Sotera Health Company</t>
  </si>
  <si>
    <t>SHC</t>
  </si>
  <si>
    <t>http://soterahealth.com/</t>
  </si>
  <si>
    <t>Sharecare, Inc.</t>
  </si>
  <si>
    <t>SHCR</t>
  </si>
  <si>
    <t>http://www.sharecare.com/</t>
  </si>
  <si>
    <t>SHCRW</t>
  </si>
  <si>
    <t>Shenandoah Telecommunications Co</t>
  </si>
  <si>
    <t>SHEN</t>
  </si>
  <si>
    <t>http://www.shentel.com/</t>
  </si>
  <si>
    <t>SHF Holdings, Inc.</t>
  </si>
  <si>
    <t>SHFS</t>
  </si>
  <si>
    <t>SHFSW</t>
  </si>
  <si>
    <t>Shimmick Corporation</t>
  </si>
  <si>
    <t>SHIM</t>
  </si>
  <si>
    <t>Seanergy Maritime Holdings Corp.</t>
  </si>
  <si>
    <t>SHIP</t>
  </si>
  <si>
    <t>http://www.seanergymaritime.com/</t>
  </si>
  <si>
    <t>Shoals Technologies Group, Inc.</t>
  </si>
  <si>
    <t>SHLS</t>
  </si>
  <si>
    <t>http://www.shoals.com/</t>
  </si>
  <si>
    <t>SHL Telemedicine Ltd</t>
  </si>
  <si>
    <t>SHLT</t>
  </si>
  <si>
    <t>http://www.shl-telemedicine.com/</t>
  </si>
  <si>
    <t>Steven Madden, Ltd.</t>
  </si>
  <si>
    <t>SHOO</t>
  </si>
  <si>
    <t>http://www.stevemadden.com/</t>
  </si>
  <si>
    <t>Safety Shot, Inc.</t>
  </si>
  <si>
    <t>SHOT</t>
  </si>
  <si>
    <t>http://www.jupiterwellness.com/</t>
  </si>
  <si>
    <t>SHOTW</t>
  </si>
  <si>
    <t>Shuttle Pharmaceuticals Holdings, Inc.</t>
  </si>
  <si>
    <t>SHPH</t>
  </si>
  <si>
    <t>http://www.shuttlepharma.com/</t>
  </si>
  <si>
    <t>Shapeways Holdings, Inc.</t>
  </si>
  <si>
    <t>SHPW</t>
  </si>
  <si>
    <t>http://www.shapeways.com/</t>
  </si>
  <si>
    <t>SHPWW</t>
  </si>
  <si>
    <t>The Shyft Group, Inc.</t>
  </si>
  <si>
    <t>SHYF</t>
  </si>
  <si>
    <t>http://www.theshyftgroup.com/</t>
  </si>
  <si>
    <t>SI-BONE, Inc.</t>
  </si>
  <si>
    <t>SIBN</t>
  </si>
  <si>
    <t>http://www.si-bone.com/</t>
  </si>
  <si>
    <t>Sidus Space, Inc.</t>
  </si>
  <si>
    <t>SIDU</t>
  </si>
  <si>
    <t>http://www.sidusspace.com/</t>
  </si>
  <si>
    <t>Siebert Financial Corp.</t>
  </si>
  <si>
    <t>SIEB</t>
  </si>
  <si>
    <t>http://www.siebert.com/</t>
  </si>
  <si>
    <t>Sify Technologies Limited - American Depository Shares, each represented by one</t>
  </si>
  <si>
    <t>SIFY</t>
  </si>
  <si>
    <t>http://www.sifycorp.com/</t>
  </si>
  <si>
    <t>SIGA Technologies Inc.</t>
  </si>
  <si>
    <t>SIGA</t>
  </si>
  <si>
    <t>http://www.siga.com/</t>
  </si>
  <si>
    <t>Selective Insurance Group, Inc.</t>
  </si>
  <si>
    <t>SIGI</t>
  </si>
  <si>
    <t>http://www.selective.com/</t>
  </si>
  <si>
    <t>Selective Insurance Group, Inc. - Depositary Shares, each representing a 1/1,000th interest in a share of 4.60% Non-Cumulative Preferred Stock, Series B</t>
  </si>
  <si>
    <t>SIGIP</t>
  </si>
  <si>
    <t>Silicom Ltd</t>
  </si>
  <si>
    <t>SILC</t>
  </si>
  <si>
    <t>http://www.silicom-usa.com/</t>
  </si>
  <si>
    <t>Silk Road Medical, Inc.</t>
  </si>
  <si>
    <t>SILK</t>
  </si>
  <si>
    <t>http://www.silkroadmed.com/</t>
  </si>
  <si>
    <t>Silo Pharma, Inc.</t>
  </si>
  <si>
    <t>SILO</t>
  </si>
  <si>
    <t>http://www.silopharma.com/</t>
  </si>
  <si>
    <t>Silicon Motion Technology Corporation</t>
  </si>
  <si>
    <t>SIMO</t>
  </si>
  <si>
    <t>http://www.siliconmotion.com/</t>
  </si>
  <si>
    <t>SiNtx Technologies, Inc.</t>
  </si>
  <si>
    <t>SINT</t>
  </si>
  <si>
    <t>http://www.sintx.com/</t>
  </si>
  <si>
    <t>Sirius XM Holdings Inc.</t>
  </si>
  <si>
    <t>SIRI</t>
  </si>
  <si>
    <t>http://www.siriusxm.com/</t>
  </si>
  <si>
    <t>Shineco, Inc.</t>
  </si>
  <si>
    <t>SISI</t>
  </si>
  <si>
    <t>http://www.biosisi.com/</t>
  </si>
  <si>
    <t>SiTime Corporation</t>
  </si>
  <si>
    <t>SITM</t>
  </si>
  <si>
    <t>http://www.sitime.com/</t>
  </si>
  <si>
    <t>Scienjoy Holding Corporation</t>
  </si>
  <si>
    <t>SJ</t>
  </si>
  <si>
    <t>http://www.scienjoy.com/</t>
  </si>
  <si>
    <t>SK Growth Opportunities Corporation</t>
  </si>
  <si>
    <t>SKGR</t>
  </si>
  <si>
    <t>http://www.skgrowthopportunities.com/</t>
  </si>
  <si>
    <t>SKGRU</t>
  </si>
  <si>
    <t>SKGRW</t>
  </si>
  <si>
    <t>The Beauty Health Company</t>
  </si>
  <si>
    <t>SKIN</t>
  </si>
  <si>
    <t>http://www.beautyhealth.com/</t>
  </si>
  <si>
    <t>Skyward Specialty Insurance Group, Inc.</t>
  </si>
  <si>
    <t>SKWD</t>
  </si>
  <si>
    <t>http://www.skywardinsurance.com/</t>
  </si>
  <si>
    <t>SkyWater Technology, Inc.</t>
  </si>
  <si>
    <t>SKYT</t>
  </si>
  <si>
    <t>http://www.skywatertechnology.com/</t>
  </si>
  <si>
    <t>SkyWest, Inc.</t>
  </si>
  <si>
    <t>SKYW</t>
  </si>
  <si>
    <t>http://www.skywest.com/</t>
  </si>
  <si>
    <t>SKYX Platforms Corp.</t>
  </si>
  <si>
    <t>SKYX</t>
  </si>
  <si>
    <t>http://www.safetyquicklight.com/</t>
  </si>
  <si>
    <t>Silicon Laboratories, Inc.</t>
  </si>
  <si>
    <t>SLAB</t>
  </si>
  <si>
    <t>http://www.silabs.com/</t>
  </si>
  <si>
    <t>Slam Corp.</t>
  </si>
  <si>
    <t>SLAM</t>
  </si>
  <si>
    <t>http://www.slamcorp.com/</t>
  </si>
  <si>
    <t>SLAMU</t>
  </si>
  <si>
    <t>SLAMW</t>
  </si>
  <si>
    <t>Solid Biosciences Inc.</t>
  </si>
  <si>
    <t>SLDB</t>
  </si>
  <si>
    <t>http://www.solidbio.com/</t>
  </si>
  <si>
    <t>Solid Power, Inc.</t>
  </si>
  <si>
    <t>SLDP</t>
  </si>
  <si>
    <t>http://www.solidpowerbattery.com/</t>
  </si>
  <si>
    <t>SLDPW</t>
  </si>
  <si>
    <t>Super League Enterprise, Inc.</t>
  </si>
  <si>
    <t>SLE</t>
  </si>
  <si>
    <t>http://www.superleague.com/</t>
  </si>
  <si>
    <t>Sol-Gel Technologies Ltd.</t>
  </si>
  <si>
    <t>SLGL</t>
  </si>
  <si>
    <t>http://www.sol-gel.com/</t>
  </si>
  <si>
    <t>SLM Corporation</t>
  </si>
  <si>
    <t>SLM</t>
  </si>
  <si>
    <t>http://www.salliemae.com/</t>
  </si>
  <si>
    <t>SLM Corporation - Floating Rate Non-Cumulative Preferred Stock, Series B</t>
  </si>
  <si>
    <t>SLMBP</t>
  </si>
  <si>
    <t>Silence Therapeutics Plc - American Depository Share</t>
  </si>
  <si>
    <t>SLN</t>
  </si>
  <si>
    <t>http://www.silence-therapeutics.com/</t>
  </si>
  <si>
    <t>Selina Hospitality PLC</t>
  </si>
  <si>
    <t>SLNA</t>
  </si>
  <si>
    <t>http://www.selina.com/</t>
  </si>
  <si>
    <t>SLNAW</t>
  </si>
  <si>
    <t>Stabilis Solutions, Inc.</t>
  </si>
  <si>
    <t>SLNG</t>
  </si>
  <si>
    <t>http://www.stabilis-solutions.com/</t>
  </si>
  <si>
    <t>Soluna Holdings, Inc.</t>
  </si>
  <si>
    <t>SLNH</t>
  </si>
  <si>
    <t>http://www.solunacomputing.com/</t>
  </si>
  <si>
    <t>Soluna Holdings, Inc. - 9.0% Series A Cumulative Perpetual Preferred Stock</t>
  </si>
  <si>
    <t>SLNHP</t>
  </si>
  <si>
    <t>Soleno Therapeutics, Inc.</t>
  </si>
  <si>
    <t>SLNO</t>
  </si>
  <si>
    <t>http://www.soleno.life/</t>
  </si>
  <si>
    <t>Simulations Plus, Inc.</t>
  </si>
  <si>
    <t>SLP</t>
  </si>
  <si>
    <t>http://www.simulations-plus.com/</t>
  </si>
  <si>
    <t>SLR Investment Corp.</t>
  </si>
  <si>
    <t>SLRC</t>
  </si>
  <si>
    <t>https://slrinvestmentcorp.com/</t>
  </si>
  <si>
    <t>ACELYRIN, INC.</t>
  </si>
  <si>
    <t>SLRN</t>
  </si>
  <si>
    <t>http://www.acelyrin.com/</t>
  </si>
  <si>
    <t>Salarius Pharmaceuticals, Inc.</t>
  </si>
  <si>
    <t>SLRX</t>
  </si>
  <si>
    <t>http://salariuspharma.com/</t>
  </si>
  <si>
    <t>SELLAS Life Sciences Group, Inc.</t>
  </si>
  <si>
    <t>SLS</t>
  </si>
  <si>
    <t>http://www.sellaslifesciences.com/</t>
  </si>
  <si>
    <t>Southern Missouri Bancorp, Inc.</t>
  </si>
  <si>
    <t>SMBC</t>
  </si>
  <si>
    <t>http://www.bankwithsouthern.com/</t>
  </si>
  <si>
    <t>Super Micro Computer, Inc.</t>
  </si>
  <si>
    <t>SMCI</t>
  </si>
  <si>
    <t>http://www.supermicro.com/</t>
  </si>
  <si>
    <t>Smart for Life, Inc.</t>
  </si>
  <si>
    <t>SMFL</t>
  </si>
  <si>
    <t>http://www.smartforlifecorp.com/</t>
  </si>
  <si>
    <t>Smith-Midland Corporation</t>
  </si>
  <si>
    <t>SMID</t>
  </si>
  <si>
    <t>http://www.smithmidland.com/</t>
  </si>
  <si>
    <t>Semler Scientific, Inc.</t>
  </si>
  <si>
    <t>SMLR</t>
  </si>
  <si>
    <t>http://www.semlerscientific.com/</t>
  </si>
  <si>
    <t>Summit Financial Group, Inc.</t>
  </si>
  <si>
    <t>SMMF</t>
  </si>
  <si>
    <t>http://www.summitfgi.com/</t>
  </si>
  <si>
    <t>Summit Therapeutics Inc.</t>
  </si>
  <si>
    <t>SMMT</t>
  </si>
  <si>
    <t>http://www.summittxinc.com/</t>
  </si>
  <si>
    <t>The Simply Good Foods Company</t>
  </si>
  <si>
    <t>SMPL</t>
  </si>
  <si>
    <t>http://www.thesimplygoodfoodscompany.com/</t>
  </si>
  <si>
    <t>SmartRent, Inc.</t>
  </si>
  <si>
    <t>SMRT</t>
  </si>
  <si>
    <t>http://www.smartrent.com/</t>
  </si>
  <si>
    <t>Smith Micro Software, Inc.</t>
  </si>
  <si>
    <t>SMSI</t>
  </si>
  <si>
    <t>http://www.smithmicro.com/</t>
  </si>
  <si>
    <t>Semtech Corporation</t>
  </si>
  <si>
    <t>SMTC</t>
  </si>
  <si>
    <t>http://www.semtech.com/</t>
  </si>
  <si>
    <t>Sanara MedTech Inc.</t>
  </si>
  <si>
    <t>SMTI</t>
  </si>
  <si>
    <t>http://www.sanaramedtech.com/</t>
  </si>
  <si>
    <t>SMX (Security Matters) Public Limited Company</t>
  </si>
  <si>
    <t>SMX</t>
  </si>
  <si>
    <t>http://www.smx.tech/</t>
  </si>
  <si>
    <t>Solarmax Technology Inc.</t>
  </si>
  <si>
    <t>SMXT</t>
  </si>
  <si>
    <t>http://www.solarmaxtech.com/</t>
  </si>
  <si>
    <t>SMXWW</t>
  </si>
  <si>
    <t>Snail, Inc.</t>
  </si>
  <si>
    <t>SNAL</t>
  </si>
  <si>
    <t>http://snail.com/</t>
  </si>
  <si>
    <t>Stryve Foods, Inc.</t>
  </si>
  <si>
    <t>SNAX</t>
  </si>
  <si>
    <t>http://www.stryve.com/</t>
  </si>
  <si>
    <t>SNAXW</t>
  </si>
  <si>
    <t>Sleep Number Corporation</t>
  </si>
  <si>
    <t>SNBR</t>
  </si>
  <si>
    <t>http://www.sleepnumber.com/</t>
  </si>
  <si>
    <t>Synchronoss Technologies, Inc.</t>
  </si>
  <si>
    <t>SNCR</t>
  </si>
  <si>
    <t>http://www.synchronoss.com/</t>
  </si>
  <si>
    <t>Synchronoss Technologies, Inc. - 8.375% Senior Notes due 2026</t>
  </si>
  <si>
    <t>SNCRL</t>
  </si>
  <si>
    <t>Sun Country Airlines Holdings, Inc.</t>
  </si>
  <si>
    <t>SNCY</t>
  </si>
  <si>
    <t>http://www.suncountry.com/</t>
  </si>
  <si>
    <t>Smart Sand, Inc.</t>
  </si>
  <si>
    <t>SND</t>
  </si>
  <si>
    <t>http://www.smartsand.com/</t>
  </si>
  <si>
    <t>SNDL Inc.</t>
  </si>
  <si>
    <t>SNDL</t>
  </si>
  <si>
    <t>http://www.sndl.com/</t>
  </si>
  <si>
    <t>Syndax Pharmaceuticals, Inc.</t>
  </si>
  <si>
    <t>SNDX</t>
  </si>
  <si>
    <t>http://www.syndax.com/</t>
  </si>
  <si>
    <t>SenesTech, Inc.</t>
  </si>
  <si>
    <t>SNES</t>
  </si>
  <si>
    <t>http://www.senestech.com/</t>
  </si>
  <si>
    <t>StoneX Group Inc.</t>
  </si>
  <si>
    <t>SNEX</t>
  </si>
  <si>
    <t>http://www.stonex.com/</t>
  </si>
  <si>
    <t>Security National Financial Corporation</t>
  </si>
  <si>
    <t>SNFCA</t>
  </si>
  <si>
    <t>http://www.securitynational.com/</t>
  </si>
  <si>
    <t>Soligenix, Inc.</t>
  </si>
  <si>
    <t>SNGX</t>
  </si>
  <si>
    <t>http://www.soligenix.com/</t>
  </si>
  <si>
    <t>Sonoma Pharmaceuticals, Inc.</t>
  </si>
  <si>
    <t>SNOA</t>
  </si>
  <si>
    <t>http://www.sonomapharma.com/</t>
  </si>
  <si>
    <t>Snap One Holdings Corp.</t>
  </si>
  <si>
    <t>SNPO</t>
  </si>
  <si>
    <t>http://www.snapone.com/</t>
  </si>
  <si>
    <t>Synopsys, Inc.</t>
  </si>
  <si>
    <t>SNPS</t>
  </si>
  <si>
    <t>http://www.synopsys.com/</t>
  </si>
  <si>
    <t>Synaptogenix, Inc.</t>
  </si>
  <si>
    <t>SNPX</t>
  </si>
  <si>
    <t>http://www.synaptogen.com/</t>
  </si>
  <si>
    <t>Sensei Biotherapeutics, Inc.</t>
  </si>
  <si>
    <t>SNSE</t>
  </si>
  <si>
    <t>http://senseibio.com/</t>
  </si>
  <si>
    <t>Senstar Technologies Corporation</t>
  </si>
  <si>
    <t>SNT</t>
  </si>
  <si>
    <t>http://senstartechnologies.com/</t>
  </si>
  <si>
    <t>Sentage Holdings Inc.</t>
  </si>
  <si>
    <t>SNTG</t>
  </si>
  <si>
    <t>http://ir.sentageholdings.com/index.html</t>
  </si>
  <si>
    <t>Senti Biosciences, Inc.</t>
  </si>
  <si>
    <t>SNTI</t>
  </si>
  <si>
    <t>http://www.sentibio.com/</t>
  </si>
  <si>
    <t>Sanofi</t>
  </si>
  <si>
    <t>SNY</t>
  </si>
  <si>
    <t>http://www.sanofi.com/</t>
  </si>
  <si>
    <t>SOBR Safe, Inc.</t>
  </si>
  <si>
    <t>SOBR</t>
  </si>
  <si>
    <t>http://www.sobrsafe.com/</t>
  </si>
  <si>
    <t>SoFi Technologies, Inc.</t>
  </si>
  <si>
    <t>SOFI</t>
  </si>
  <si>
    <t>http://www.sofi.com/</t>
  </si>
  <si>
    <t>Sound Group Inc.</t>
  </si>
  <si>
    <t>SOGP</t>
  </si>
  <si>
    <t>http://www.soundgroupinc.com/</t>
  </si>
  <si>
    <t>Sotherly Hotels Inc.</t>
  </si>
  <si>
    <t>SOHO</t>
  </si>
  <si>
    <t>http://www.sotherlyhotels.com/</t>
  </si>
  <si>
    <t>Sotherly Hotels Inc. - 8.0% Series B Cumulative Redeemable Perpetual Preferred Stock</t>
  </si>
  <si>
    <t>SOHOB</t>
  </si>
  <si>
    <t>Sotherly Hotels Inc. - 8.25% Series D Cumulative Redeemable Perpetual Preferred Stock</t>
  </si>
  <si>
    <t>SOHON</t>
  </si>
  <si>
    <t>Sotherly Hotels Inc. - 7.875% Series C Cumulative Redeemable Perpetual Preferred Stock</t>
  </si>
  <si>
    <t>SOHOO</t>
  </si>
  <si>
    <t>Sohu.com Limited</t>
  </si>
  <si>
    <t>SOHU</t>
  </si>
  <si>
    <t>http://www.sohu.com/</t>
  </si>
  <si>
    <t>Sonder Holdings Inc.</t>
  </si>
  <si>
    <t>SOND</t>
  </si>
  <si>
    <t>http://www.sonder.com/</t>
  </si>
  <si>
    <t>SONDW</t>
  </si>
  <si>
    <t>Sonim Technologies, Inc.</t>
  </si>
  <si>
    <t>SONM</t>
  </si>
  <si>
    <t>http://www.sonimtech.com/</t>
  </si>
  <si>
    <t>Sonnet BioTherapeutics Holdings, Inc.</t>
  </si>
  <si>
    <t>SONN</t>
  </si>
  <si>
    <t>http://www.sonnetbio.com/</t>
  </si>
  <si>
    <t>Sonos, Inc.</t>
  </si>
  <si>
    <t>SONO</t>
  </si>
  <si>
    <t>http://www.sonos.com/</t>
  </si>
  <si>
    <t>Society Pass Incorporated</t>
  </si>
  <si>
    <t>SOPA</t>
  </si>
  <si>
    <t>http://www.thesocietypass.com/</t>
  </si>
  <si>
    <t>SOPHiA GENETICS SA</t>
  </si>
  <si>
    <t>SOPH</t>
  </si>
  <si>
    <t>http://www.sophiagenetics.com/</t>
  </si>
  <si>
    <t>Sono-Tek Corporation</t>
  </si>
  <si>
    <t>SOTK</t>
  </si>
  <si>
    <t>http://www.sono-tek.com/</t>
  </si>
  <si>
    <t>SoundHound AI, Inc.</t>
  </si>
  <si>
    <t>SOUN</t>
  </si>
  <si>
    <t>SOUNW</t>
  </si>
  <si>
    <t>SP Plus Corporation</t>
  </si>
  <si>
    <t>SP</t>
  </si>
  <si>
    <t>http://www.spplus.com/</t>
  </si>
  <si>
    <t>SuperCom, Ltd.</t>
  </si>
  <si>
    <t>SPCB</t>
  </si>
  <si>
    <t>http://www.supercom.com/</t>
  </si>
  <si>
    <t>Spectaire Holdings, Inc.</t>
  </si>
  <si>
    <t>SPEC</t>
  </si>
  <si>
    <t>http://www.spectaire.com/</t>
  </si>
  <si>
    <t>South Plains Financial, Inc.</t>
  </si>
  <si>
    <t>SPFI</t>
  </si>
  <si>
    <t>http://www.spfi.bank/</t>
  </si>
  <si>
    <t>Sacks Parente Golf, Inc.</t>
  </si>
  <si>
    <t>SPGC</t>
  </si>
  <si>
    <t>http://www.sacksparente.com/</t>
  </si>
  <si>
    <t>SPI Energy Co., Ltd.</t>
  </si>
  <si>
    <t>SPI</t>
  </si>
  <si>
    <t>http://www.spigroups.com/</t>
  </si>
  <si>
    <t>Spark I Acquisition Corp.</t>
  </si>
  <si>
    <t>SPKL</t>
  </si>
  <si>
    <t>SPKLU</t>
  </si>
  <si>
    <t>SPKLW</t>
  </si>
  <si>
    <t>Sapiens International Corporation N.V.</t>
  </si>
  <si>
    <t>SPNS</t>
  </si>
  <si>
    <t>http://www.sapiens.com/</t>
  </si>
  <si>
    <t>Spok Holdings, Inc.</t>
  </si>
  <si>
    <t>SPOK</t>
  </si>
  <si>
    <t>http://www.spok.com/</t>
  </si>
  <si>
    <t>SIMPPLE LTD.</t>
  </si>
  <si>
    <t>SPPL</t>
  </si>
  <si>
    <t>http://www.simpple.com.sg/</t>
  </si>
  <si>
    <t>Spruce Biosciences, Inc.</t>
  </si>
  <si>
    <t>SPRB</t>
  </si>
  <si>
    <t>http://www.sprucebio.com/</t>
  </si>
  <si>
    <t>SciSparc Ltd.</t>
  </si>
  <si>
    <t>SPRC</t>
  </si>
  <si>
    <t>http://www.scisparc.com/</t>
  </si>
  <si>
    <t>Spero Therapeutics, Inc.</t>
  </si>
  <si>
    <t>SPRO</t>
  </si>
  <si>
    <t>http://www.sperotherapeutics.com/</t>
  </si>
  <si>
    <t>ARS Pharmaceuticals, Inc.</t>
  </si>
  <si>
    <t>SPRY</t>
  </si>
  <si>
    <t>http://www.ars-pharma.com/</t>
  </si>
  <si>
    <t>SPS Commerce, Inc.</t>
  </si>
  <si>
    <t>SPSC</t>
  </si>
  <si>
    <t>http://www.spscommerce.com/</t>
  </si>
  <si>
    <t>Sprout Social, Inc</t>
  </si>
  <si>
    <t>SPT</t>
  </si>
  <si>
    <t>http://www.sproutsocial.com/</t>
  </si>
  <si>
    <t>SpartanNash Company</t>
  </si>
  <si>
    <t>SPTN</t>
  </si>
  <si>
    <t>http://www.spartannash.com/</t>
  </si>
  <si>
    <t>Sportsman's Warehouse Holdings, Inc.</t>
  </si>
  <si>
    <t>SPWH</t>
  </si>
  <si>
    <t>http://www.sportsmans.com/</t>
  </si>
  <si>
    <t>SunPower Corporation</t>
  </si>
  <si>
    <t>SPWR</t>
  </si>
  <si>
    <t>http://www.sunpowercorp.com/</t>
  </si>
  <si>
    <t>Presidio Property Trust, Inc.</t>
  </si>
  <si>
    <t>SQFT</t>
  </si>
  <si>
    <t>http://www.presidiopt.com/</t>
  </si>
  <si>
    <t>Presidio Property Trust, Inc. - 9.375% Series D Cumulative Redeemable Perpetual Preferred Stock, $0.01 par value per share</t>
  </si>
  <si>
    <t>SQFTP</t>
  </si>
  <si>
    <t>Presidio Property Trust, Inc. - Series A</t>
  </si>
  <si>
    <t>SQFTW</t>
  </si>
  <si>
    <t>Sportradar Group AG</t>
  </si>
  <si>
    <t>SRAD</t>
  </si>
  <si>
    <t>http://www.sportradar.com/</t>
  </si>
  <si>
    <t>SR Bancorp, Inc.</t>
  </si>
  <si>
    <t>SRBK</t>
  </si>
  <si>
    <t>1st Source Corporation</t>
  </si>
  <si>
    <t>SRCE</t>
  </si>
  <si>
    <t>http://www.1stsource.com/</t>
  </si>
  <si>
    <t>Stericycle, Inc.</t>
  </si>
  <si>
    <t>SRCL</t>
  </si>
  <si>
    <t>http://www.stericycle.com/</t>
  </si>
  <si>
    <t>Surmodics, Inc.</t>
  </si>
  <si>
    <t>SRDX</t>
  </si>
  <si>
    <t>http://www.surmodics.com/</t>
  </si>
  <si>
    <t>SRM Entertainment, Inc.</t>
  </si>
  <si>
    <t>SRM</t>
  </si>
  <si>
    <t>http://www.srmentertainment.com/</t>
  </si>
  <si>
    <t>Sarepta Therapeutics, Inc.</t>
  </si>
  <si>
    <t>SRPT</t>
  </si>
  <si>
    <t>http://www.sareptatherapeutics.com/</t>
  </si>
  <si>
    <t>Scholar Rock Holding Corporation</t>
  </si>
  <si>
    <t>SRRK</t>
  </si>
  <si>
    <t>http://www.scholarrock.com/</t>
  </si>
  <si>
    <t>Sensus Healthcare, Inc.</t>
  </si>
  <si>
    <t>SRTS</t>
  </si>
  <si>
    <t>http://www.sensushealthcare.com/</t>
  </si>
  <si>
    <t>Surrozen, Inc.</t>
  </si>
  <si>
    <t>SRZN</t>
  </si>
  <si>
    <t>http://www.surrozen.com/</t>
  </si>
  <si>
    <t>SRZNW</t>
  </si>
  <si>
    <t>SouthState Corporation</t>
  </si>
  <si>
    <t>SSB</t>
  </si>
  <si>
    <t>http://www.southstatebank.com/</t>
  </si>
  <si>
    <t>Summit State Bank</t>
  </si>
  <si>
    <t>SSBI</t>
  </si>
  <si>
    <t>http://www.summitstatebank.com/</t>
  </si>
  <si>
    <t>Southern States Bancshares, Inc.</t>
  </si>
  <si>
    <t>SSBK</t>
  </si>
  <si>
    <t>http://southernstatesbank.net/</t>
  </si>
  <si>
    <t>Silver Spike Investment Corp.</t>
  </si>
  <si>
    <t>SSIC</t>
  </si>
  <si>
    <t>http://ssic.silverspikecap.com/</t>
  </si>
  <si>
    <t>Strata Skin Sciences, Inc.</t>
  </si>
  <si>
    <t>SSKN</t>
  </si>
  <si>
    <t>http://www.strataskinsciences.com/</t>
  </si>
  <si>
    <t>SS&amp;C Technologies Holdings, Inc.</t>
  </si>
  <si>
    <t>SSNC</t>
  </si>
  <si>
    <t>http://www.ssctech.com/</t>
  </si>
  <si>
    <t>SilverSun Technologies, Inc.</t>
  </si>
  <si>
    <t>SSNT</t>
  </si>
  <si>
    <t>http://www.silversuntech.com/</t>
  </si>
  <si>
    <t>E.W. Scripps Company (The)</t>
  </si>
  <si>
    <t>SSP</t>
  </si>
  <si>
    <t>http://www.scripps.com/</t>
  </si>
  <si>
    <t>SSR Mining Inc.</t>
  </si>
  <si>
    <t>SSRM</t>
  </si>
  <si>
    <t>http://www.ssrmining.com/</t>
  </si>
  <si>
    <t>SuRo Capital Corp.</t>
  </si>
  <si>
    <t>SSSS</t>
  </si>
  <si>
    <t>https://surocap.com/</t>
  </si>
  <si>
    <t>SuRo Capital Corp. - 6.00% Notes due 2026</t>
  </si>
  <si>
    <t>SSSSL</t>
  </si>
  <si>
    <t>SoundThinking, Inc.</t>
  </si>
  <si>
    <t>SSTI</t>
  </si>
  <si>
    <t>http://www.shotspotter.com/</t>
  </si>
  <si>
    <t>Stratasys, Ltd.</t>
  </si>
  <si>
    <t>SSYS</t>
  </si>
  <si>
    <t>http://www.stratasys.com/</t>
  </si>
  <si>
    <t>STAAR Surgical Company</t>
  </si>
  <si>
    <t>STAA</t>
  </si>
  <si>
    <t>http://www.staar.com/</t>
  </si>
  <si>
    <t>Staffing 360 Solutions, Inc.</t>
  </si>
  <si>
    <t>STAF</t>
  </si>
  <si>
    <t>http://www.staffing360solutions.com/</t>
  </si>
  <si>
    <t>S&amp;T Bancorp, Inc.</t>
  </si>
  <si>
    <t>STBA</t>
  </si>
  <si>
    <t>http://www.stbancorp.com/</t>
  </si>
  <si>
    <t>Starbox Group Holdings Ltd.</t>
  </si>
  <si>
    <t>STBX</t>
  </si>
  <si>
    <t>http://www.starboxholdings.com/</t>
  </si>
  <si>
    <t>Steel Connect, Inc. Common Stock</t>
  </si>
  <si>
    <t>STCN</t>
  </si>
  <si>
    <t>http://www.steelconnectinc.com/</t>
  </si>
  <si>
    <t>StepStone Group Inc.</t>
  </si>
  <si>
    <t>STEP</t>
  </si>
  <si>
    <t>http://www.stepstoneglobal.com/</t>
  </si>
  <si>
    <t>Sterling Check Corp.</t>
  </si>
  <si>
    <t>STER</t>
  </si>
  <si>
    <t>http://www.sterlingcheck.com/</t>
  </si>
  <si>
    <t>Stagwell Inc.</t>
  </si>
  <si>
    <t>STGW</t>
  </si>
  <si>
    <t>http://www.stagwellglobal.com/</t>
  </si>
  <si>
    <t>Star Holdings - Shares of Beneficial Interest</t>
  </si>
  <si>
    <t>STHO</t>
  </si>
  <si>
    <t>http://www.starholdingsco.com/</t>
  </si>
  <si>
    <t>Solidion Technology, Inc.</t>
  </si>
  <si>
    <t>STI</t>
  </si>
  <si>
    <t>http://www.solidiontech.com/</t>
  </si>
  <si>
    <t>Neuronetics, Inc.</t>
  </si>
  <si>
    <t>STIM</t>
  </si>
  <si>
    <t>http://www.neuronetics.com/</t>
  </si>
  <si>
    <t>Semantix, Inc.</t>
  </si>
  <si>
    <t>STIX</t>
  </si>
  <si>
    <t>http://en.semantix.ai/</t>
  </si>
  <si>
    <t>STIXW</t>
  </si>
  <si>
    <t>Steakholder Foods Ltd.</t>
  </si>
  <si>
    <t>STKH</t>
  </si>
  <si>
    <t>http://www.steakholderfoods.com/</t>
  </si>
  <si>
    <t>SunOpta, Inc.</t>
  </si>
  <si>
    <t>STKL</t>
  </si>
  <si>
    <t>http://www.sunopta.com/</t>
  </si>
  <si>
    <t>The ONE Group Hospitality, Inc.</t>
  </si>
  <si>
    <t>STKS</t>
  </si>
  <si>
    <t>http://www.togrp.com/</t>
  </si>
  <si>
    <t>Steel Dynamics, Inc.</t>
  </si>
  <si>
    <t>STLD</t>
  </si>
  <si>
    <t>http://www.steeldynamics.com/</t>
  </si>
  <si>
    <t>StoneCo Ltd.</t>
  </si>
  <si>
    <t>STNE</t>
  </si>
  <si>
    <t>http://www.stone.co/</t>
  </si>
  <si>
    <t>Stoke Therapeutics, Inc.</t>
  </si>
  <si>
    <t>STOK</t>
  </si>
  <si>
    <t>http://www.stoketherapeutics.com/</t>
  </si>
  <si>
    <t>Strategic Education, Inc.</t>
  </si>
  <si>
    <t>STRA</t>
  </si>
  <si>
    <t>http://www.strategiceducation.com/</t>
  </si>
  <si>
    <t>Palladyne AI Corp.</t>
  </si>
  <si>
    <t>STRC</t>
  </si>
  <si>
    <t>http://www.sarcos.com/</t>
  </si>
  <si>
    <t>STRCW</t>
  </si>
  <si>
    <t>Sterling Infrastructure, Inc.</t>
  </si>
  <si>
    <t>STRL</t>
  </si>
  <si>
    <t>http://www.strlco.com/</t>
  </si>
  <si>
    <t>Streamline Health Solutions, Inc.</t>
  </si>
  <si>
    <t>STRM</t>
  </si>
  <si>
    <t>http://www.streamlinehealth.net/</t>
  </si>
  <si>
    <t>Sutro Biopharma, Inc.</t>
  </si>
  <si>
    <t>STRO</t>
  </si>
  <si>
    <t>http://www.sutrobio.com/</t>
  </si>
  <si>
    <t>Star Equity Holdings, Inc.</t>
  </si>
  <si>
    <t>STRR</t>
  </si>
  <si>
    <t>http://www.starequity.com/</t>
  </si>
  <si>
    <t>Star Equity Holdings, Inc. - Series A Cumulative Perpetual Preferred Stock</t>
  </si>
  <si>
    <t>STRRP</t>
  </si>
  <si>
    <t>Stratus Properties Inc.</t>
  </si>
  <si>
    <t>STRS</t>
  </si>
  <si>
    <t>http://www.stratusproperties.com/</t>
  </si>
  <si>
    <t>STRATTEC SECURITY CORPORATION</t>
  </si>
  <si>
    <t>STRT</t>
  </si>
  <si>
    <t>http://www.strattec.com/</t>
  </si>
  <si>
    <t>Sharps Technology Inc.</t>
  </si>
  <si>
    <t>STSS</t>
  </si>
  <si>
    <t>http://www.sharpstechnology.com/</t>
  </si>
  <si>
    <t>STSSW</t>
  </si>
  <si>
    <t>Shattuck Labs, Inc.</t>
  </si>
  <si>
    <t>STTK</t>
  </si>
  <si>
    <t>http://www.shattucklabs.com/</t>
  </si>
  <si>
    <t>Seagate Technology Holdings PLC</t>
  </si>
  <si>
    <t>STX</t>
  </si>
  <si>
    <t>http://www.seagate.com/</t>
  </si>
  <si>
    <t>SU Group Holdings Limited</t>
  </si>
  <si>
    <t>SUGP</t>
  </si>
  <si>
    <t>http://www.sugroup.com.hk/</t>
  </si>
  <si>
    <t>Supernus Pharmaceuticals, Inc.</t>
  </si>
  <si>
    <t>SUPN</t>
  </si>
  <si>
    <t>http://www.supernus.com/</t>
  </si>
  <si>
    <t>SurgePays, Inc.</t>
  </si>
  <si>
    <t>SURG</t>
  </si>
  <si>
    <t>http://www.surgepays.com/</t>
  </si>
  <si>
    <t>SURGW</t>
  </si>
  <si>
    <t>Service Properties Trust - Shares of Beneficial Interest</t>
  </si>
  <si>
    <t>SVC</t>
  </si>
  <si>
    <t>http://www.svcreit.com/</t>
  </si>
  <si>
    <t>Spring Valley Acquisition Corp. II</t>
  </si>
  <si>
    <t>SVII</t>
  </si>
  <si>
    <t>http://sv-ac.com/</t>
  </si>
  <si>
    <t>SVIIU</t>
  </si>
  <si>
    <t>SVIIW</t>
  </si>
  <si>
    <t>SRIVARU Holding Limited</t>
  </si>
  <si>
    <t>SVMH</t>
  </si>
  <si>
    <t>Savara, Inc.</t>
  </si>
  <si>
    <t>SVRA</t>
  </si>
  <si>
    <t>http://www.savarapharma.com/</t>
  </si>
  <si>
    <t>SaverOne 2014 Ltd.</t>
  </si>
  <si>
    <t>SVRE</t>
  </si>
  <si>
    <t>http://www.saver.one/</t>
  </si>
  <si>
    <t>SVREW</t>
  </si>
  <si>
    <t>Stran &amp; Company, Inc.</t>
  </si>
  <si>
    <t>SWAG</t>
  </si>
  <si>
    <t>http://www.stran.com/</t>
  </si>
  <si>
    <t>SWAGW</t>
  </si>
  <si>
    <t>Shockwave Medical, Inc.</t>
  </si>
  <si>
    <t>SWAV</t>
  </si>
  <si>
    <t>http://www.shockwavemedical.com/</t>
  </si>
  <si>
    <t>Smith &amp; Wesson Brands, Inc.</t>
  </si>
  <si>
    <t>SWBI</t>
  </si>
  <si>
    <t>http://www.smith-wesson.com/</t>
  </si>
  <si>
    <t>Latham Group, Inc.</t>
  </si>
  <si>
    <t>SWIM</t>
  </si>
  <si>
    <t>http://www.lathampool.com/</t>
  </si>
  <si>
    <t>Solowin Holdings</t>
  </si>
  <si>
    <t>SWIN</t>
  </si>
  <si>
    <t>SWK Holdings Corporation</t>
  </si>
  <si>
    <t>SWKH</t>
  </si>
  <si>
    <t>http://www.swkhold.com/</t>
  </si>
  <si>
    <t>SWK Holdings Corporation - 9.00% Senior Notes due 2027</t>
  </si>
  <si>
    <t>SWKHL</t>
  </si>
  <si>
    <t>Skyworks Solutions, Inc.</t>
  </si>
  <si>
    <t>SWKS</t>
  </si>
  <si>
    <t>http://www.skyworksinc.com/</t>
  </si>
  <si>
    <t>Clean Energy Special Situations Corp.</t>
  </si>
  <si>
    <t>SWSS</t>
  </si>
  <si>
    <t>SWSSU</t>
  </si>
  <si>
    <t>SWSSW</t>
  </si>
  <si>
    <t>SpringWorks Therapeutics, Inc.</t>
  </si>
  <si>
    <t>SWTX</t>
  </si>
  <si>
    <t>http://www.springworkstx.com/</t>
  </si>
  <si>
    <t>Swvl Holdings Corp</t>
  </si>
  <si>
    <t>SWVL</t>
  </si>
  <si>
    <t>http://www.swvl.com/</t>
  </si>
  <si>
    <t>SWVLW</t>
  </si>
  <si>
    <t>China SXT Pharmaceuticals, Inc.</t>
  </si>
  <si>
    <t>SXTC</t>
  </si>
  <si>
    <t>http://www.sxtchina.com/</t>
  </si>
  <si>
    <t>60 Degrees Pharmaceuticals, Inc.</t>
  </si>
  <si>
    <t>SXTP</t>
  </si>
  <si>
    <t>http://60degreespharma.com/</t>
  </si>
  <si>
    <t>SXTPW</t>
  </si>
  <si>
    <t>So-Young International Inc. - American Depository Shares</t>
  </si>
  <si>
    <t>SY</t>
  </si>
  <si>
    <t>http://www.soyoung.com/</t>
  </si>
  <si>
    <t>Stock Yards Bancorp, Inc.</t>
  </si>
  <si>
    <t>SYBT</t>
  </si>
  <si>
    <t>http://www.syb.com/</t>
  </si>
  <si>
    <t>Synlogic, Inc.</t>
  </si>
  <si>
    <t>SYBX</t>
  </si>
  <si>
    <t>http://www.synlogictx.com/</t>
  </si>
  <si>
    <t>Symbotic Inc.</t>
  </si>
  <si>
    <t>SYM</t>
  </si>
  <si>
    <t>http://www.symbotic.com/</t>
  </si>
  <si>
    <t>Synaptics Incorporated</t>
  </si>
  <si>
    <t>SYNA</t>
  </si>
  <si>
    <t>http://www.synaptics.com/</t>
  </si>
  <si>
    <t>Sypris Solutions, Inc.</t>
  </si>
  <si>
    <t>SYPR</t>
  </si>
  <si>
    <t>http://www.sypris.com/</t>
  </si>
  <si>
    <t>Syra Health Corp.</t>
  </si>
  <si>
    <t>SYRA</t>
  </si>
  <si>
    <t>http://www.syrahealth.com/</t>
  </si>
  <si>
    <t>Spyre Therapeutics, Inc.</t>
  </si>
  <si>
    <t>SYRE</t>
  </si>
  <si>
    <t>http://www.aeglea.com/</t>
  </si>
  <si>
    <t>Syros Pharmaceuticals, Inc.</t>
  </si>
  <si>
    <t>SYRS</t>
  </si>
  <si>
    <t>http://www.syros.com/</t>
  </si>
  <si>
    <t>SYLA Technologies Co., Ltd.</t>
  </si>
  <si>
    <t>SYT</t>
  </si>
  <si>
    <t>http://syla-tech.jp/</t>
  </si>
  <si>
    <t>Siyata Mobile, Inc.</t>
  </si>
  <si>
    <t>SYTA</t>
  </si>
  <si>
    <t>http://www.siyatamobile.com/</t>
  </si>
  <si>
    <t>TransAct Technologies Incorporated</t>
  </si>
  <si>
    <t>TACT</t>
  </si>
  <si>
    <t>http://www.transact-tech.com/</t>
  </si>
  <si>
    <t>Taitron Components Incorporated</t>
  </si>
  <si>
    <t>TAIT</t>
  </si>
  <si>
    <t>http://www.taitroncomponents.com/</t>
  </si>
  <si>
    <t>Talkspace, Inc.</t>
  </si>
  <si>
    <t>TALK</t>
  </si>
  <si>
    <t>http://www.talkspace.com/</t>
  </si>
  <si>
    <t>TALKW</t>
  </si>
  <si>
    <t>Tantech Holdings Ltd.</t>
  </si>
  <si>
    <t>TANH</t>
  </si>
  <si>
    <t>http://www.tantech.cn/</t>
  </si>
  <si>
    <t>Taoping Inc.</t>
  </si>
  <si>
    <t>TAOP</t>
  </si>
  <si>
    <t>http://taop.com/</t>
  </si>
  <si>
    <t>Protara Therapeutics, Inc.</t>
  </si>
  <si>
    <t>TARA</t>
  </si>
  <si>
    <t>http://www.protaratx.com/</t>
  </si>
  <si>
    <t>Tarsus Pharmaceuticals, Inc.</t>
  </si>
  <si>
    <t>TARS</t>
  </si>
  <si>
    <t>http://tarsusrx.com/</t>
  </si>
  <si>
    <t>TaskUs, Inc.</t>
  </si>
  <si>
    <t>TASK</t>
  </si>
  <si>
    <t>http://www.taskus.com/</t>
  </si>
  <si>
    <t>Carrols Restaurant Group, Inc.</t>
  </si>
  <si>
    <t>TAST</t>
  </si>
  <si>
    <t>http://www.carrols.com/</t>
  </si>
  <si>
    <t>TAT Technologies Ltd.</t>
  </si>
  <si>
    <t>TATT</t>
  </si>
  <si>
    <t>http://www.tat-technologies.com/</t>
  </si>
  <si>
    <t>Taylor Devices, Inc.</t>
  </si>
  <si>
    <t>TAYD</t>
  </si>
  <si>
    <t>http://www.taylordevices.com/</t>
  </si>
  <si>
    <t>The Bancorp, Inc.</t>
  </si>
  <si>
    <t>TBBK</t>
  </si>
  <si>
    <t>http://www.thebancorp.com/</t>
  </si>
  <si>
    <t>Telesis Bio, Inc.</t>
  </si>
  <si>
    <t>TBIO</t>
  </si>
  <si>
    <t>http://telesisbio.com/</t>
  </si>
  <si>
    <t>Taboola.com Ltd.</t>
  </si>
  <si>
    <t>TBLA</t>
  </si>
  <si>
    <t>http://www.taboola.com/</t>
  </si>
  <si>
    <t>TBLAW</t>
  </si>
  <si>
    <t>Thornburg Income Builder Opportunities Trust</t>
  </si>
  <si>
    <t>TBLD</t>
  </si>
  <si>
    <t>http://www.thornburg.com/products-performance/closed-end-funds/multi-asset-funds/cib/</t>
  </si>
  <si>
    <t>ToughBuilt Industries, Inc.</t>
  </si>
  <si>
    <t>TBLT</t>
  </si>
  <si>
    <t>http://www.toughbuilt.com/</t>
  </si>
  <si>
    <t>Trailblazer Merger Corporation I</t>
  </si>
  <si>
    <t>TBMC</t>
  </si>
  <si>
    <t>http://www.trailblazermergercorp.com/</t>
  </si>
  <si>
    <t>Territorial Bancorp Inc.</t>
  </si>
  <si>
    <t>TBNK</t>
  </si>
  <si>
    <t>http://www.territorialsavings.net/</t>
  </si>
  <si>
    <t>Theravance Biopharma, Inc.</t>
  </si>
  <si>
    <t>TBPH</t>
  </si>
  <si>
    <t>http://www.theravance.com/</t>
  </si>
  <si>
    <t>TruBridge, Inc.</t>
  </si>
  <si>
    <t>TBRG</t>
  </si>
  <si>
    <t>http://www.cpsi.com/</t>
  </si>
  <si>
    <t>TuanChe Limited</t>
  </si>
  <si>
    <t>TC</t>
  </si>
  <si>
    <t>http://ir.tuanche.com/</t>
  </si>
  <si>
    <t>TC Bancshares, Inc.</t>
  </si>
  <si>
    <t>TCBC</t>
  </si>
  <si>
    <t>http://www.tcfederal.com/</t>
  </si>
  <si>
    <t>Texas Capital Bancshares, Inc.</t>
  </si>
  <si>
    <t>TCBI</t>
  </si>
  <si>
    <t>http://www.texascapitalbank.com/</t>
  </si>
  <si>
    <t>Texas Capital Bancshares, Inc. - Depositary Shares 5.75% Fixed Rate Non-Cumulative Perpetual Preferred Stock Series B</t>
  </si>
  <si>
    <t>TCBIO</t>
  </si>
  <si>
    <t>TriCo Bancshares</t>
  </si>
  <si>
    <t>TCBK</t>
  </si>
  <si>
    <t>http://www.tcbk.com/</t>
  </si>
  <si>
    <t>TC BioPharm (Holdings) plc</t>
  </si>
  <si>
    <t>TCBP</t>
  </si>
  <si>
    <t>http://www.tcbiopharm.com/</t>
  </si>
  <si>
    <t>TCBPW</t>
  </si>
  <si>
    <t>Texas Community Bancshares, Inc.</t>
  </si>
  <si>
    <t>TCBS</t>
  </si>
  <si>
    <t>Third Coast Bancshares, Inc.</t>
  </si>
  <si>
    <t>TCBX</t>
  </si>
  <si>
    <t>http://www.tcbssb.com/</t>
  </si>
  <si>
    <t>Top KingWin Ltd</t>
  </si>
  <si>
    <t>TCJH</t>
  </si>
  <si>
    <t>Tactile Systems Technology, Inc.</t>
  </si>
  <si>
    <t>TCMD</t>
  </si>
  <si>
    <t>http://www.tactilesystems.com/</t>
  </si>
  <si>
    <t>Trip.com Group Limited</t>
  </si>
  <si>
    <t>TCOM</t>
  </si>
  <si>
    <t>http://www.ctrip.com/</t>
  </si>
  <si>
    <t>TRACON Pharmaceuticals, Inc.</t>
  </si>
  <si>
    <t>TCON</t>
  </si>
  <si>
    <t>http://www.traconpharma.com/</t>
  </si>
  <si>
    <t>BlackRock TCP Capital Corp.</t>
  </si>
  <si>
    <t>TCPC</t>
  </si>
  <si>
    <t>http://www.tcpcapital.com/</t>
  </si>
  <si>
    <t>Alaunos Therapeutics, Inc.</t>
  </si>
  <si>
    <t>TCRT</t>
  </si>
  <si>
    <t>http://www.alaunos.com/</t>
  </si>
  <si>
    <t>TScan Therapeutics, Inc.</t>
  </si>
  <si>
    <t>TCRX</t>
  </si>
  <si>
    <t>http://www.tscan.com/</t>
  </si>
  <si>
    <t>TCTM Kids IT Education Inc.</t>
  </si>
  <si>
    <t>TCTM</t>
  </si>
  <si>
    <t>http://www.tedu.cn/</t>
  </si>
  <si>
    <t>Tucows Inc.</t>
  </si>
  <si>
    <t>TCX</t>
  </si>
  <si>
    <t>http://www.tucows.com/</t>
  </si>
  <si>
    <t>ThredUp Inc.</t>
  </si>
  <si>
    <t>TDUP</t>
  </si>
  <si>
    <t>http://www.thredup.com/</t>
  </si>
  <si>
    <t>Atlassian Corporation</t>
  </si>
  <si>
    <t>TEAM</t>
  </si>
  <si>
    <t>http://www.atlassian.com/</t>
  </si>
  <si>
    <t>Bio-Techne Corp</t>
  </si>
  <si>
    <t>TECH</t>
  </si>
  <si>
    <t>http://www.bio-techne.com/</t>
  </si>
  <si>
    <t>Tectonic Financial, Inc. - 9.00% Fixed-to-Floating Rate Series B Non-Cumulative Perpetual Preferred Stock</t>
  </si>
  <si>
    <t>TECTP</t>
  </si>
  <si>
    <t>http://t.financial/</t>
  </si>
  <si>
    <t>TELA Bio, Inc.</t>
  </si>
  <si>
    <t>TELA</t>
  </si>
  <si>
    <t>http://www.telabio.com/</t>
  </si>
  <si>
    <t>Telomir Pharmaceuticals, Inc.</t>
  </si>
  <si>
    <t>TELO</t>
  </si>
  <si>
    <t>http://www.telomirpharma.com/</t>
  </si>
  <si>
    <t>Tenable Holdings, Inc.</t>
  </si>
  <si>
    <t>TENB</t>
  </si>
  <si>
    <t>http://www.tenable.com/</t>
  </si>
  <si>
    <t>TenX Keane Acquisition</t>
  </si>
  <si>
    <t>TENK</t>
  </si>
  <si>
    <t>Tenax Therapeutics, Inc.</t>
  </si>
  <si>
    <t>TENX</t>
  </si>
  <si>
    <t>http://www.tenaxthera.com/</t>
  </si>
  <si>
    <t>Teradyne, Inc.</t>
  </si>
  <si>
    <t>TER</t>
  </si>
  <si>
    <t>http://www.teradyne.com/</t>
  </si>
  <si>
    <t>Terns Pharmaceuticals, Inc.</t>
  </si>
  <si>
    <t>TERN</t>
  </si>
  <si>
    <t>http://www.ternspharma.com/</t>
  </si>
  <si>
    <t>Technology &amp; Telecommunication Acquisition Corporation</t>
  </si>
  <si>
    <t>TETE</t>
  </si>
  <si>
    <t>TETEU</t>
  </si>
  <si>
    <t>TETEW</t>
  </si>
  <si>
    <t>TFF Pharmaceuticals, Inc.</t>
  </si>
  <si>
    <t>TFFP</t>
  </si>
  <si>
    <t>http://www.tffpharma.com/</t>
  </si>
  <si>
    <t>Triumph Financial, Inc.</t>
  </si>
  <si>
    <t>TFIN</t>
  </si>
  <si>
    <t>http://www.tfin.com/</t>
  </si>
  <si>
    <t>Triumph Financial, Inc. - Depositary Shares, Each Representing a 1/40th Interest in a Share of Series C Fixed-Rate Non-Cumulative Perpetual Preferred Stock</t>
  </si>
  <si>
    <t>TFINP</t>
  </si>
  <si>
    <t>TFS Financial Corporation</t>
  </si>
  <si>
    <t>TFSL</t>
  </si>
  <si>
    <t>http://www.thirdfederal.com/</t>
  </si>
  <si>
    <t>Target Global Acquisition I Corp.</t>
  </si>
  <si>
    <t>TGAA</t>
  </si>
  <si>
    <t>TGAAU</t>
  </si>
  <si>
    <t>TGAAW</t>
  </si>
  <si>
    <t>Transphorm, Inc.</t>
  </si>
  <si>
    <t>TGAN</t>
  </si>
  <si>
    <t>http://www.transphormusa.com/</t>
  </si>
  <si>
    <t>Treasure Global Inc.</t>
  </si>
  <si>
    <t>TGL</t>
  </si>
  <si>
    <t>http://www.treasureglobal.co/</t>
  </si>
  <si>
    <t>TG Therapeutics, Inc.</t>
  </si>
  <si>
    <t>TGTX</t>
  </si>
  <si>
    <t>http://www.tgtherapeutics.com/</t>
  </si>
  <si>
    <t>Target Hospitality Corp.</t>
  </si>
  <si>
    <t>TH</t>
  </si>
  <si>
    <t>http://www.targethospitality.com/</t>
  </si>
  <si>
    <t>Tharimmune, Inc.</t>
  </si>
  <si>
    <t>THAR</t>
  </si>
  <si>
    <t>http://www.hillstreambio.com/</t>
  </si>
  <si>
    <t>TH International Limited</t>
  </si>
  <si>
    <t>THCH</t>
  </si>
  <si>
    <t>http://www.timschina.com/</t>
  </si>
  <si>
    <t>Thunder Bridge Capital Partners IV, Inc.</t>
  </si>
  <si>
    <t>THCP</t>
  </si>
  <si>
    <t>THCPU</t>
  </si>
  <si>
    <t>THCPW</t>
  </si>
  <si>
    <t>First Financial Corporation Indiana</t>
  </si>
  <si>
    <t>THFF</t>
  </si>
  <si>
    <t>http://www.first-online.com/</t>
  </si>
  <si>
    <t>ThermoGenesis Holdings, Inc.</t>
  </si>
  <si>
    <t>THMO</t>
  </si>
  <si>
    <t>http://www.thermogenesis.com/</t>
  </si>
  <si>
    <t>Third Harmonic Bio, Inc.</t>
  </si>
  <si>
    <t>THRD</t>
  </si>
  <si>
    <t>http://thirdharmonicbio.com/</t>
  </si>
  <si>
    <t>Gentherm Inc</t>
  </si>
  <si>
    <t>THRM</t>
  </si>
  <si>
    <t>http://www.gentherm.com/</t>
  </si>
  <si>
    <t>Thryv Holdings, Inc.</t>
  </si>
  <si>
    <t>THRY</t>
  </si>
  <si>
    <t>http://www.corporate.thryv.com/</t>
  </si>
  <si>
    <t>Theratechnologies Inc.</t>
  </si>
  <si>
    <t>THTX</t>
  </si>
  <si>
    <t>http://www.theratech.com/</t>
  </si>
  <si>
    <t>Millicom International Cellular S.A.</t>
  </si>
  <si>
    <t>TIGO</t>
  </si>
  <si>
    <t>http://www.millicom.com/</t>
  </si>
  <si>
    <t>UP Fintech Holding Limited</t>
  </si>
  <si>
    <t>TIGR</t>
  </si>
  <si>
    <t>Instil Bio, Inc.</t>
  </si>
  <si>
    <t>TIL</t>
  </si>
  <si>
    <t>http://www.instilbio.com/</t>
  </si>
  <si>
    <t>Interface, Inc.</t>
  </si>
  <si>
    <t>TILE</t>
  </si>
  <si>
    <t>http://www.interfaceglobal.com/</t>
  </si>
  <si>
    <t>Tiptree Inc.</t>
  </si>
  <si>
    <t>TIPT</t>
  </si>
  <si>
    <t>http://www.tiptreeinc.com/</t>
  </si>
  <si>
    <t>TIAN RUIXIANG Holdings Ltd</t>
  </si>
  <si>
    <t>TIRX</t>
  </si>
  <si>
    <t>http://www.tianrx.com/</t>
  </si>
  <si>
    <t>Titan Machinery Inc.</t>
  </si>
  <si>
    <t>TITN</t>
  </si>
  <si>
    <t>http://www.titanmachinery.com/</t>
  </si>
  <si>
    <t>Tivic Health Systems, Inc.</t>
  </si>
  <si>
    <t>TIVC</t>
  </si>
  <si>
    <t>http://www.tivichealth.com/</t>
  </si>
  <si>
    <t>Yoshitsu Co., Ltd</t>
  </si>
  <si>
    <t>TKLF</t>
  </si>
  <si>
    <t>http://www.ystbek.co.jp/</t>
  </si>
  <si>
    <t>Alpha Teknova, Inc.</t>
  </si>
  <si>
    <t>TKNO</t>
  </si>
  <si>
    <t>http://www.teknova.com/</t>
  </si>
  <si>
    <t>Tandy Leather Factory, Inc.</t>
  </si>
  <si>
    <t>TLF</t>
  </si>
  <si>
    <t>http://www.tandyleather.com/</t>
  </si>
  <si>
    <t>TLGY Acquisition Corporation</t>
  </si>
  <si>
    <t>TLGY</t>
  </si>
  <si>
    <t>http://www.tlgyacquisition.com/</t>
  </si>
  <si>
    <t>Talis Biomedical Corporation</t>
  </si>
  <si>
    <t>TLIS</t>
  </si>
  <si>
    <t>http://www.talis.bio/</t>
  </si>
  <si>
    <t>Talphera, Inc.</t>
  </si>
  <si>
    <t>TLPH</t>
  </si>
  <si>
    <t>http://www.acelrx.com/</t>
  </si>
  <si>
    <t>Tilray Brands, Inc.</t>
  </si>
  <si>
    <t>TLRY</t>
  </si>
  <si>
    <t>http://www.tilray.com/</t>
  </si>
  <si>
    <t>Telos Corporation</t>
  </si>
  <si>
    <t>TLS</t>
  </si>
  <si>
    <t>http://www.telos.com/</t>
  </si>
  <si>
    <t>Tiziana Life Sciences Ltd</t>
  </si>
  <si>
    <t>TLSA</t>
  </si>
  <si>
    <t>http://www.tizianalifesciences.com/</t>
  </si>
  <si>
    <t>TriSalus Life Sciences, Inc.</t>
  </si>
  <si>
    <t>TLSI</t>
  </si>
  <si>
    <t>http://www.trisaluslifesci.com/</t>
  </si>
  <si>
    <t>TLSIW</t>
  </si>
  <si>
    <t>TMC the metals company Inc.</t>
  </si>
  <si>
    <t>TMC</t>
  </si>
  <si>
    <t>http://www.metals.co/</t>
  </si>
  <si>
    <t>Treace Medical Concepts, Inc.</t>
  </si>
  <si>
    <t>TMCI</t>
  </si>
  <si>
    <t>http://www.treace.com/</t>
  </si>
  <si>
    <t>TMCWW</t>
  </si>
  <si>
    <t>TransMedics Group, Inc.</t>
  </si>
  <si>
    <t>TMDX</t>
  </si>
  <si>
    <t>http://www.transmedics.com/</t>
  </si>
  <si>
    <t>TMT Acquisition Corp</t>
  </si>
  <si>
    <t>TMTC</t>
  </si>
  <si>
    <t>T-Mobile US, Inc.</t>
  </si>
  <si>
    <t>TMUS</t>
  </si>
  <si>
    <t>http://www.t-mobile.com/</t>
  </si>
  <si>
    <t>Tandem Diabetes Care, Inc.</t>
  </si>
  <si>
    <t>TNDM</t>
  </si>
  <si>
    <t>http://www.tandemdiabetes.com/</t>
  </si>
  <si>
    <t>Tango Therapeutics, Inc.</t>
  </si>
  <si>
    <t>TNGX</t>
  </si>
  <si>
    <t>http://www.tangotx.com/</t>
  </si>
  <si>
    <t>Tenon Medical, Inc.</t>
  </si>
  <si>
    <t>TNON</t>
  </si>
  <si>
    <t>http://www.tenonmed.com/</t>
  </si>
  <si>
    <t>TNONW</t>
  </si>
  <si>
    <t>Tonix Pharmaceuticals Holding Corp.</t>
  </si>
  <si>
    <t>TNXP</t>
  </si>
  <si>
    <t>http://www.tonixpharma.com/</t>
  </si>
  <si>
    <t>Tenaya Therapeutics, Inc.</t>
  </si>
  <si>
    <t>TNYA</t>
  </si>
  <si>
    <t>http://www.tenayatherapeutics.com/</t>
  </si>
  <si>
    <t>The Oncology Institute, Inc.</t>
  </si>
  <si>
    <t>TOI</t>
  </si>
  <si>
    <t>http://www.theoncologyinstitute.com/</t>
  </si>
  <si>
    <t>TOMI Environmental Solutions, Inc.</t>
  </si>
  <si>
    <t>TOMZ</t>
  </si>
  <si>
    <t>http://www.tomiesinc.com/</t>
  </si>
  <si>
    <t>TOP Financial Group Limited</t>
  </si>
  <si>
    <t>TOP</t>
  </si>
  <si>
    <t>TOP Ships Inc.</t>
  </si>
  <si>
    <t>TOPS</t>
  </si>
  <si>
    <t>http://www.topships.org/</t>
  </si>
  <si>
    <t>Toro Corp.</t>
  </si>
  <si>
    <t>TORO</t>
  </si>
  <si>
    <t>http://www.torocorp.com/</t>
  </si>
  <si>
    <t>Tuniu Corporation</t>
  </si>
  <si>
    <t>TOUR</t>
  </si>
  <si>
    <t>http://www.tuniu.com/</t>
  </si>
  <si>
    <t>Towne Bank</t>
  </si>
  <si>
    <t>TOWN</t>
  </si>
  <si>
    <t>http://www.townebank.com/</t>
  </si>
  <si>
    <t>TechPrecision Corporation</t>
  </si>
  <si>
    <t>TPCS</t>
  </si>
  <si>
    <t>http://www.techprecision.com/</t>
  </si>
  <si>
    <t>TPG Inc.</t>
  </si>
  <si>
    <t>TPG</t>
  </si>
  <si>
    <t>http://www.tpg.com/</t>
  </si>
  <si>
    <t>TPG Inc. - 6.950% Fixed-Rate Junior Subordinated Notes due 2064</t>
  </si>
  <si>
    <t>TPGXL</t>
  </si>
  <si>
    <t>TPI Composites, Inc.</t>
  </si>
  <si>
    <t>TPIC</t>
  </si>
  <si>
    <t>http://www.tpicomposites.com/</t>
  </si>
  <si>
    <t>Tempest Therapeutics, Inc.</t>
  </si>
  <si>
    <t>TPST</t>
  </si>
  <si>
    <t>http://www.tempesttx.com/</t>
  </si>
  <si>
    <t>Entrada Therapeutics, Inc.</t>
  </si>
  <si>
    <t>TRDA</t>
  </si>
  <si>
    <t>http://www.entradatx.com/</t>
  </si>
  <si>
    <t>LendingTree, Inc.</t>
  </si>
  <si>
    <t>TREE</t>
  </si>
  <si>
    <t>http://www.lendingtree.com/</t>
  </si>
  <si>
    <t>Trinity Biotech plc</t>
  </si>
  <si>
    <t>TRIB</t>
  </si>
  <si>
    <t>http://www.trinitybiotech.com/</t>
  </si>
  <si>
    <t>Trinity Capital Inc.</t>
  </si>
  <si>
    <t>TRIN</t>
  </si>
  <si>
    <t>http://www.trinitycap.com/</t>
  </si>
  <si>
    <t>Trinity Capital Inc. - 7.00% Notes Due 2025</t>
  </si>
  <si>
    <t>TRINL</t>
  </si>
  <si>
    <t>TripAdvisor, Inc.</t>
  </si>
  <si>
    <t>TRIP</t>
  </si>
  <si>
    <t>http://www.tripadvisor.com/</t>
  </si>
  <si>
    <t>Trimble Inc.</t>
  </si>
  <si>
    <t>TRMB</t>
  </si>
  <si>
    <t>http://www.trimble.com/</t>
  </si>
  <si>
    <t>TORM plc</t>
  </si>
  <si>
    <t>TRMD</t>
  </si>
  <si>
    <t>http://www.torm.com/</t>
  </si>
  <si>
    <t>Trustmark Corporation</t>
  </si>
  <si>
    <t>TRMK</t>
  </si>
  <si>
    <t>http://www.trustmark.com/</t>
  </si>
  <si>
    <t>Tourmaline Bio, Inc.</t>
  </si>
  <si>
    <t>TRML</t>
  </si>
  <si>
    <t>http://www.tourmalinebio.com/</t>
  </si>
  <si>
    <t>Interactive Strength Inc.</t>
  </si>
  <si>
    <t>TRNR</t>
  </si>
  <si>
    <t>http://www.formelife.com/</t>
  </si>
  <si>
    <t>Transcat, Inc.</t>
  </si>
  <si>
    <t>TRNS</t>
  </si>
  <si>
    <t>http://www.transcat.com/</t>
  </si>
  <si>
    <t>Corner Growth Acquisition Corp. 2</t>
  </si>
  <si>
    <t>TRON</t>
  </si>
  <si>
    <t>TRONU</t>
  </si>
  <si>
    <t>TRONW</t>
  </si>
  <si>
    <t>TROOPS, Inc.</t>
  </si>
  <si>
    <t>TROO</t>
  </si>
  <si>
    <t>http://www.troops.co/</t>
  </si>
  <si>
    <t>T. Rowe Price Group, Inc.</t>
  </si>
  <si>
    <t>TROW</t>
  </si>
  <si>
    <t>http://www.troweprice.com/</t>
  </si>
  <si>
    <t>TriMas Corporation</t>
  </si>
  <si>
    <t>TRS</t>
  </si>
  <si>
    <t>http://www.trimascorp.com/</t>
  </si>
  <si>
    <t>TrustCo Bank Corp NY</t>
  </si>
  <si>
    <t>TRST</t>
  </si>
  <si>
    <t>http://www.trustcobank.com/</t>
  </si>
  <si>
    <t>TrueCar, Inc.</t>
  </si>
  <si>
    <t>TRUE</t>
  </si>
  <si>
    <t>http://www.truecar.com/</t>
  </si>
  <si>
    <t>TruGolf Holdings, Inc.</t>
  </si>
  <si>
    <t>TRUG</t>
  </si>
  <si>
    <t>Trupanion, Inc.</t>
  </si>
  <si>
    <t>TRUP</t>
  </si>
  <si>
    <t>http://www.trupanion.com/</t>
  </si>
  <si>
    <t>trivago N.V.</t>
  </si>
  <si>
    <t>TRVG</t>
  </si>
  <si>
    <t>http://www.trivago.com/</t>
  </si>
  <si>
    <t>Trevi Therapeutics, Inc.</t>
  </si>
  <si>
    <t>TRVI</t>
  </si>
  <si>
    <t>http://www.trevitherapeutics.com/</t>
  </si>
  <si>
    <t>Trevena, Inc.</t>
  </si>
  <si>
    <t>TRVN</t>
  </si>
  <si>
    <t>http://www.trevena.com/</t>
  </si>
  <si>
    <t>Telesat Corporation</t>
  </si>
  <si>
    <t>TSAT</t>
  </si>
  <si>
    <t>http://www.telesat.com/</t>
  </si>
  <si>
    <t>Timberland Bancorp, Inc.</t>
  </si>
  <si>
    <t>TSBK</t>
  </si>
  <si>
    <t>http://www.timberlandbank.com/</t>
  </si>
  <si>
    <t>Turnstone Biologics Corp.</t>
  </si>
  <si>
    <t>TSBX</t>
  </si>
  <si>
    <t>http://turnstonebio.com/</t>
  </si>
  <si>
    <t>Tractor Supply Company</t>
  </si>
  <si>
    <t>TSCO</t>
  </si>
  <si>
    <t>http://www.tractorsupply.com/</t>
  </si>
  <si>
    <t>Tower Semiconductor Ltd.</t>
  </si>
  <si>
    <t>TSEM</t>
  </si>
  <si>
    <t>http://www.towersemi.com/</t>
  </si>
  <si>
    <t>Taysha Gene Therapies, Inc.</t>
  </si>
  <si>
    <t>TSHA</t>
  </si>
  <si>
    <t>http://www.tayshagtx.com/</t>
  </si>
  <si>
    <t>Tesla</t>
  </si>
  <si>
    <t>TSLA</t>
  </si>
  <si>
    <t>http://www.tesla.com/</t>
  </si>
  <si>
    <t>TSR, Inc.</t>
  </si>
  <si>
    <t>TSRI</t>
  </si>
  <si>
    <t>http://www.tsrconsulting.com/</t>
  </si>
  <si>
    <t>2seventy bio, Inc.</t>
  </si>
  <si>
    <t>TSVT</t>
  </si>
  <si>
    <t>http://www.2seventybio.com/</t>
  </si>
  <si>
    <t>The Trade Desk, Inc.</t>
  </si>
  <si>
    <t>TTD</t>
  </si>
  <si>
    <t>http://www.thetradedesk.com/</t>
  </si>
  <si>
    <t>TTEC Holdings, Inc.</t>
  </si>
  <si>
    <t>TTEC</t>
  </si>
  <si>
    <t>http://www.ttec.com/</t>
  </si>
  <si>
    <t>Tetra Tech, Inc.</t>
  </si>
  <si>
    <t>TTEK</t>
  </si>
  <si>
    <t>http://www.tetratech.com/</t>
  </si>
  <si>
    <t>TechTarget, Inc.</t>
  </si>
  <si>
    <t>TTGT</t>
  </si>
  <si>
    <t>http://www.techtarget.com/</t>
  </si>
  <si>
    <t>TTM Technologies, Inc.</t>
  </si>
  <si>
    <t>TTMI</t>
  </si>
  <si>
    <t>http://www.ttm.com/</t>
  </si>
  <si>
    <t>Titan Pharmaceuticals, Inc.</t>
  </si>
  <si>
    <t>TTNP</t>
  </si>
  <si>
    <t>http://www.titanpharm.com/</t>
  </si>
  <si>
    <t>T2 Biosystems, Inc.</t>
  </si>
  <si>
    <t>TTOO</t>
  </si>
  <si>
    <t>http://www.t2biosystems.com/</t>
  </si>
  <si>
    <t>Tile Shop Holdings, Inc.</t>
  </si>
  <si>
    <t>TTSH</t>
  </si>
  <si>
    <t>Сетевые магазины товаров для ремонта и обустройства</t>
  </si>
  <si>
    <t>http://www.tileshop.com/</t>
  </si>
  <si>
    <t>Take-Two Interactive Software, Inc.</t>
  </si>
  <si>
    <t>TTWO</t>
  </si>
  <si>
    <t>http://www.take2games.com/</t>
  </si>
  <si>
    <t>Turbo Energy, S.A.</t>
  </si>
  <si>
    <t>TURB</t>
  </si>
  <si>
    <t>http://www.turbo-e.com/</t>
  </si>
  <si>
    <t>180 Degree Capital Corp.</t>
  </si>
  <si>
    <t>TURN</t>
  </si>
  <si>
    <t>http://www.180degreecapital.com/</t>
  </si>
  <si>
    <t>Mammoth Energy Services, Inc.</t>
  </si>
  <si>
    <t>TUSK</t>
  </si>
  <si>
    <t>http://www.mammothenergy.com/</t>
  </si>
  <si>
    <t>Tevogen Bio Holdings Inc.</t>
  </si>
  <si>
    <t>TVGN</t>
  </si>
  <si>
    <t>TVGNW</t>
  </si>
  <si>
    <t>Travere Therapeutics, Inc.</t>
  </si>
  <si>
    <t>TVTX</t>
  </si>
  <si>
    <t>http://www.travere.com/</t>
  </si>
  <si>
    <t>Tradeweb Markets Inc.</t>
  </si>
  <si>
    <t>TW</t>
  </si>
  <si>
    <t>http://www.tradeweb.com/</t>
  </si>
  <si>
    <t>Twin Disc, Incorporated</t>
  </si>
  <si>
    <t>TWIN</t>
  </si>
  <si>
    <t>http://www.twindisc.com/</t>
  </si>
  <si>
    <t>Thoughtworks Holding, Inc.</t>
  </si>
  <si>
    <t>TWKS</t>
  </si>
  <si>
    <t>http://www.thoughtworks.com/</t>
  </si>
  <si>
    <t>Twelve Seas Investment Company II</t>
  </si>
  <si>
    <t>TWLV</t>
  </si>
  <si>
    <t>TWLVW</t>
  </si>
  <si>
    <t>2U, Inc.</t>
  </si>
  <si>
    <t>TWOU</t>
  </si>
  <si>
    <t>http://www.2u.com/</t>
  </si>
  <si>
    <t>Twist Bioscience Corporation</t>
  </si>
  <si>
    <t>TWST</t>
  </si>
  <si>
    <t>http://www.twistbioscience.com/</t>
  </si>
  <si>
    <t>10x Genomics, Inc.</t>
  </si>
  <si>
    <t>TXG</t>
  </si>
  <si>
    <t>http://www.10xgenomics.com/</t>
  </si>
  <si>
    <t>TherapeuticsMD, Inc.</t>
  </si>
  <si>
    <t>TXMD</t>
  </si>
  <si>
    <t>http://www.therapeuticsmd.com/</t>
  </si>
  <si>
    <t>Texas Instruments Incorporated</t>
  </si>
  <si>
    <t>TXN</t>
  </si>
  <si>
    <t>http://www.ti.com/</t>
  </si>
  <si>
    <t>Texas Roadhouse, Inc.</t>
  </si>
  <si>
    <t>TXRH</t>
  </si>
  <si>
    <t>http://www.texasroadhouse.com/</t>
  </si>
  <si>
    <t>Tigo Energy, Inc.</t>
  </si>
  <si>
    <t>TYGO</t>
  </si>
  <si>
    <t>http://www.tigoenergy.com/</t>
  </si>
  <si>
    <t>Tyra Biosciences, Inc.</t>
  </si>
  <si>
    <t>TYRA</t>
  </si>
  <si>
    <t>http://www.tyra.bio/</t>
  </si>
  <si>
    <t>Travelzoo</t>
  </si>
  <si>
    <t>TZOO</t>
  </si>
  <si>
    <t>http://www.travelzoo.com/</t>
  </si>
  <si>
    <t>United Airlines Holdings, Inc.</t>
  </si>
  <si>
    <t>UAL</t>
  </si>
  <si>
    <t>http://www.united.com/</t>
  </si>
  <si>
    <t>United Bancorp, Inc.</t>
  </si>
  <si>
    <t>UBCP</t>
  </si>
  <si>
    <t>http://www.unitedbancorp.com/</t>
  </si>
  <si>
    <t>United Security Bancshares</t>
  </si>
  <si>
    <t>UBFO</t>
  </si>
  <si>
    <t>http://www.unitedsecuritybank.com/</t>
  </si>
  <si>
    <t>United Bankshares, Inc.</t>
  </si>
  <si>
    <t>UBSI</t>
  </si>
  <si>
    <t>http://www.ubsi-inc.com/</t>
  </si>
  <si>
    <t>Unity Biotechnology, Inc.</t>
  </si>
  <si>
    <t>UBX</t>
  </si>
  <si>
    <t>http://www.unitybiotechnology.com/</t>
  </si>
  <si>
    <t>U Power Limited</t>
  </si>
  <si>
    <t>UCAR</t>
  </si>
  <si>
    <t>http://www.upincar.com/</t>
  </si>
  <si>
    <t>United Community Banks, Inc.</t>
  </si>
  <si>
    <t>UCBI</t>
  </si>
  <si>
    <t>http://www.ucbi.com/</t>
  </si>
  <si>
    <t>United Community Banks, Inc. - Depositary Shares each representing 1/1,000th interest in a share of Series I Non-Cumulative Preferred Stock</t>
  </si>
  <si>
    <t>UCBIO</t>
  </si>
  <si>
    <t>uCloudlink Group Inc.</t>
  </si>
  <si>
    <t>UCL</t>
  </si>
  <si>
    <t>http://www.ucloudlink.com/</t>
  </si>
  <si>
    <t>Ultra Clean Holdings, Inc.</t>
  </si>
  <si>
    <t>UCTT</t>
  </si>
  <si>
    <t>http://www.uct.com/</t>
  </si>
  <si>
    <t>Udemy, Inc.</t>
  </si>
  <si>
    <t>UDMY</t>
  </si>
  <si>
    <t>http://www.udemy.com/</t>
  </si>
  <si>
    <t>Universal Electronics Inc.</t>
  </si>
  <si>
    <t>UEIC</t>
  </si>
  <si>
    <t>http://www.uei.com/</t>
  </si>
  <si>
    <t>United Fire Group, Inc</t>
  </si>
  <si>
    <t>UFCS</t>
  </si>
  <si>
    <t>http://www.ufginsurance.com/</t>
  </si>
  <si>
    <t>UFP Industries, Inc.</t>
  </si>
  <si>
    <t>UFPI</t>
  </si>
  <si>
    <t>http://www.ufpi.com/</t>
  </si>
  <si>
    <t>UFP Technologies, Inc.</t>
  </si>
  <si>
    <t>UFPT</t>
  </si>
  <si>
    <t>http://www.ufpt.com/</t>
  </si>
  <si>
    <t>United-Guardian, Inc.</t>
  </si>
  <si>
    <t>UG</t>
  </si>
  <si>
    <t>http://www.u-g.com/</t>
  </si>
  <si>
    <t>urban-gro, Inc.</t>
  </si>
  <si>
    <t>UGRO</t>
  </si>
  <si>
    <t>http://www.urban-gro.com/</t>
  </si>
  <si>
    <t>U-Haul Holding Company</t>
  </si>
  <si>
    <t>UHAL</t>
  </si>
  <si>
    <t>http://www.uhaul.com/</t>
  </si>
  <si>
    <t>United Homes Group, Inc</t>
  </si>
  <si>
    <t>UHG</t>
  </si>
  <si>
    <t>http://unitedhomesgroup.com/</t>
  </si>
  <si>
    <t>UHGWW</t>
  </si>
  <si>
    <t>Ucommune International Ltd</t>
  </si>
  <si>
    <t>UK</t>
  </si>
  <si>
    <t>http://www.ucommune.com/</t>
  </si>
  <si>
    <t>UKOMW</t>
  </si>
  <si>
    <t>Ultralife Corporation</t>
  </si>
  <si>
    <t>ULBI</t>
  </si>
  <si>
    <t>http://www.ultralifecorporation.com/</t>
  </si>
  <si>
    <t>Frontier Group Holdings, Inc.</t>
  </si>
  <si>
    <t>ULCC</t>
  </si>
  <si>
    <t>http://www.flyfrontier.com/</t>
  </si>
  <si>
    <t>Universal Logistics Holdings, Inc.</t>
  </si>
  <si>
    <t>ULH</t>
  </si>
  <si>
    <t>http://www.universallogistics.com/</t>
  </si>
  <si>
    <t>Ulta Beauty, Inc.</t>
  </si>
  <si>
    <t>ULTA</t>
  </si>
  <si>
    <t>http://www.ulta.com/</t>
  </si>
  <si>
    <t>Urgent.ly Inc.</t>
  </si>
  <si>
    <t>ULY</t>
  </si>
  <si>
    <t>http://www.geturgently.com/</t>
  </si>
  <si>
    <t>UMB Financial Corporation</t>
  </si>
  <si>
    <t>UMBF</t>
  </si>
  <si>
    <t>http://www.umbfinancial.com/</t>
  </si>
  <si>
    <t>Union Bankshares, Inc.</t>
  </si>
  <si>
    <t>UNB</t>
  </si>
  <si>
    <t>http://www.ublocal.com/</t>
  </si>
  <si>
    <t>Unicycive Therapeutics, Inc.</t>
  </si>
  <si>
    <t>UNCY</t>
  </si>
  <si>
    <t>http://www.unicycive.com/</t>
  </si>
  <si>
    <t>Uniti Group Inc.</t>
  </si>
  <si>
    <t>UNIT</t>
  </si>
  <si>
    <t>http://www.uniti.com/</t>
  </si>
  <si>
    <t>Unity Bancorp, Inc.</t>
  </si>
  <si>
    <t>UNTY</t>
  </si>
  <si>
    <t>http://www.unitybank.com/</t>
  </si>
  <si>
    <t>Urban One, Inc.</t>
  </si>
  <si>
    <t>UONE</t>
  </si>
  <si>
    <t>http://www.urban1.com/</t>
  </si>
  <si>
    <t>UONEK</t>
  </si>
  <si>
    <t>Upbound Group, Inc.</t>
  </si>
  <si>
    <t>UPBD</t>
  </si>
  <si>
    <t>http://www.rentacenter.com/</t>
  </si>
  <si>
    <t>Universe Pharmaceuticals Inc</t>
  </si>
  <si>
    <t>UPC</t>
  </si>
  <si>
    <t>http://www.universe-pharmacy.com/</t>
  </si>
  <si>
    <t>Upland Software, Inc.</t>
  </si>
  <si>
    <t>UPLD</t>
  </si>
  <si>
    <t>http://www.uplandsoftware.com/</t>
  </si>
  <si>
    <t>Upstart Holdings, Inc.</t>
  </si>
  <si>
    <t>UPST</t>
  </si>
  <si>
    <t>http://www.upstart.com/</t>
  </si>
  <si>
    <t>Upwork Inc.</t>
  </si>
  <si>
    <t>UPWK</t>
  </si>
  <si>
    <t>http://www.upwork.com/</t>
  </si>
  <si>
    <t>Upexi, Inc.</t>
  </si>
  <si>
    <t>UPXI</t>
  </si>
  <si>
    <t>http://www.upexi.com/</t>
  </si>
  <si>
    <t>Urban Outfitters, Inc.</t>
  </si>
  <si>
    <t>URBN</t>
  </si>
  <si>
    <t>http://www.urbn.com/</t>
  </si>
  <si>
    <t>UroGen Pharma Ltd.</t>
  </si>
  <si>
    <t>URGN</t>
  </si>
  <si>
    <t>http://www.urogen.com/</t>
  </si>
  <si>
    <t>Uranium Royalty Corp.</t>
  </si>
  <si>
    <t>UROY</t>
  </si>
  <si>
    <t>http://www.uraniumroyalty.com/</t>
  </si>
  <si>
    <t>Universal Stainless &amp; Alloy Products, Inc.</t>
  </si>
  <si>
    <t>USAP</t>
  </si>
  <si>
    <t>http://www.univstainless.com/</t>
  </si>
  <si>
    <t>U.S. Gold Corp.</t>
  </si>
  <si>
    <t>USAU</t>
  </si>
  <si>
    <t>http://www.usgoldcorp.gold/</t>
  </si>
  <si>
    <t>USCB Financial Holdings, Inc.</t>
  </si>
  <si>
    <t>USCB</t>
  </si>
  <si>
    <t>http://www.uscentury.com/</t>
  </si>
  <si>
    <t>Roth CH Acquisition Co.</t>
  </si>
  <si>
    <t>USCT</t>
  </si>
  <si>
    <t>http://www.tkbtech.com/</t>
  </si>
  <si>
    <t>USCTW</t>
  </si>
  <si>
    <t>United Maritime Corporation</t>
  </si>
  <si>
    <t>USEA</t>
  </si>
  <si>
    <t>http://www.unitedmaritime.gr/</t>
  </si>
  <si>
    <t>U.S. Energy Corp.</t>
  </si>
  <si>
    <t>USEG</t>
  </si>
  <si>
    <t>http://www.usnrg.com/</t>
  </si>
  <si>
    <t>U.S. GoldMining Inc.</t>
  </si>
  <si>
    <t>USGO</t>
  </si>
  <si>
    <t>http://www.us.goldmining.com/</t>
  </si>
  <si>
    <t>USGOW</t>
  </si>
  <si>
    <t>Usio, Inc.</t>
  </si>
  <si>
    <t>USIO</t>
  </si>
  <si>
    <t>http://www.usio.com/</t>
  </si>
  <si>
    <t>United States Lime &amp; Minerals, Inc.</t>
  </si>
  <si>
    <t>USLM</t>
  </si>
  <si>
    <t>http://www.uslm.com/</t>
  </si>
  <si>
    <t>United Therapeutics Corporation</t>
  </si>
  <si>
    <t>UTHR</t>
  </si>
  <si>
    <t>http://www.unither.com/</t>
  </si>
  <si>
    <t>Utah Medical Products, Inc.</t>
  </si>
  <si>
    <t>UTMD</t>
  </si>
  <si>
    <t>http://www.utahmed.com/</t>
  </si>
  <si>
    <t>UTStarcom Holdings Corp</t>
  </si>
  <si>
    <t>UTSI</t>
  </si>
  <si>
    <t>http://www.utstar.com/</t>
  </si>
  <si>
    <t>Univest Financial Corporation</t>
  </si>
  <si>
    <t>UVSP</t>
  </si>
  <si>
    <t>http://www.univest.net/</t>
  </si>
  <si>
    <t>Uxin Limited</t>
  </si>
  <si>
    <t>UXIN</t>
  </si>
  <si>
    <t>http://www.xin.com/</t>
  </si>
  <si>
    <t>Virginia National Bankshares Corporation</t>
  </si>
  <si>
    <t>VABK</t>
  </si>
  <si>
    <t>http://www.vnbcorp.com/</t>
  </si>
  <si>
    <t>Valneva SE</t>
  </si>
  <si>
    <t>VALN</t>
  </si>
  <si>
    <t>http://www.valneva.com/</t>
  </si>
  <si>
    <t>Value Line, Inc.</t>
  </si>
  <si>
    <t>VALU</t>
  </si>
  <si>
    <t>http://www.valueline.com/</t>
  </si>
  <si>
    <t>Vivani Medical, Inc.</t>
  </si>
  <si>
    <t>VANI</t>
  </si>
  <si>
    <t>http://www.vivani.com/</t>
  </si>
  <si>
    <t>Vaxxinity, Inc.</t>
  </si>
  <si>
    <t>VAXX</t>
  </si>
  <si>
    <t>http://www.vaxxinity.com/</t>
  </si>
  <si>
    <t>Village Bank and Trust Financial Corp.</t>
  </si>
  <si>
    <t>VBFC</t>
  </si>
  <si>
    <t>http://www.villagebank.com/</t>
  </si>
  <si>
    <t>VBI Vaccines, Inc.</t>
  </si>
  <si>
    <t>VBIV</t>
  </si>
  <si>
    <t>http://www.vbivaccines.com/</t>
  </si>
  <si>
    <t>VersaBank</t>
  </si>
  <si>
    <t>VBNK</t>
  </si>
  <si>
    <t>http://www.versabank.com/</t>
  </si>
  <si>
    <t>Veritex Holdings, Inc.</t>
  </si>
  <si>
    <t>VBTX</t>
  </si>
  <si>
    <t>http://www.veritexbank.com/</t>
  </si>
  <si>
    <t>Visteon Corporation</t>
  </si>
  <si>
    <t>VC</t>
  </si>
  <si>
    <t>http://www.visteon.com/</t>
  </si>
  <si>
    <t>Vericel Corporation</t>
  </si>
  <si>
    <t>VCEL</t>
  </si>
  <si>
    <t>http://www.vcel.com/</t>
  </si>
  <si>
    <t>VCI Global Limited</t>
  </si>
  <si>
    <t>VCIG</t>
  </si>
  <si>
    <t>http://v-capital.co/</t>
  </si>
  <si>
    <t>Vaccinex, Inc.</t>
  </si>
  <si>
    <t>VCNX</t>
  </si>
  <si>
    <t>http://www.vaccinex.com/</t>
  </si>
  <si>
    <t>Vacasa, Inc.</t>
  </si>
  <si>
    <t>VCSA</t>
  </si>
  <si>
    <t>http://www.vacasa.com/</t>
  </si>
  <si>
    <t>Victory Capital Holdings, Inc. Class A Common Stock</t>
  </si>
  <si>
    <t>VCTR</t>
  </si>
  <si>
    <t>http://www.vcm.com/</t>
  </si>
  <si>
    <t>Veracyte, Inc.</t>
  </si>
  <si>
    <t>VCYT</t>
  </si>
  <si>
    <t>http://www.veracyte.com/</t>
  </si>
  <si>
    <t>Veeco Instruments Inc.</t>
  </si>
  <si>
    <t>VECO</t>
  </si>
  <si>
    <t>http://www.veeco.com/</t>
  </si>
  <si>
    <t>Twin Vee PowerCats Co.</t>
  </si>
  <si>
    <t>VEEE</t>
  </si>
  <si>
    <t>http://www.twinvee.com/</t>
  </si>
  <si>
    <t>VEON Ltd.</t>
  </si>
  <si>
    <t>VEON</t>
  </si>
  <si>
    <t>http://www.veon.com/</t>
  </si>
  <si>
    <t>Vera Therapeutics, Inc.</t>
  </si>
  <si>
    <t>VERA</t>
  </si>
  <si>
    <t>http://www.veratx.com/</t>
  </si>
  <si>
    <t>Verb Technology Company, Inc.</t>
  </si>
  <si>
    <t>VERB</t>
  </si>
  <si>
    <t>http://www.verb.tech/</t>
  </si>
  <si>
    <t>VERBW</t>
  </si>
  <si>
    <t>Veritone, Inc.</t>
  </si>
  <si>
    <t>VERI</t>
  </si>
  <si>
    <t>http://www.veritone.com/</t>
  </si>
  <si>
    <t>Venus Concept Inc.</t>
  </si>
  <si>
    <t>VERO</t>
  </si>
  <si>
    <t>http://www.venusconcept.com/</t>
  </si>
  <si>
    <t>Veru Inc.</t>
  </si>
  <si>
    <t>VERU</t>
  </si>
  <si>
    <t>http://www.verupharma.com/</t>
  </si>
  <si>
    <t>Verve Therapeutics, Inc.</t>
  </si>
  <si>
    <t>VERV</t>
  </si>
  <si>
    <t>http://www.vervetx.com/</t>
  </si>
  <si>
    <t>Vertex, Inc.</t>
  </si>
  <si>
    <t>VERX</t>
  </si>
  <si>
    <t>http://www.vertexinc.com/</t>
  </si>
  <si>
    <t>Vericity, Inc.</t>
  </si>
  <si>
    <t>VERY</t>
  </si>
  <si>
    <t>http://www.vericity.com/</t>
  </si>
  <si>
    <t>Vicinity Motor Corp.</t>
  </si>
  <si>
    <t>VEV</t>
  </si>
  <si>
    <t>http://www.vicinitymotorcorp.com/</t>
  </si>
  <si>
    <t>Village Farms International, Inc.</t>
  </si>
  <si>
    <t>VFF</t>
  </si>
  <si>
    <t>http://www.villagefarms.com/</t>
  </si>
  <si>
    <t>VinFast Auto Ltd.</t>
  </si>
  <si>
    <t>VFS</t>
  </si>
  <si>
    <t>http://www.vinfastauto.us/</t>
  </si>
  <si>
    <t>VFSWW</t>
  </si>
  <si>
    <t>Verde Clean Fuels, Inc.</t>
  </si>
  <si>
    <t>VGAS</t>
  </si>
  <si>
    <t>http://www.verdecleanfuels.com/</t>
  </si>
  <si>
    <t>VGASW</t>
  </si>
  <si>
    <t>Via Renewables, Inc.</t>
  </si>
  <si>
    <t>VIA</t>
  </si>
  <si>
    <t>http://www.viarenewables.com/</t>
  </si>
  <si>
    <t>Via Renewables, Inc. - 8.75% Series A Fixed-to-Floating Rate Cumulative Redeemable Perpetual Preferred Stock</t>
  </si>
  <si>
    <t>VIASP</t>
  </si>
  <si>
    <t>Viavi Solutions Inc.</t>
  </si>
  <si>
    <t>VIAV</t>
  </si>
  <si>
    <t>http://www.viavisolutions.com/</t>
  </si>
  <si>
    <t>Vicor Corporation</t>
  </si>
  <si>
    <t>VICR</t>
  </si>
  <si>
    <t>http://www.vicorpower.com/</t>
  </si>
  <si>
    <t>View, Inc.</t>
  </si>
  <si>
    <t>VIEW</t>
  </si>
  <si>
    <t>http://www.view.com/</t>
  </si>
  <si>
    <t>VIEWW</t>
  </si>
  <si>
    <t>Vigil Neuroscience, Inc.</t>
  </si>
  <si>
    <t>VIGL</t>
  </si>
  <si>
    <t>http://www.vigilneuro.com/</t>
  </si>
  <si>
    <t>Vincerx Pharma, Inc.</t>
  </si>
  <si>
    <t>VINC</t>
  </si>
  <si>
    <t>http://www.vincerapharma.com/</t>
  </si>
  <si>
    <t>Gaucho Group Holdings, Inc.</t>
  </si>
  <si>
    <t>VINO</t>
  </si>
  <si>
    <t>http://www.gauchoholdings.com/</t>
  </si>
  <si>
    <t>Vinci Partners Investments Ltd.</t>
  </si>
  <si>
    <t>VINP</t>
  </si>
  <si>
    <t>http://www.vincipartners.com/</t>
  </si>
  <si>
    <t>Viomi Technology Co., Ltd</t>
  </si>
  <si>
    <t>VIOT</t>
  </si>
  <si>
    <t>http://www.viomi.com.cn/</t>
  </si>
  <si>
    <t>Vir Biotechnology, Inc.</t>
  </si>
  <si>
    <t>VIR</t>
  </si>
  <si>
    <t>http://www.vir.bio/</t>
  </si>
  <si>
    <t>Virco Manufacturing Corporation</t>
  </si>
  <si>
    <t>VIRC</t>
  </si>
  <si>
    <t>http://www.virco.com/</t>
  </si>
  <si>
    <t>Virios Therapeutics, Inc.</t>
  </si>
  <si>
    <t>VIRI</t>
  </si>
  <si>
    <t>http://www.virios.com/</t>
  </si>
  <si>
    <t>Virtu Financial, Inc.</t>
  </si>
  <si>
    <t>VIRT</t>
  </si>
  <si>
    <t>http://www.virtu.com/</t>
  </si>
  <si>
    <t>Viracta Therapeutics, Inc.</t>
  </si>
  <si>
    <t>VIRX</t>
  </si>
  <si>
    <t>http://www.viracta.com/</t>
  </si>
  <si>
    <t>Vislink Technologies, Inc.</t>
  </si>
  <si>
    <t>VISL</t>
  </si>
  <si>
    <t>http://www.vislink.com/</t>
  </si>
  <si>
    <t>Vital Farms, Inc.</t>
  </si>
  <si>
    <t>VITL</t>
  </si>
  <si>
    <t>http://www.vitalfarms.com/</t>
  </si>
  <si>
    <t>Vivakor, Inc.</t>
  </si>
  <si>
    <t>VIVK</t>
  </si>
  <si>
    <t>http://www.vivakor.com/</t>
  </si>
  <si>
    <t>Viking Therapeutics, Inc.</t>
  </si>
  <si>
    <t>VKTX</t>
  </si>
  <si>
    <t>http://www.vikingtherapeutics.com/</t>
  </si>
  <si>
    <t>Volcon, Inc.</t>
  </si>
  <si>
    <t>VLCN</t>
  </si>
  <si>
    <t>http://www.volcon.com/</t>
  </si>
  <si>
    <t>Village Super Market, Inc.</t>
  </si>
  <si>
    <t>VLGEA</t>
  </si>
  <si>
    <t>http://www.myvillagesupermarket.com/</t>
  </si>
  <si>
    <t>Valley National Bancorp</t>
  </si>
  <si>
    <t>VLY</t>
  </si>
  <si>
    <t>http://www.valley.com/</t>
  </si>
  <si>
    <t>Valley National Bancorp - 5.5% Fixed to Floating Rate Series B Non-Cumulative Perpetual Preferred Stock</t>
  </si>
  <si>
    <t>VLYPO</t>
  </si>
  <si>
    <t>Valley National Bancorp - 6.25% Fixed-to-Floating Rate Series A Non-Cumulative Perpetual Preferred Stock</t>
  </si>
  <si>
    <t>VLYPP</t>
  </si>
  <si>
    <t>Vision Marine Technologies Inc.</t>
  </si>
  <si>
    <t>VMAR</t>
  </si>
  <si>
    <t>http://www.visionmarinetechnologies.com/</t>
  </si>
  <si>
    <t>Valuence Merger Corp. I</t>
  </si>
  <si>
    <t>VMCA</t>
  </si>
  <si>
    <t>Viemed Healthcare, Inc.</t>
  </si>
  <si>
    <t>VMD</t>
  </si>
  <si>
    <t>http://www.viemed.com/</t>
  </si>
  <si>
    <t>Vimeo, Inc.</t>
  </si>
  <si>
    <t>VMEO</t>
  </si>
  <si>
    <t>http://www.vimeo.com/</t>
  </si>
  <si>
    <t>Vanda Pharmaceuticals Inc.</t>
  </si>
  <si>
    <t>VNDA</t>
  </si>
  <si>
    <t>http://www.vandapharma.com/</t>
  </si>
  <si>
    <t>VNET Group, Inc.</t>
  </si>
  <si>
    <t>VNET</t>
  </si>
  <si>
    <t>http://www.vnet.com/</t>
  </si>
  <si>
    <t>Viper Energy, Inc.</t>
  </si>
  <si>
    <t>VNOM</t>
  </si>
  <si>
    <t>http://www.viperenergy.com/</t>
  </si>
  <si>
    <t>Vodafone Group Plc</t>
  </si>
  <si>
    <t>VOD</t>
  </si>
  <si>
    <t>http://www.vodafone.com/</t>
  </si>
  <si>
    <t>Vor Biopharma Inc.</t>
  </si>
  <si>
    <t>VOR</t>
  </si>
  <si>
    <t>http://www.vorbiopharma.com/</t>
  </si>
  <si>
    <t>Vox Royalty Corp.</t>
  </si>
  <si>
    <t>VOXR</t>
  </si>
  <si>
    <t>http://www.voxroyalty.com/</t>
  </si>
  <si>
    <t>VOXX International Corporation</t>
  </si>
  <si>
    <t>VOXX</t>
  </si>
  <si>
    <t>http://www.voxxintl.com/</t>
  </si>
  <si>
    <t>Vera Bradley, Inc.</t>
  </si>
  <si>
    <t>VRA</t>
  </si>
  <si>
    <t>http://www.verabradley.com/</t>
  </si>
  <si>
    <t>The Glimpse Group, Inc.</t>
  </si>
  <si>
    <t>VRAR</t>
  </si>
  <si>
    <t>http://www.theglimpsegroup.com/</t>
  </si>
  <si>
    <t>Virax Biolabs Group Limited</t>
  </si>
  <si>
    <t>VRAX</t>
  </si>
  <si>
    <t>http://www.viraxbiolabs.com/</t>
  </si>
  <si>
    <t>Verrica Pharmaceuticals Inc.</t>
  </si>
  <si>
    <t>VRCA</t>
  </si>
  <si>
    <t>http://www.verrica.com/</t>
  </si>
  <si>
    <t>Viridian Therapeutics, Inc.</t>
  </si>
  <si>
    <t>VRDN</t>
  </si>
  <si>
    <t>http://www.viridiantherapeutics.com/</t>
  </si>
  <si>
    <t>Varex Imaging Corporation</t>
  </si>
  <si>
    <t>VREX</t>
  </si>
  <si>
    <t>http://www.vareximaging.com/</t>
  </si>
  <si>
    <t>Vroom, Inc.</t>
  </si>
  <si>
    <t>VRM</t>
  </si>
  <si>
    <t>http://www.vroom.com/</t>
  </si>
  <si>
    <t>VerifyMe, Inc.</t>
  </si>
  <si>
    <t>VRME</t>
  </si>
  <si>
    <t>http://www.verifyme.com/</t>
  </si>
  <si>
    <t>VRMEW</t>
  </si>
  <si>
    <t>Verona Pharma plc</t>
  </si>
  <si>
    <t>VRNA</t>
  </si>
  <si>
    <t>http://www.veronapharma.com/</t>
  </si>
  <si>
    <t>Varonis Systems, Inc.</t>
  </si>
  <si>
    <t>VRNS</t>
  </si>
  <si>
    <t>http://www.varonis.com/</t>
  </si>
  <si>
    <t>Verint Systems Inc.</t>
  </si>
  <si>
    <t>VRNT</t>
  </si>
  <si>
    <t>http://www.verint.com/</t>
  </si>
  <si>
    <t>Virpax Pharmaceuticals, Inc.</t>
  </si>
  <si>
    <t>VRPX</t>
  </si>
  <si>
    <t>http://www.virpaxpharma.com/</t>
  </si>
  <si>
    <t>Verra Mobility Corporation</t>
  </si>
  <si>
    <t>VRRM</t>
  </si>
  <si>
    <t>http://www.verramobility.com/</t>
  </si>
  <si>
    <t>Verisk Analytics, Inc.</t>
  </si>
  <si>
    <t>VRSK</t>
  </si>
  <si>
    <t>http://www.verisk.com/</t>
  </si>
  <si>
    <t>VeriSign, Inc.</t>
  </si>
  <si>
    <t>VRSN</t>
  </si>
  <si>
    <t>http://www.verisigninc.com/</t>
  </si>
  <si>
    <t>Vertex Pharmaceuticals Incorporated</t>
  </si>
  <si>
    <t>VRTX</t>
  </si>
  <si>
    <t>http://www.vrtx.com/</t>
  </si>
  <si>
    <t>Versus Systems Inc.</t>
  </si>
  <si>
    <t>VS</t>
  </si>
  <si>
    <t>http://www.versussystems.com/</t>
  </si>
  <si>
    <t>Vision Sensing Acquisition Corp.</t>
  </si>
  <si>
    <t>VSAC</t>
  </si>
  <si>
    <t>http://www.vision-sensing.com/</t>
  </si>
  <si>
    <t>ViaSat, Inc.</t>
  </si>
  <si>
    <t>VSAT</t>
  </si>
  <si>
    <t>http://www.viasat.com/</t>
  </si>
  <si>
    <t>VSE Corporation</t>
  </si>
  <si>
    <t>VSEC</t>
  </si>
  <si>
    <t>http://www.vsecorp.com/</t>
  </si>
  <si>
    <t>VS Media Holdings Limited</t>
  </si>
  <si>
    <t>VSME</t>
  </si>
  <si>
    <t>http://www.vs-media.com/</t>
  </si>
  <si>
    <t>VSSYW</t>
  </si>
  <si>
    <t>Vasta Platform Limited</t>
  </si>
  <si>
    <t>VSTA</t>
  </si>
  <si>
    <t>http://www.vastaedu.com.br/</t>
  </si>
  <si>
    <t>Vast Renewables Limited</t>
  </si>
  <si>
    <t>VSTE</t>
  </si>
  <si>
    <t>http://www.vast.energy/</t>
  </si>
  <si>
    <t>VSTEW</t>
  </si>
  <si>
    <t>Verastem, Inc.</t>
  </si>
  <si>
    <t>VSTM</t>
  </si>
  <si>
    <t>http://www.verastem.com/</t>
  </si>
  <si>
    <t>VistaGen Therapeutics, Inc.</t>
  </si>
  <si>
    <t>VTGN</t>
  </si>
  <si>
    <t>http://www.vistagen.com/</t>
  </si>
  <si>
    <t>Vertex Energy, Inc</t>
  </si>
  <si>
    <t>VTNR</t>
  </si>
  <si>
    <t>http://www.vertexenergy.com/</t>
  </si>
  <si>
    <t>Viatris Inc.</t>
  </si>
  <si>
    <t>VTRS</t>
  </si>
  <si>
    <t>http://www.viatris.com/</t>
  </si>
  <si>
    <t>Vitru Limited</t>
  </si>
  <si>
    <t>VTRU</t>
  </si>
  <si>
    <t>http://www.vitru.com.br/</t>
  </si>
  <si>
    <t>VirTra, Inc.</t>
  </si>
  <si>
    <t>VTSI</t>
  </si>
  <si>
    <t>http://www.virtra.com/</t>
  </si>
  <si>
    <t>vTv Therapeutics Inc.</t>
  </si>
  <si>
    <t>VTVT</t>
  </si>
  <si>
    <t>http://www.vtvtherapeutics.com/</t>
  </si>
  <si>
    <t>Ventyx Biosciences, Inc.</t>
  </si>
  <si>
    <t>VTYX</t>
  </si>
  <si>
    <t>http://www.ventyxbio.com/</t>
  </si>
  <si>
    <t>Vuzix Corporation</t>
  </si>
  <si>
    <t>VUZI</t>
  </si>
  <si>
    <t>http://www.vuzix.com/</t>
  </si>
  <si>
    <t>Vivos Therapeutics, Inc.</t>
  </si>
  <si>
    <t>VVOS</t>
  </si>
  <si>
    <t>http://www.vivoslife.com/</t>
  </si>
  <si>
    <t>VivoPower International PLC</t>
  </si>
  <si>
    <t>VVPR</t>
  </si>
  <si>
    <t>http://www.vivopower.com/</t>
  </si>
  <si>
    <t>Vintage Wine Estates, Inc.</t>
  </si>
  <si>
    <t>VWE</t>
  </si>
  <si>
    <t>Напитки: алкогольные</t>
  </si>
  <si>
    <t>http://www.vintagewineestates.com/</t>
  </si>
  <si>
    <t>VWEWW</t>
  </si>
  <si>
    <t>Vaxart, Inc. - Common Stock</t>
  </si>
  <si>
    <t>VXRT</t>
  </si>
  <si>
    <t>http://www.vaxart.com/</t>
  </si>
  <si>
    <t>Voyager Therapeutics, Inc.</t>
  </si>
  <si>
    <t>VYGR</t>
  </si>
  <si>
    <t>http://www.voyagertherapeutics.com/</t>
  </si>
  <si>
    <t>VYNE Therapeutics Inc.</t>
  </si>
  <si>
    <t>VYNE</t>
  </si>
  <si>
    <t>http://www.vynetherapeutics.com/</t>
  </si>
  <si>
    <t>Westamerica Bancorporation</t>
  </si>
  <si>
    <t>WABC</t>
  </si>
  <si>
    <t>http://www.westamerica.com/</t>
  </si>
  <si>
    <t>WaFd, Inc.</t>
  </si>
  <si>
    <t>WAFD</t>
  </si>
  <si>
    <t>http://www.wafdbank.com/</t>
  </si>
  <si>
    <t>WaFd, Inc. - Depositary Shares</t>
  </si>
  <si>
    <t>WAFDP</t>
  </si>
  <si>
    <t>Wah Fu Education Group Limited</t>
  </si>
  <si>
    <t>WAFU</t>
  </si>
  <si>
    <t>Waldencast plc</t>
  </si>
  <si>
    <t>WALD</t>
  </si>
  <si>
    <t>http://www.waldencast.com/</t>
  </si>
  <si>
    <t>WALDW</t>
  </si>
  <si>
    <t>Washington Trust Bancorp, Inc.</t>
  </si>
  <si>
    <t>WASH</t>
  </si>
  <si>
    <t>http://www.washtrust.com/</t>
  </si>
  <si>
    <t>Energous Corporation</t>
  </si>
  <si>
    <t>WATT</t>
  </si>
  <si>
    <t>http://www.energous.com/</t>
  </si>
  <si>
    <t>WaveDancer, Inc.</t>
  </si>
  <si>
    <t>WAVD</t>
  </si>
  <si>
    <t>http://www.wavedancer.com/</t>
  </si>
  <si>
    <t>Eco Wave Power Global AB (publ)</t>
  </si>
  <si>
    <t>WAVE</t>
  </si>
  <si>
    <t>http://www.ecowavepower.com/</t>
  </si>
  <si>
    <t>Western Acquisition Ventures Corp.</t>
  </si>
  <si>
    <t>WAVS</t>
  </si>
  <si>
    <t>http://www.westernacquisitionventures.com/</t>
  </si>
  <si>
    <t>Weibo Corporation</t>
  </si>
  <si>
    <t>WB</t>
  </si>
  <si>
    <t>http://ir.weibo.com/</t>
  </si>
  <si>
    <t>Walgreens Boots Alliance, Inc.</t>
  </si>
  <si>
    <t>WBA</t>
  </si>
  <si>
    <t>http://www.walgreensbootsalliance.com/</t>
  </si>
  <si>
    <t>Warner Bros. Discovery, Inc. - Series A</t>
  </si>
  <si>
    <t>WBD</t>
  </si>
  <si>
    <t>http://www.wbd.com/</t>
  </si>
  <si>
    <t>WEBUY GLOBAL LTD.</t>
  </si>
  <si>
    <t>WBUY</t>
  </si>
  <si>
    <t>http://www.webuysg.com/</t>
  </si>
  <si>
    <t>Workday, Inc.</t>
  </si>
  <si>
    <t>WDAY</t>
  </si>
  <si>
    <t>http://www.workday.com/</t>
  </si>
  <si>
    <t>Western Digital Corporation</t>
  </si>
  <si>
    <t>WDC</t>
  </si>
  <si>
    <t>http://www.westerndigital.com/</t>
  </si>
  <si>
    <t>WD-40 Company</t>
  </si>
  <si>
    <t>WDFC</t>
  </si>
  <si>
    <t>http://www.wd40company.com/</t>
  </si>
  <si>
    <t>Wendy's Company (The)</t>
  </si>
  <si>
    <t>WEN</t>
  </si>
  <si>
    <t>http://www.wendys.com/</t>
  </si>
  <si>
    <t>Werner Enterprises, Inc.</t>
  </si>
  <si>
    <t>WERN</t>
  </si>
  <si>
    <t>http://www.werner.com/</t>
  </si>
  <si>
    <t>Westrock Coffee Company</t>
  </si>
  <si>
    <t>WEST</t>
  </si>
  <si>
    <t>http://www.westrockcoffee.com/</t>
  </si>
  <si>
    <t>WESTW</t>
  </si>
  <si>
    <t>WeTrade Group Inc.</t>
  </si>
  <si>
    <t>WETG</t>
  </si>
  <si>
    <t>http://www.wetradegroup.net/</t>
  </si>
  <si>
    <t>Wetouch Technology Inc.</t>
  </si>
  <si>
    <t>WETH</t>
  </si>
  <si>
    <t>http://www.wetouchinc.com/</t>
  </si>
  <si>
    <t>Weyco Group, Inc.</t>
  </si>
  <si>
    <t>WEYS</t>
  </si>
  <si>
    <t>http://www.weycogroup.com/</t>
  </si>
  <si>
    <t>Where Food Comes From, Inc.</t>
  </si>
  <si>
    <t>WFCF</t>
  </si>
  <si>
    <t>http://www.wherefoodcomesfrom.com/</t>
  </si>
  <si>
    <t>Weatherford International plc</t>
  </si>
  <si>
    <t>WFRD</t>
  </si>
  <si>
    <t>http://www.weatherford.com/</t>
  </si>
  <si>
    <t>GeneDx Holdings Corp.</t>
  </si>
  <si>
    <t>WGS</t>
  </si>
  <si>
    <t>http://www.genedx.com/</t>
  </si>
  <si>
    <t>WGSWW</t>
  </si>
  <si>
    <t>WhiteHorse Finance, Inc.</t>
  </si>
  <si>
    <t>WHF</t>
  </si>
  <si>
    <t>https://www.whitehorsefinance.com/</t>
  </si>
  <si>
    <t>WhiteHorse Finance, Inc. - 7.875% Notes due 2028</t>
  </si>
  <si>
    <t>WHFCL</t>
  </si>
  <si>
    <t>Wilhelmina International, Inc.</t>
  </si>
  <si>
    <t>WHLM</t>
  </si>
  <si>
    <t>http://www.wilhelmina.com/</t>
  </si>
  <si>
    <t>Wheeler Real Estate Investment Trust, Inc.</t>
  </si>
  <si>
    <t>WHLR</t>
  </si>
  <si>
    <t>http://www.whlr.us/</t>
  </si>
  <si>
    <t>Wheeler Real Estate Investment Trust, Inc. - Series D Cumulative Preferred Stock</t>
  </si>
  <si>
    <t>WHLRD</t>
  </si>
  <si>
    <t>Wheeler Real Estate Investment Trust, Inc. - 7.00% Senior Subordinated Convertible Notes Due 2031</t>
  </si>
  <si>
    <t>WHLRL</t>
  </si>
  <si>
    <t>Wheeler Real Estate Investment Trust, Inc. - Series B Preferred Stock</t>
  </si>
  <si>
    <t>WHLRP</t>
  </si>
  <si>
    <t>G. Willi-Food International, Ltd.</t>
  </si>
  <si>
    <t>WILC</t>
  </si>
  <si>
    <t>http://www.willi-food.co.il/</t>
  </si>
  <si>
    <t>WiMi Hologram Cloud Inc.</t>
  </si>
  <si>
    <t>WIMI</t>
  </si>
  <si>
    <t>http://www.wimiar.com/</t>
  </si>
  <si>
    <t>Winmark Corporation</t>
  </si>
  <si>
    <t>WINA</t>
  </si>
  <si>
    <t>http://www.winmarkcorporation.com/</t>
  </si>
  <si>
    <t>Wingstop Inc.</t>
  </si>
  <si>
    <t>WING</t>
  </si>
  <si>
    <t>http://www.wingstop.com/</t>
  </si>
  <si>
    <t>Windtree Therapeutics, Inc.</t>
  </si>
  <si>
    <t>WINT</t>
  </si>
  <si>
    <t>http://www.windtreetx.com/</t>
  </si>
  <si>
    <t>WinVest Acquisition Corp.</t>
  </si>
  <si>
    <t>WINV</t>
  </si>
  <si>
    <t>WINVW</t>
  </si>
  <si>
    <t>Encore Wire Corporation</t>
  </si>
  <si>
    <t>WIRE</t>
  </si>
  <si>
    <t>http://www.encorewire.com/</t>
  </si>
  <si>
    <t>WiSA Technologies, Inc.</t>
  </si>
  <si>
    <t>WISA</t>
  </si>
  <si>
    <t>http://www.wisatechnologies.com/</t>
  </si>
  <si>
    <t>ContextLogic Inc.</t>
  </si>
  <si>
    <t>WISH</t>
  </si>
  <si>
    <t>http://www.wish.com/</t>
  </si>
  <si>
    <t>Wix.com Ltd.</t>
  </si>
  <si>
    <t>WIX</t>
  </si>
  <si>
    <t>http://www.wix.com/</t>
  </si>
  <si>
    <t>WISeKey International Holding Ltd</t>
  </si>
  <si>
    <t>WKEY</t>
  </si>
  <si>
    <t>http://www.wisekey.com/</t>
  </si>
  <si>
    <t>Workhorse Group, Inc.</t>
  </si>
  <si>
    <t>WKHS</t>
  </si>
  <si>
    <t>http://www.workhorse.com/</t>
  </si>
  <si>
    <t>WalkMe Ltd.</t>
  </si>
  <si>
    <t>WKME</t>
  </si>
  <si>
    <t>http://www.walkme.com/</t>
  </si>
  <si>
    <t>Worksport, Ltd.</t>
  </si>
  <si>
    <t>WKSP</t>
  </si>
  <si>
    <t>http://worksport.com/</t>
  </si>
  <si>
    <t>WKSPW</t>
  </si>
  <si>
    <t>Willdan Group, Inc.</t>
  </si>
  <si>
    <t>WLDN</t>
  </si>
  <si>
    <t>http://www.willdan.com/</t>
  </si>
  <si>
    <t>Wearable Devices Ltd.</t>
  </si>
  <si>
    <t>WLDS</t>
  </si>
  <si>
    <t>http://www.wearabledevices.co.il/</t>
  </si>
  <si>
    <t>WLDSW</t>
  </si>
  <si>
    <t>Willis Lease Finance Corporation</t>
  </si>
  <si>
    <t>WLFC</t>
  </si>
  <si>
    <t>http://www.willislease.com/</t>
  </si>
  <si>
    <t>Wang &amp; Lee Group, Inc.</t>
  </si>
  <si>
    <t>WLGS</t>
  </si>
  <si>
    <t>Warner Music Group Corp.</t>
  </si>
  <si>
    <t>WMG</t>
  </si>
  <si>
    <t>http://www.wmg.com/</t>
  </si>
  <si>
    <t>William Penn Bancorporation</t>
  </si>
  <si>
    <t>WMPN</t>
  </si>
  <si>
    <t>http://www.williampenn.bank/</t>
  </si>
  <si>
    <t>Western New England Bancorp, Inc.</t>
  </si>
  <si>
    <t>WNEB</t>
  </si>
  <si>
    <t>http://wneb.q4ir.com/</t>
  </si>
  <si>
    <t>Meiwu Technology Company Limited</t>
  </si>
  <si>
    <t>WNW</t>
  </si>
  <si>
    <t>http://www.wnw108.com/</t>
  </si>
  <si>
    <t>Petco Health and Wellness Company, Inc.</t>
  </si>
  <si>
    <t>WOOF</t>
  </si>
  <si>
    <t>http://ir.petco.com/</t>
  </si>
  <si>
    <t>SCWorx Corp.</t>
  </si>
  <si>
    <t>WORX</t>
  </si>
  <si>
    <t>http://www.scworx.com/</t>
  </si>
  <si>
    <t>Westport Fuel Systems Inc</t>
  </si>
  <si>
    <t>WPRT</t>
  </si>
  <si>
    <t>http://www.wfsinc.com/</t>
  </si>
  <si>
    <t>Wrap Technologies, Inc.</t>
  </si>
  <si>
    <t>WRAP</t>
  </si>
  <si>
    <t>http://wrap.com/</t>
  </si>
  <si>
    <t>World Acceptance Corporation</t>
  </si>
  <si>
    <t>WRLD</t>
  </si>
  <si>
    <t>http://www.loansbyworld.com/</t>
  </si>
  <si>
    <t>Warrantee Inc.</t>
  </si>
  <si>
    <t>WRNT</t>
  </si>
  <si>
    <t>http://www.warrantee.jp/</t>
  </si>
  <si>
    <t>WesBanco, Inc.</t>
  </si>
  <si>
    <t>WSBC</t>
  </si>
  <si>
    <t>http://www.wesbanco.com/</t>
  </si>
  <si>
    <t>WesBanco, Inc. - Depositary Shares, Each Representing a 1/40th Interest in a Share of 6.75% Fixed-Rate Reset Non-Cumulative Perpetual Preferred Stock, Series A</t>
  </si>
  <si>
    <t>WSBCP</t>
  </si>
  <si>
    <t>Waterstone Financial, Inc.</t>
  </si>
  <si>
    <t>WSBF</t>
  </si>
  <si>
    <t>http://www.wsbonline.com/</t>
  </si>
  <si>
    <t>WillScot Mobile Mini Holdings Corp.</t>
  </si>
  <si>
    <t>WSC</t>
  </si>
  <si>
    <t>http://www.willscotmobilemini.com/</t>
  </si>
  <si>
    <t>WSFS Financial Corporation</t>
  </si>
  <si>
    <t>WSFS</t>
  </si>
  <si>
    <t>http://www.wsfsbank.com/</t>
  </si>
  <si>
    <t>West Bancorporation</t>
  </si>
  <si>
    <t>WTBA</t>
  </si>
  <si>
    <t>http://www.westbankstrong.com/</t>
  </si>
  <si>
    <t>Wintrust Financial Corporation</t>
  </si>
  <si>
    <t>WTFC</t>
  </si>
  <si>
    <t>http://www.wintrust.com/</t>
  </si>
  <si>
    <t>Wintrust Financial Corporation - Fixed-to-Floating Rate Non-Cumulative Perpetual Preferred Stock, Series D</t>
  </si>
  <si>
    <t>WTFCM</t>
  </si>
  <si>
    <t>Wintrust Financial Corporation - Depositary Shares, Each Representing a 1/1,000th Interest in a Share of 6.875% Fixed-Rate Reset Non-Cumulative Perpetual Prefer</t>
  </si>
  <si>
    <t>WTFCP</t>
  </si>
  <si>
    <t>Welsbach Technology Metals Acquisition Corp.</t>
  </si>
  <si>
    <t>WTMA</t>
  </si>
  <si>
    <t>http://www.wtmau.com/</t>
  </si>
  <si>
    <t>UTime Limited</t>
  </si>
  <si>
    <t>WTO</t>
  </si>
  <si>
    <t>Willis Towers Watson Public Limited Company</t>
  </si>
  <si>
    <t>WTW</t>
  </si>
  <si>
    <t>http://www.wtwco.com/</t>
  </si>
  <si>
    <t>TeraWulf Inc.</t>
  </si>
  <si>
    <t>WULF</t>
  </si>
  <si>
    <t>http://terawulf.com/</t>
  </si>
  <si>
    <t>Wave Life Sciences Ltd.</t>
  </si>
  <si>
    <t>WVE</t>
  </si>
  <si>
    <t>http://www.wavelifesciences.com/</t>
  </si>
  <si>
    <t>Willamette Valley Vineyards, Inc.</t>
  </si>
  <si>
    <t>WVVI</t>
  </si>
  <si>
    <t>http://www.wvv.com/</t>
  </si>
  <si>
    <t>Willamette Valley Vineyards, Inc. - Series A Redeemable Preferred Stock</t>
  </si>
  <si>
    <t>WVVIP</t>
  </si>
  <si>
    <t>WW International, Inc.</t>
  </si>
  <si>
    <t>WW</t>
  </si>
  <si>
    <t>http://www.weightwatchersinternational.com/</t>
  </si>
  <si>
    <t>Woodward, Inc.</t>
  </si>
  <si>
    <t>WWD</t>
  </si>
  <si>
    <t>http://www.woodward.com/</t>
  </si>
  <si>
    <t>Wynn Resorts, Limited</t>
  </si>
  <si>
    <t>WYNN</t>
  </si>
  <si>
    <t>http://www.wynnresorts.com/</t>
  </si>
  <si>
    <t>Beyond Air, Inc.</t>
  </si>
  <si>
    <t>XAIR</t>
  </si>
  <si>
    <t>http://www.beyondair.net/</t>
  </si>
  <si>
    <t>Xenetic Biosciences, Inc.</t>
  </si>
  <si>
    <t>XBIO</t>
  </si>
  <si>
    <t>http://www.xeneticbio.com/</t>
  </si>
  <si>
    <t>XBIOW</t>
  </si>
  <si>
    <t>XBiotech Inc.</t>
  </si>
  <si>
    <t>XBIT</t>
  </si>
  <si>
    <t>http://www.xbiotech.com/</t>
  </si>
  <si>
    <t>XBP Europe Holdings, Inc.</t>
  </si>
  <si>
    <t>XBP</t>
  </si>
  <si>
    <t>http://www.xbpeurope.com/</t>
  </si>
  <si>
    <t>XBPEW</t>
  </si>
  <si>
    <t>Exicure, Inc.</t>
  </si>
  <si>
    <t>XCUR</t>
  </si>
  <si>
    <t>http://www.exicuretx.com/</t>
  </si>
  <si>
    <t>Xcel Energy Inc.</t>
  </si>
  <si>
    <t>XEL</t>
  </si>
  <si>
    <t>http://www.xcelenergy.com/</t>
  </si>
  <si>
    <t>Exela Technologies, Inc.</t>
  </si>
  <si>
    <t>XELA</t>
  </si>
  <si>
    <t>http://www.exelatech.com/</t>
  </si>
  <si>
    <t>Exela Technologies, Inc. - 6.00% Series B Cumulative Convertible Perpetual Preferred Stock</t>
  </si>
  <si>
    <t>XELAP</t>
  </si>
  <si>
    <t>Xcel Brands, Inc</t>
  </si>
  <si>
    <t>XELB</t>
  </si>
  <si>
    <t>http://www.xcelbrands.com/</t>
  </si>
  <si>
    <t>Xenon Pharmaceuticals Inc.</t>
  </si>
  <si>
    <t>XENE</t>
  </si>
  <si>
    <t>http://www.xenon-pharma.com/</t>
  </si>
  <si>
    <t>Xeris Biopharma Holdings, Inc.</t>
  </si>
  <si>
    <t>XERS</t>
  </si>
  <si>
    <t>http://www.xerispharma.com/</t>
  </si>
  <si>
    <t>ExcelFin Acquisition Corp</t>
  </si>
  <si>
    <t>XFIN</t>
  </si>
  <si>
    <t>http://www.excelfinacquisitioncorp.com/</t>
  </si>
  <si>
    <t>XFINU</t>
  </si>
  <si>
    <t>XFINW</t>
  </si>
  <si>
    <t>X4 Pharmaceuticals, Inc.</t>
  </si>
  <si>
    <t>XFOR</t>
  </si>
  <si>
    <t>http://www.x4pharma.com/</t>
  </si>
  <si>
    <t>Exagen Inc.</t>
  </si>
  <si>
    <t>XGN</t>
  </si>
  <si>
    <t>http://www.exagen.com/</t>
  </si>
  <si>
    <t>Xilio Therapeutics, Inc.</t>
  </si>
  <si>
    <t>XLO</t>
  </si>
  <si>
    <t>http://www.xiliotx.com/</t>
  </si>
  <si>
    <t>Xometry, Inc.</t>
  </si>
  <si>
    <t>XMTR</t>
  </si>
  <si>
    <t>http://www.xometry.com/</t>
  </si>
  <si>
    <t>Xencor, Inc.</t>
  </si>
  <si>
    <t>XNCR</t>
  </si>
  <si>
    <t>http://www.xencor.com/</t>
  </si>
  <si>
    <t>Xunlei Limited</t>
  </si>
  <si>
    <t>XNET</t>
  </si>
  <si>
    <t>http://www.xunlei.com/</t>
  </si>
  <si>
    <t>XOMA Corporation</t>
  </si>
  <si>
    <t>XOMA</t>
  </si>
  <si>
    <t>http://www.xoma.com/</t>
  </si>
  <si>
    <t>XOMA Corporation - Depositary Shares Rep Series B 8.375% Cumulative Preferred Stock</t>
  </si>
  <si>
    <t>XOMAO</t>
  </si>
  <si>
    <t>XOMA Corporation - 8.625% Series A Cumulative Perpetual Preferred Stock</t>
  </si>
  <si>
    <t>XOMAP</t>
  </si>
  <si>
    <t>Xos, Inc.</t>
  </si>
  <si>
    <t>XOS</t>
  </si>
  <si>
    <t>http://www.xostrucks.com/</t>
  </si>
  <si>
    <t>XOSWW</t>
  </si>
  <si>
    <t>XP Inc.</t>
  </si>
  <si>
    <t>XP</t>
  </si>
  <si>
    <t>http://www.xpinc.com/</t>
  </si>
  <si>
    <t>XPEL, Inc.</t>
  </si>
  <si>
    <t>XPEL</t>
  </si>
  <si>
    <t>http://www.xpel.com/</t>
  </si>
  <si>
    <t>Expion360 Inc.</t>
  </si>
  <si>
    <t>XPON</t>
  </si>
  <si>
    <t>http://www.expion360.com/</t>
  </si>
  <si>
    <t>DENTSPLY SIRONA Inc.</t>
  </si>
  <si>
    <t>XRAY</t>
  </si>
  <si>
    <t>http://www.dentsplysirona.com/</t>
  </si>
  <si>
    <t>XORTX Therapeutics Inc.</t>
  </si>
  <si>
    <t>XRTX</t>
  </si>
  <si>
    <t>http://www.xortx.com/</t>
  </si>
  <si>
    <t>Xerox Holdings Corporation</t>
  </si>
  <si>
    <t>XRX</t>
  </si>
  <si>
    <t>http://www.xerox.com/</t>
  </si>
  <si>
    <t>XTI Aerospace, Inc.</t>
  </si>
  <si>
    <t>XTIA</t>
  </si>
  <si>
    <t>http://www.xtiaerospace.com/</t>
  </si>
  <si>
    <t>X3 Holdings Co., Ltd.</t>
  </si>
  <si>
    <t>XTKG</t>
  </si>
  <si>
    <t>http://www.x3holdings.com/</t>
  </si>
  <si>
    <t>XTL Biopharmaceuticals Ltd.</t>
  </si>
  <si>
    <t>XTLB</t>
  </si>
  <si>
    <t>http://www.xtlbio.com/</t>
  </si>
  <si>
    <t>XWELL, Inc.</t>
  </si>
  <si>
    <t>XWEL</t>
  </si>
  <si>
    <t>http://www.xpresspagroup.com/</t>
  </si>
  <si>
    <t>22nd Century Group, Inc</t>
  </si>
  <si>
    <t>XXII</t>
  </si>
  <si>
    <t>http://www.xxiicentury.com/</t>
  </si>
  <si>
    <t>MingZhu Logistics Holdings Limited</t>
  </si>
  <si>
    <t>YGMZ</t>
  </si>
  <si>
    <t>http://www.szygmz.com/</t>
  </si>
  <si>
    <t>Yunhong Green CTI Ltd.</t>
  </si>
  <si>
    <t>YHGJ</t>
  </si>
  <si>
    <t>http://www.ctiindustries.com/</t>
  </si>
  <si>
    <t>111, Inc.</t>
  </si>
  <si>
    <t>YI</t>
  </si>
  <si>
    <t>http://www.111.com.cn/</t>
  </si>
  <si>
    <t>Planet Image International Limited</t>
  </si>
  <si>
    <t>YIBO</t>
  </si>
  <si>
    <t>Yunji Inc. - American Depository Shares</t>
  </si>
  <si>
    <t>YJ</t>
  </si>
  <si>
    <t>Розничная торговля (заказ по почте и каталогам)</t>
  </si>
  <si>
    <t>http://www.yunjiglobal.com/</t>
  </si>
  <si>
    <t>Y-mAbs Therapeutics, Inc.</t>
  </si>
  <si>
    <t>YMAB</t>
  </si>
  <si>
    <t>http://www.ymabs.com/</t>
  </si>
  <si>
    <t>The York Water Company</t>
  </si>
  <si>
    <t>YORW</t>
  </si>
  <si>
    <t>http://www.yorkwater.com/</t>
  </si>
  <si>
    <t>Yoshiharu Global Co.</t>
  </si>
  <si>
    <t>YOSH</t>
  </si>
  <si>
    <t>http://www.yoshiharuramen.com/</t>
  </si>
  <si>
    <t>Yotta Acquisition Corporation</t>
  </si>
  <si>
    <t>YOTA</t>
  </si>
  <si>
    <t>YOTAW</t>
  </si>
  <si>
    <t>17 Education &amp; Technology Group Inc.</t>
  </si>
  <si>
    <t>YQ</t>
  </si>
  <si>
    <t>http://www.17zuoye.com/</t>
  </si>
  <si>
    <t>YS Biopharma Co., Ltd.</t>
  </si>
  <si>
    <t>YS</t>
  </si>
  <si>
    <t>http://www.ysbiopharm.com/</t>
  </si>
  <si>
    <t>YSBPW</t>
  </si>
  <si>
    <t>Yield10 Bioscience, Inc.</t>
  </si>
  <si>
    <t>YTEN</t>
  </si>
  <si>
    <t>http://www.yield10bio.com/</t>
  </si>
  <si>
    <t>Yatra Online, Inc.</t>
  </si>
  <si>
    <t>YTRA</t>
  </si>
  <si>
    <t>http://www.yatra.com/</t>
  </si>
  <si>
    <t>JOYY Inc.</t>
  </si>
  <si>
    <t>YY</t>
  </si>
  <si>
    <t>http://joyy.sg/</t>
  </si>
  <si>
    <t>Zillow Group, Inc.</t>
  </si>
  <si>
    <t>Z</t>
  </si>
  <si>
    <t>http://www.zillowgroup.com/</t>
  </si>
  <si>
    <t>Zapp Electric Vehicles Group Limited</t>
  </si>
  <si>
    <t>ZAPP</t>
  </si>
  <si>
    <t>http://www.zappev.com/</t>
  </si>
  <si>
    <t>0,2530</t>
  </si>
  <si>
    <t>ZAPPW</t>
  </si>
  <si>
    <t>capitalization</t>
  </si>
  <si>
    <t>P/E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</si>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</sst>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3967"/>
  <sheetViews>
    <sheetView tabSelected="1" workbookViewId="0">
      <pane xSplit="1" topLeftCell="I1" activePane="topRight" state="frozen"/>
      <selection pane="topRight" activeCell="J9" sqref="J9:J3965"/>
    </sheetView>
  </sheetViews>
  <sheetFormatPr defaultRowHeight="15" x14ac:dyDescent="0.25"/>
  <cols>
    <col min="1" max="1" width="151" bestFit="1" customWidth="1"/>
    <col min="2" max="3" width="10.7109375" customWidth="1"/>
    <col min="4" max="4" width="52.140625" bestFit="1" customWidth="1"/>
    <col min="5" max="5" width="68" bestFit="1" customWidth="1"/>
    <col min="6" max="6" width="91.140625" bestFit="1" customWidth="1"/>
    <col min="7" max="11" width="18.7109375" customWidth="1"/>
    <col min="12" max="13" width="1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10869</v>
      </c>
      <c r="L1" s="2" t="s">
        <v>10870</v>
      </c>
      <c r="M1" s="2" t="s">
        <v>10871</v>
      </c>
    </row>
    <row r="2" spans="1:13" hidden="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31280000</v>
      </c>
      <c r="H2">
        <v>-4750000</v>
      </c>
      <c r="I2" t="s">
        <v>16</v>
      </c>
      <c r="J2" t="s">
        <v>17</v>
      </c>
      <c r="K2" t="s">
        <v>16</v>
      </c>
      <c r="L2" t="s">
        <v>16</v>
      </c>
      <c r="M2" t="s">
        <v>16</v>
      </c>
    </row>
    <row r="3" spans="1:13" hidden="1" x14ac:dyDescent="0.25">
      <c r="A3" t="s">
        <v>18</v>
      </c>
      <c r="B3" t="s">
        <v>19</v>
      </c>
      <c r="C3" t="s">
        <v>12</v>
      </c>
      <c r="D3" t="s">
        <v>20</v>
      </c>
      <c r="E3" t="s">
        <v>21</v>
      </c>
      <c r="F3" t="s">
        <v>22</v>
      </c>
      <c r="G3" t="s">
        <v>23</v>
      </c>
      <c r="H3" t="s">
        <v>23</v>
      </c>
      <c r="I3" t="s">
        <v>23</v>
      </c>
      <c r="J3" t="s">
        <v>24</v>
      </c>
      <c r="K3" t="s">
        <v>16</v>
      </c>
      <c r="L3" t="s">
        <v>16</v>
      </c>
      <c r="M3" t="s">
        <v>16</v>
      </c>
    </row>
    <row r="4" spans="1:13" hidden="1" x14ac:dyDescent="0.25">
      <c r="A4" t="s">
        <v>18</v>
      </c>
      <c r="B4" t="s">
        <v>25</v>
      </c>
      <c r="C4" t="s">
        <v>12</v>
      </c>
      <c r="D4" t="s">
        <v>20</v>
      </c>
      <c r="E4" t="s">
        <v>21</v>
      </c>
      <c r="F4" t="s">
        <v>22</v>
      </c>
      <c r="G4" t="s">
        <v>23</v>
      </c>
      <c r="H4" t="s">
        <v>23</v>
      </c>
      <c r="I4" t="s">
        <v>23</v>
      </c>
      <c r="J4" t="s">
        <v>26</v>
      </c>
      <c r="K4" t="s">
        <v>16</v>
      </c>
      <c r="L4" t="s">
        <v>16</v>
      </c>
      <c r="M4" t="s">
        <v>16</v>
      </c>
    </row>
    <row r="5" spans="1:13" hidden="1" x14ac:dyDescent="0.25">
      <c r="A5" t="s">
        <v>18</v>
      </c>
      <c r="B5" t="s">
        <v>27</v>
      </c>
      <c r="C5" t="s">
        <v>12</v>
      </c>
      <c r="D5" t="s">
        <v>20</v>
      </c>
      <c r="E5" t="s">
        <v>21</v>
      </c>
      <c r="F5" t="s">
        <v>22</v>
      </c>
      <c r="G5" t="s">
        <v>23</v>
      </c>
      <c r="H5" t="s">
        <v>23</v>
      </c>
      <c r="I5" t="s">
        <v>23</v>
      </c>
      <c r="J5" t="s">
        <v>23</v>
      </c>
      <c r="K5" t="s">
        <v>16</v>
      </c>
      <c r="L5" t="s">
        <v>16</v>
      </c>
      <c r="M5" t="s">
        <v>16</v>
      </c>
    </row>
    <row r="6" spans="1:13" x14ac:dyDescent="0.25">
      <c r="A6" t="s">
        <v>28</v>
      </c>
      <c r="B6" t="s">
        <v>29</v>
      </c>
      <c r="C6" t="s">
        <v>12</v>
      </c>
      <c r="D6" t="s">
        <v>30</v>
      </c>
      <c r="E6" t="s">
        <v>31</v>
      </c>
      <c r="F6" t="s">
        <v>32</v>
      </c>
      <c r="G6">
        <v>24350000</v>
      </c>
      <c r="H6">
        <v>-65769999.999999993</v>
      </c>
      <c r="I6">
        <v>26920000</v>
      </c>
      <c r="J6" s="4">
        <v>2.1</v>
      </c>
      <c r="K6" s="3">
        <f t="shared" ref="K6:K66" si="0">I6*J6</f>
        <v>56532000</v>
      </c>
      <c r="L6" s="3">
        <f t="shared" ref="L6:L66" si="1">H6/K6</f>
        <v>-1.163411872921531</v>
      </c>
      <c r="M6" s="3">
        <f t="shared" ref="M6:M66" si="2">G6/K6</f>
        <v>0.43072949833722496</v>
      </c>
    </row>
    <row r="7" spans="1:13" hidden="1" x14ac:dyDescent="0.25">
      <c r="A7" t="s">
        <v>33</v>
      </c>
      <c r="B7" t="s">
        <v>34</v>
      </c>
      <c r="C7" t="s">
        <v>12</v>
      </c>
      <c r="D7" t="s">
        <v>35</v>
      </c>
      <c r="E7" t="s">
        <v>36</v>
      </c>
      <c r="F7" t="s">
        <v>37</v>
      </c>
      <c r="G7" t="s">
        <v>23</v>
      </c>
      <c r="H7" t="s">
        <v>23</v>
      </c>
      <c r="I7" t="s">
        <v>23</v>
      </c>
      <c r="J7" t="s">
        <v>38</v>
      </c>
      <c r="K7" t="s">
        <v>16</v>
      </c>
      <c r="L7" t="s">
        <v>16</v>
      </c>
      <c r="M7" t="s">
        <v>16</v>
      </c>
    </row>
    <row r="8" spans="1:13" hidden="1" x14ac:dyDescent="0.25">
      <c r="A8" t="s">
        <v>33</v>
      </c>
      <c r="B8" t="s">
        <v>39</v>
      </c>
      <c r="C8" t="s">
        <v>12</v>
      </c>
      <c r="D8" t="s">
        <v>35</v>
      </c>
      <c r="E8" t="s">
        <v>36</v>
      </c>
      <c r="F8" t="s">
        <v>37</v>
      </c>
      <c r="G8" t="s">
        <v>23</v>
      </c>
      <c r="H8" t="s">
        <v>23</v>
      </c>
      <c r="I8" t="s">
        <v>23</v>
      </c>
      <c r="J8" t="s">
        <v>23</v>
      </c>
      <c r="K8" t="s">
        <v>16</v>
      </c>
      <c r="L8" t="s">
        <v>16</v>
      </c>
      <c r="M8" t="s">
        <v>16</v>
      </c>
    </row>
    <row r="9" spans="1:13" hidden="1" x14ac:dyDescent="0.25">
      <c r="A9" t="s">
        <v>40</v>
      </c>
      <c r="B9" t="s">
        <v>41</v>
      </c>
      <c r="C9" t="s">
        <v>12</v>
      </c>
      <c r="D9" t="s">
        <v>42</v>
      </c>
      <c r="E9" t="s">
        <v>43</v>
      </c>
      <c r="F9" t="s">
        <v>44</v>
      </c>
      <c r="G9">
        <v>52790000000</v>
      </c>
      <c r="H9">
        <v>822000000</v>
      </c>
      <c r="I9">
        <v>719670000</v>
      </c>
      <c r="J9" s="4">
        <v>13.95</v>
      </c>
      <c r="K9" s="3">
        <f t="shared" si="0"/>
        <v>10039396500</v>
      </c>
      <c r="L9" s="3">
        <f t="shared" si="1"/>
        <v>8.1877431576688892E-2</v>
      </c>
      <c r="M9" s="3">
        <f t="shared" si="2"/>
        <v>5.2582842006489132</v>
      </c>
    </row>
    <row r="10" spans="1:13" x14ac:dyDescent="0.25">
      <c r="A10" t="s">
        <v>45</v>
      </c>
      <c r="B10" t="s">
        <v>46</v>
      </c>
      <c r="C10" t="s">
        <v>12</v>
      </c>
      <c r="D10" t="s">
        <v>20</v>
      </c>
      <c r="E10" t="s">
        <v>47</v>
      </c>
      <c r="F10" t="s">
        <v>48</v>
      </c>
      <c r="G10">
        <v>186790000</v>
      </c>
      <c r="H10">
        <v>-171000</v>
      </c>
      <c r="I10">
        <v>20400000</v>
      </c>
      <c r="J10" s="4">
        <v>2.11</v>
      </c>
      <c r="K10" s="3">
        <f t="shared" si="0"/>
        <v>43044000</v>
      </c>
      <c r="L10" s="3">
        <f t="shared" si="1"/>
        <v>-3.9726791190409817E-3</v>
      </c>
      <c r="M10" s="3">
        <f t="shared" si="2"/>
        <v>4.3395130564073972</v>
      </c>
    </row>
    <row r="11" spans="1:13" hidden="1" x14ac:dyDescent="0.25">
      <c r="A11" t="s">
        <v>49</v>
      </c>
      <c r="B11" t="s">
        <v>50</v>
      </c>
      <c r="C11" t="s">
        <v>12</v>
      </c>
      <c r="D11" t="s">
        <v>51</v>
      </c>
      <c r="E11" t="s">
        <v>52</v>
      </c>
      <c r="F11" t="s">
        <v>53</v>
      </c>
      <c r="G11">
        <v>217650000</v>
      </c>
      <c r="H11">
        <v>-56050000</v>
      </c>
      <c r="I11">
        <v>31940000</v>
      </c>
      <c r="J11" s="4">
        <v>12.1</v>
      </c>
      <c r="K11" s="3">
        <f t="shared" si="0"/>
        <v>386474000</v>
      </c>
      <c r="L11" s="3">
        <f t="shared" si="1"/>
        <v>-0.14502916108198741</v>
      </c>
      <c r="M11" s="3">
        <f t="shared" si="2"/>
        <v>0.56316854432639707</v>
      </c>
    </row>
    <row r="12" spans="1:13" hidden="1" x14ac:dyDescent="0.25">
      <c r="A12" t="s">
        <v>54</v>
      </c>
      <c r="B12" t="s">
        <v>55</v>
      </c>
      <c r="C12" t="s">
        <v>12</v>
      </c>
      <c r="D12" t="s">
        <v>56</v>
      </c>
      <c r="E12" t="s">
        <v>57</v>
      </c>
      <c r="F12" t="s">
        <v>58</v>
      </c>
      <c r="G12">
        <v>1170000000</v>
      </c>
      <c r="H12">
        <v>177620000</v>
      </c>
      <c r="I12">
        <v>83300000</v>
      </c>
      <c r="J12" s="4">
        <v>89.58</v>
      </c>
      <c r="K12" s="3">
        <f t="shared" si="0"/>
        <v>7462014000</v>
      </c>
      <c r="L12" s="3">
        <f t="shared" si="1"/>
        <v>2.3803225241871697E-2</v>
      </c>
      <c r="M12" s="3">
        <f t="shared" si="2"/>
        <v>0.15679413091425451</v>
      </c>
    </row>
    <row r="13" spans="1:13" hidden="1" x14ac:dyDescent="0.25">
      <c r="A13" t="s">
        <v>59</v>
      </c>
      <c r="B13" t="s">
        <v>60</v>
      </c>
      <c r="C13" t="s">
        <v>12</v>
      </c>
      <c r="D13" t="s">
        <v>51</v>
      </c>
      <c r="E13" t="s">
        <v>61</v>
      </c>
      <c r="F13" t="s">
        <v>62</v>
      </c>
      <c r="G13">
        <v>383290000000</v>
      </c>
      <c r="H13">
        <v>97000000000</v>
      </c>
      <c r="I13">
        <v>15810000000</v>
      </c>
      <c r="J13" s="4">
        <v>169.67</v>
      </c>
      <c r="K13" s="3">
        <f t="shared" si="0"/>
        <v>2682482700000</v>
      </c>
      <c r="L13" s="3">
        <f t="shared" si="1"/>
        <v>3.6160531436046167E-2</v>
      </c>
      <c r="M13" s="3">
        <f t="shared" si="2"/>
        <v>0.14288628963012512</v>
      </c>
    </row>
    <row r="14" spans="1:13" hidden="1" x14ac:dyDescent="0.25">
      <c r="A14" t="s">
        <v>63</v>
      </c>
      <c r="B14" t="s">
        <v>64</v>
      </c>
      <c r="C14" t="s">
        <v>12</v>
      </c>
      <c r="D14" t="s">
        <v>65</v>
      </c>
      <c r="E14" t="s">
        <v>66</v>
      </c>
      <c r="F14" t="s">
        <v>67</v>
      </c>
      <c r="G14" t="s">
        <v>68</v>
      </c>
      <c r="H14">
        <v>-21340000</v>
      </c>
      <c r="I14">
        <v>2920000</v>
      </c>
      <c r="J14" s="4">
        <v>1.85</v>
      </c>
      <c r="K14">
        <f t="shared" si="0"/>
        <v>5402000</v>
      </c>
      <c r="L14">
        <f t="shared" si="1"/>
        <v>-3.9503887449092927</v>
      </c>
      <c r="M14" t="e">
        <f t="shared" si="2"/>
        <v>#VALUE!</v>
      </c>
    </row>
    <row r="15" spans="1:13" hidden="1" x14ac:dyDescent="0.25">
      <c r="A15" t="s">
        <v>69</v>
      </c>
      <c r="B15" t="s">
        <v>70</v>
      </c>
      <c r="C15" t="s">
        <v>12</v>
      </c>
      <c r="D15" t="s">
        <v>20</v>
      </c>
      <c r="E15" t="s">
        <v>71</v>
      </c>
      <c r="F15" t="s">
        <v>72</v>
      </c>
      <c r="G15">
        <v>1450000000</v>
      </c>
      <c r="H15">
        <v>269110000</v>
      </c>
      <c r="I15">
        <v>69100000</v>
      </c>
      <c r="J15" s="4">
        <v>47.72</v>
      </c>
      <c r="K15" s="3">
        <f t="shared" si="0"/>
        <v>3297452000</v>
      </c>
      <c r="L15" s="3">
        <f t="shared" si="1"/>
        <v>8.1611498817875133E-2</v>
      </c>
      <c r="M15" s="3">
        <f t="shared" si="2"/>
        <v>0.43973346693143678</v>
      </c>
    </row>
    <row r="16" spans="1:13" hidden="1" x14ac:dyDescent="0.25">
      <c r="A16" t="s">
        <v>73</v>
      </c>
      <c r="B16" t="s">
        <v>74</v>
      </c>
      <c r="C16" t="s">
        <v>12</v>
      </c>
      <c r="D16" t="s">
        <v>30</v>
      </c>
      <c r="E16" t="s">
        <v>31</v>
      </c>
      <c r="F16" t="s">
        <v>75</v>
      </c>
      <c r="G16">
        <v>38030000</v>
      </c>
      <c r="H16">
        <v>-146400000</v>
      </c>
      <c r="I16" t="s">
        <v>16</v>
      </c>
      <c r="J16" s="4">
        <v>4.7300000000000004</v>
      </c>
      <c r="K16" t="s">
        <v>16</v>
      </c>
      <c r="L16" t="s">
        <v>16</v>
      </c>
      <c r="M16" t="s">
        <v>16</v>
      </c>
    </row>
    <row r="17" spans="1:13" x14ac:dyDescent="0.25">
      <c r="A17" t="s">
        <v>76</v>
      </c>
      <c r="B17" t="s">
        <v>77</v>
      </c>
      <c r="C17" t="s">
        <v>12</v>
      </c>
      <c r="D17" t="s">
        <v>30</v>
      </c>
      <c r="E17" t="s">
        <v>78</v>
      </c>
      <c r="F17" t="s">
        <v>79</v>
      </c>
      <c r="G17">
        <v>3500000</v>
      </c>
      <c r="H17">
        <v>-54190000</v>
      </c>
      <c r="I17">
        <v>21380000</v>
      </c>
      <c r="J17" s="4">
        <v>7.44</v>
      </c>
      <c r="K17" s="3">
        <f t="shared" si="0"/>
        <v>159067200</v>
      </c>
      <c r="L17" s="3">
        <f t="shared" si="1"/>
        <v>-0.34067362724684913</v>
      </c>
      <c r="M17" s="3">
        <f t="shared" si="2"/>
        <v>2.2003279117253589E-2</v>
      </c>
    </row>
    <row r="18" spans="1:13" x14ac:dyDescent="0.25">
      <c r="A18" t="s">
        <v>80</v>
      </c>
      <c r="B18" t="s">
        <v>81</v>
      </c>
      <c r="C18" t="s">
        <v>12</v>
      </c>
      <c r="D18" t="s">
        <v>30</v>
      </c>
      <c r="E18" t="s">
        <v>78</v>
      </c>
      <c r="F18" t="s">
        <v>82</v>
      </c>
      <c r="G18">
        <v>0</v>
      </c>
      <c r="H18">
        <v>-5340000</v>
      </c>
      <c r="I18">
        <v>14420000</v>
      </c>
      <c r="J18" s="4">
        <v>3.13</v>
      </c>
      <c r="K18" s="3">
        <f t="shared" si="0"/>
        <v>45134600</v>
      </c>
      <c r="L18" s="3">
        <f t="shared" si="1"/>
        <v>-0.11831277999583469</v>
      </c>
      <c r="M18" s="3">
        <f t="shared" si="2"/>
        <v>0</v>
      </c>
    </row>
    <row r="19" spans="1:13" hidden="1" x14ac:dyDescent="0.25">
      <c r="A19" t="s">
        <v>83</v>
      </c>
      <c r="B19" t="s">
        <v>84</v>
      </c>
      <c r="C19" t="s">
        <v>12</v>
      </c>
      <c r="D19" t="s">
        <v>20</v>
      </c>
      <c r="E19" t="s">
        <v>85</v>
      </c>
      <c r="F19" t="s">
        <v>86</v>
      </c>
      <c r="G19" t="s">
        <v>23</v>
      </c>
      <c r="H19" t="s">
        <v>23</v>
      </c>
      <c r="I19" t="s">
        <v>23</v>
      </c>
      <c r="J19" s="4">
        <v>11.92</v>
      </c>
      <c r="K19" t="s">
        <v>16</v>
      </c>
      <c r="L19" t="s">
        <v>16</v>
      </c>
      <c r="M19" t="s">
        <v>16</v>
      </c>
    </row>
    <row r="20" spans="1:13" hidden="1" x14ac:dyDescent="0.25">
      <c r="A20" t="s">
        <v>87</v>
      </c>
      <c r="B20" t="s">
        <v>88</v>
      </c>
      <c r="C20" t="s">
        <v>12</v>
      </c>
      <c r="D20" t="s">
        <v>20</v>
      </c>
      <c r="E20" t="s">
        <v>85</v>
      </c>
      <c r="F20" t="s">
        <v>86</v>
      </c>
      <c r="G20" t="s">
        <v>23</v>
      </c>
      <c r="H20" t="s">
        <v>23</v>
      </c>
      <c r="I20" t="s">
        <v>23</v>
      </c>
      <c r="J20" t="s">
        <v>23</v>
      </c>
      <c r="K20" t="s">
        <v>16</v>
      </c>
      <c r="L20" t="s">
        <v>16</v>
      </c>
      <c r="M20" t="s">
        <v>16</v>
      </c>
    </row>
    <row r="21" spans="1:13" hidden="1" x14ac:dyDescent="0.25">
      <c r="A21" t="s">
        <v>83</v>
      </c>
      <c r="B21" t="s">
        <v>89</v>
      </c>
      <c r="C21" t="s">
        <v>12</v>
      </c>
      <c r="D21" t="s">
        <v>20</v>
      </c>
      <c r="E21" t="s">
        <v>85</v>
      </c>
      <c r="F21" t="s">
        <v>86</v>
      </c>
      <c r="G21" t="s">
        <v>23</v>
      </c>
      <c r="H21" t="s">
        <v>23</v>
      </c>
      <c r="I21" t="s">
        <v>23</v>
      </c>
      <c r="J21" t="s">
        <v>23</v>
      </c>
      <c r="K21" t="s">
        <v>16</v>
      </c>
      <c r="L21" t="s">
        <v>16</v>
      </c>
      <c r="M21" t="s">
        <v>16</v>
      </c>
    </row>
    <row r="22" spans="1:13" hidden="1" x14ac:dyDescent="0.25">
      <c r="A22" t="s">
        <v>90</v>
      </c>
      <c r="B22" t="s">
        <v>91</v>
      </c>
      <c r="C22" t="s">
        <v>12</v>
      </c>
      <c r="D22" t="s">
        <v>13</v>
      </c>
      <c r="E22" t="s">
        <v>92</v>
      </c>
      <c r="F22" t="s">
        <v>93</v>
      </c>
      <c r="G22" t="s">
        <v>23</v>
      </c>
      <c r="H22" t="s">
        <v>23</v>
      </c>
      <c r="I22" t="s">
        <v>23</v>
      </c>
      <c r="J22" s="4">
        <v>2.21</v>
      </c>
      <c r="K22" t="s">
        <v>16</v>
      </c>
      <c r="L22" t="s">
        <v>16</v>
      </c>
      <c r="M22" t="s">
        <v>16</v>
      </c>
    </row>
    <row r="23" spans="1:13" hidden="1" x14ac:dyDescent="0.25">
      <c r="A23" t="s">
        <v>94</v>
      </c>
      <c r="B23" t="s">
        <v>95</v>
      </c>
      <c r="C23" t="s">
        <v>12</v>
      </c>
      <c r="D23" t="s">
        <v>96</v>
      </c>
      <c r="E23" t="s">
        <v>97</v>
      </c>
      <c r="F23" t="s">
        <v>98</v>
      </c>
      <c r="G23">
        <v>9920000000</v>
      </c>
      <c r="H23">
        <v>4790000000</v>
      </c>
      <c r="I23">
        <v>662000000</v>
      </c>
      <c r="J23" s="4">
        <v>162.66</v>
      </c>
      <c r="K23" s="3">
        <f t="shared" si="0"/>
        <v>107680920000</v>
      </c>
      <c r="L23" s="3">
        <f t="shared" si="1"/>
        <v>4.4483275217187965E-2</v>
      </c>
      <c r="M23" s="3">
        <f t="shared" si="2"/>
        <v>9.2124027172130404E-2</v>
      </c>
    </row>
    <row r="24" spans="1:13" hidden="1" x14ac:dyDescent="0.25">
      <c r="A24" t="s">
        <v>99</v>
      </c>
      <c r="B24" t="s">
        <v>100</v>
      </c>
      <c r="C24" t="s">
        <v>12</v>
      </c>
      <c r="D24" t="s">
        <v>30</v>
      </c>
      <c r="E24" t="s">
        <v>78</v>
      </c>
      <c r="F24" t="s">
        <v>101</v>
      </c>
      <c r="G24" t="s">
        <v>23</v>
      </c>
      <c r="H24" t="s">
        <v>23</v>
      </c>
      <c r="I24" t="s">
        <v>23</v>
      </c>
      <c r="J24" s="4">
        <v>3.84</v>
      </c>
      <c r="K24" t="s">
        <v>16</v>
      </c>
      <c r="L24" t="s">
        <v>16</v>
      </c>
      <c r="M24" t="s">
        <v>16</v>
      </c>
    </row>
    <row r="25" spans="1:13" hidden="1" x14ac:dyDescent="0.25">
      <c r="A25" t="s">
        <v>102</v>
      </c>
      <c r="B25" t="s">
        <v>103</v>
      </c>
      <c r="C25" t="s">
        <v>12</v>
      </c>
      <c r="D25" t="s">
        <v>30</v>
      </c>
      <c r="E25" t="s">
        <v>31</v>
      </c>
      <c r="F25" t="s">
        <v>104</v>
      </c>
      <c r="G25" t="s">
        <v>23</v>
      </c>
      <c r="H25" t="s">
        <v>23</v>
      </c>
      <c r="I25" t="s">
        <v>23</v>
      </c>
      <c r="J25" s="4">
        <v>6.59</v>
      </c>
      <c r="K25" t="s">
        <v>16</v>
      </c>
      <c r="L25" t="s">
        <v>16</v>
      </c>
      <c r="M25" t="s">
        <v>16</v>
      </c>
    </row>
    <row r="26" spans="1:13" hidden="1" x14ac:dyDescent="0.25">
      <c r="A26" t="s">
        <v>105</v>
      </c>
      <c r="B26" t="s">
        <v>106</v>
      </c>
      <c r="C26" t="s">
        <v>12</v>
      </c>
      <c r="D26" t="s">
        <v>107</v>
      </c>
      <c r="E26" t="s">
        <v>108</v>
      </c>
      <c r="F26" t="s">
        <v>109</v>
      </c>
      <c r="G26" t="s">
        <v>16</v>
      </c>
      <c r="H26" t="s">
        <v>16</v>
      </c>
      <c r="I26" t="s">
        <v>16</v>
      </c>
      <c r="J26" s="4">
        <v>0.71</v>
      </c>
      <c r="K26" t="s">
        <v>16</v>
      </c>
      <c r="L26" t="s">
        <v>16</v>
      </c>
      <c r="M26" t="s">
        <v>16</v>
      </c>
    </row>
    <row r="27" spans="1:13" x14ac:dyDescent="0.25">
      <c r="A27" t="s">
        <v>110</v>
      </c>
      <c r="B27" t="s">
        <v>111</v>
      </c>
      <c r="C27" t="s">
        <v>12</v>
      </c>
      <c r="D27" t="s">
        <v>30</v>
      </c>
      <c r="E27" t="s">
        <v>78</v>
      </c>
      <c r="F27" t="s">
        <v>112</v>
      </c>
      <c r="G27">
        <v>18140000</v>
      </c>
      <c r="H27">
        <v>-72850000</v>
      </c>
      <c r="I27">
        <v>165960000</v>
      </c>
      <c r="J27" s="4">
        <v>3.01</v>
      </c>
      <c r="K27" s="3">
        <f t="shared" si="0"/>
        <v>499539599.99999994</v>
      </c>
      <c r="L27" s="3">
        <f t="shared" si="1"/>
        <v>-0.14583428420889957</v>
      </c>
      <c r="M27" s="3">
        <f t="shared" si="2"/>
        <v>3.6313437413170051E-2</v>
      </c>
    </row>
    <row r="28" spans="1:13" hidden="1" x14ac:dyDescent="0.25">
      <c r="A28" t="s">
        <v>113</v>
      </c>
      <c r="B28" t="s">
        <v>114</v>
      </c>
      <c r="C28" t="s">
        <v>12</v>
      </c>
      <c r="D28" t="s">
        <v>30</v>
      </c>
      <c r="E28" t="s">
        <v>78</v>
      </c>
      <c r="F28" t="s">
        <v>115</v>
      </c>
      <c r="G28">
        <v>152430</v>
      </c>
      <c r="H28">
        <v>-10520000</v>
      </c>
      <c r="I28">
        <v>4340000</v>
      </c>
      <c r="J28" s="4">
        <v>1.18</v>
      </c>
      <c r="K28">
        <f t="shared" si="0"/>
        <v>5121200</v>
      </c>
      <c r="L28">
        <f t="shared" si="1"/>
        <v>-2.0542060454580957</v>
      </c>
      <c r="M28">
        <f t="shared" si="2"/>
        <v>2.9764508318362883E-2</v>
      </c>
    </row>
    <row r="29" spans="1:13" hidden="1" x14ac:dyDescent="0.25">
      <c r="A29" t="s">
        <v>116</v>
      </c>
      <c r="B29" t="s">
        <v>117</v>
      </c>
      <c r="C29" t="s">
        <v>12</v>
      </c>
      <c r="D29" t="s">
        <v>30</v>
      </c>
      <c r="E29" t="s">
        <v>118</v>
      </c>
      <c r="F29" t="s">
        <v>119</v>
      </c>
      <c r="G29">
        <v>0</v>
      </c>
      <c r="H29">
        <v>-159720000</v>
      </c>
      <c r="I29">
        <v>43070000</v>
      </c>
      <c r="J29" s="4">
        <v>14.89</v>
      </c>
      <c r="K29" s="3">
        <f t="shared" si="0"/>
        <v>641312300</v>
      </c>
      <c r="L29" s="3">
        <f t="shared" si="1"/>
        <v>-0.24905182701158235</v>
      </c>
      <c r="M29" s="3">
        <f t="shared" si="2"/>
        <v>0</v>
      </c>
    </row>
    <row r="30" spans="1:13" hidden="1" x14ac:dyDescent="0.25">
      <c r="A30" t="s">
        <v>120</v>
      </c>
      <c r="B30" t="s">
        <v>121</v>
      </c>
      <c r="C30" t="s">
        <v>12</v>
      </c>
      <c r="D30" t="s">
        <v>20</v>
      </c>
      <c r="E30" t="s">
        <v>21</v>
      </c>
      <c r="F30" t="s">
        <v>93</v>
      </c>
      <c r="G30" t="s">
        <v>23</v>
      </c>
      <c r="H30" t="s">
        <v>23</v>
      </c>
      <c r="I30" t="s">
        <v>23</v>
      </c>
      <c r="J30" s="4">
        <v>10.73</v>
      </c>
      <c r="K30" t="s">
        <v>16</v>
      </c>
      <c r="L30" t="s">
        <v>16</v>
      </c>
      <c r="M30" t="s">
        <v>16</v>
      </c>
    </row>
    <row r="31" spans="1:13" hidden="1" x14ac:dyDescent="0.25">
      <c r="A31" t="s">
        <v>122</v>
      </c>
      <c r="B31" t="s">
        <v>123</v>
      </c>
      <c r="C31" t="s">
        <v>12</v>
      </c>
      <c r="D31" t="s">
        <v>20</v>
      </c>
      <c r="E31" t="s">
        <v>21</v>
      </c>
      <c r="F31" t="s">
        <v>93</v>
      </c>
      <c r="G31" t="s">
        <v>23</v>
      </c>
      <c r="H31" t="s">
        <v>23</v>
      </c>
      <c r="I31" t="s">
        <v>23</v>
      </c>
      <c r="J31" s="4">
        <v>11.2</v>
      </c>
      <c r="K31" t="s">
        <v>16</v>
      </c>
      <c r="L31" t="s">
        <v>16</v>
      </c>
      <c r="M31" t="s">
        <v>16</v>
      </c>
    </row>
    <row r="32" spans="1:13" hidden="1" x14ac:dyDescent="0.25">
      <c r="A32" t="s">
        <v>122</v>
      </c>
      <c r="B32" t="s">
        <v>124</v>
      </c>
      <c r="C32" t="s">
        <v>12</v>
      </c>
      <c r="D32" t="s">
        <v>20</v>
      </c>
      <c r="E32" t="s">
        <v>21</v>
      </c>
      <c r="F32" t="s">
        <v>93</v>
      </c>
      <c r="G32" t="s">
        <v>23</v>
      </c>
      <c r="H32" t="s">
        <v>23</v>
      </c>
      <c r="I32" t="s">
        <v>23</v>
      </c>
      <c r="J32" t="s">
        <v>23</v>
      </c>
      <c r="K32" t="s">
        <v>16</v>
      </c>
      <c r="L32" t="s">
        <v>16</v>
      </c>
      <c r="M32" t="s">
        <v>16</v>
      </c>
    </row>
    <row r="33" spans="1:13" hidden="1" x14ac:dyDescent="0.25">
      <c r="A33" t="s">
        <v>125</v>
      </c>
      <c r="B33" t="s">
        <v>126</v>
      </c>
      <c r="C33" t="s">
        <v>12</v>
      </c>
      <c r="D33" t="s">
        <v>30</v>
      </c>
      <c r="E33" t="s">
        <v>78</v>
      </c>
      <c r="F33" t="s">
        <v>127</v>
      </c>
      <c r="G33">
        <v>726440000</v>
      </c>
      <c r="H33">
        <v>-61290000</v>
      </c>
      <c r="I33">
        <v>163820000</v>
      </c>
      <c r="J33" s="4">
        <v>18.149999999999999</v>
      </c>
      <c r="K33" s="3">
        <f t="shared" si="0"/>
        <v>2973333000</v>
      </c>
      <c r="L33" s="3">
        <f t="shared" si="1"/>
        <v>-2.0613231010451906E-2</v>
      </c>
      <c r="M33" s="3">
        <f t="shared" si="2"/>
        <v>0.24431841304018084</v>
      </c>
    </row>
    <row r="34" spans="1:13" x14ac:dyDescent="0.25">
      <c r="A34" t="s">
        <v>128</v>
      </c>
      <c r="B34" t="s">
        <v>129</v>
      </c>
      <c r="C34" t="s">
        <v>12</v>
      </c>
      <c r="D34" t="s">
        <v>35</v>
      </c>
      <c r="E34" t="s">
        <v>36</v>
      </c>
      <c r="F34" t="s">
        <v>130</v>
      </c>
      <c r="G34">
        <v>172490000</v>
      </c>
      <c r="H34">
        <v>-196180000</v>
      </c>
      <c r="I34">
        <v>32270000</v>
      </c>
      <c r="J34" s="4">
        <v>6.36</v>
      </c>
      <c r="K34" s="3">
        <f t="shared" si="0"/>
        <v>205237200</v>
      </c>
      <c r="L34" s="3">
        <f t="shared" si="1"/>
        <v>-0.95586959868873678</v>
      </c>
      <c r="M34" s="3">
        <f t="shared" si="2"/>
        <v>0.84044218104710067</v>
      </c>
    </row>
    <row r="35" spans="1:13" hidden="1" x14ac:dyDescent="0.25">
      <c r="A35" t="s">
        <v>131</v>
      </c>
      <c r="B35" t="s">
        <v>132</v>
      </c>
      <c r="C35" t="s">
        <v>12</v>
      </c>
      <c r="D35" t="s">
        <v>20</v>
      </c>
      <c r="E35" t="s">
        <v>21</v>
      </c>
      <c r="F35" t="s">
        <v>93</v>
      </c>
      <c r="G35" t="s">
        <v>23</v>
      </c>
      <c r="H35" t="s">
        <v>23</v>
      </c>
      <c r="I35" t="s">
        <v>23</v>
      </c>
      <c r="J35" s="4">
        <v>12.1</v>
      </c>
      <c r="K35" t="s">
        <v>16</v>
      </c>
      <c r="L35" t="s">
        <v>16</v>
      </c>
      <c r="M35" t="s">
        <v>16</v>
      </c>
    </row>
    <row r="36" spans="1:13" hidden="1" x14ac:dyDescent="0.25">
      <c r="A36" t="s">
        <v>133</v>
      </c>
      <c r="B36" t="s">
        <v>134</v>
      </c>
      <c r="C36" t="s">
        <v>12</v>
      </c>
      <c r="D36" t="s">
        <v>107</v>
      </c>
      <c r="E36" t="s">
        <v>135</v>
      </c>
      <c r="F36" t="s">
        <v>136</v>
      </c>
      <c r="G36">
        <v>388490000</v>
      </c>
      <c r="H36">
        <v>-122730000</v>
      </c>
      <c r="I36" t="s">
        <v>16</v>
      </c>
      <c r="J36" s="4">
        <v>9.6</v>
      </c>
      <c r="K36" t="s">
        <v>16</v>
      </c>
      <c r="L36" t="s">
        <v>16</v>
      </c>
      <c r="M36" t="s">
        <v>16</v>
      </c>
    </row>
    <row r="37" spans="1:13" hidden="1" x14ac:dyDescent="0.25">
      <c r="A37" t="s">
        <v>137</v>
      </c>
      <c r="B37" t="s">
        <v>138</v>
      </c>
      <c r="C37" t="s">
        <v>12</v>
      </c>
      <c r="D37" t="s">
        <v>139</v>
      </c>
      <c r="E37" t="s">
        <v>140</v>
      </c>
      <c r="F37" t="s">
        <v>141</v>
      </c>
      <c r="G37" t="s">
        <v>23</v>
      </c>
      <c r="H37" t="s">
        <v>23</v>
      </c>
      <c r="I37" t="s">
        <v>23</v>
      </c>
      <c r="J37" s="4">
        <v>8.66</v>
      </c>
      <c r="K37" t="s">
        <v>16</v>
      </c>
      <c r="L37" t="s">
        <v>16</v>
      </c>
      <c r="M37" t="s">
        <v>16</v>
      </c>
    </row>
    <row r="38" spans="1:13" x14ac:dyDescent="0.25">
      <c r="A38" t="s">
        <v>142</v>
      </c>
      <c r="B38" t="s">
        <v>143</v>
      </c>
      <c r="C38" t="s">
        <v>12</v>
      </c>
      <c r="D38" t="s">
        <v>30</v>
      </c>
      <c r="E38" t="s">
        <v>78</v>
      </c>
      <c r="F38" t="s">
        <v>144</v>
      </c>
      <c r="G38">
        <v>0</v>
      </c>
      <c r="H38">
        <v>-142660000</v>
      </c>
      <c r="I38">
        <v>43040000</v>
      </c>
      <c r="J38" s="4">
        <v>2.29</v>
      </c>
      <c r="K38" s="3">
        <f t="shared" si="0"/>
        <v>98561600</v>
      </c>
      <c r="L38" s="3">
        <f t="shared" si="1"/>
        <v>-1.4474196847453775</v>
      </c>
      <c r="M38" s="3">
        <f t="shared" si="2"/>
        <v>0</v>
      </c>
    </row>
    <row r="39" spans="1:13" hidden="1" x14ac:dyDescent="0.25">
      <c r="A39" t="s">
        <v>146</v>
      </c>
      <c r="B39" t="s">
        <v>147</v>
      </c>
      <c r="C39" t="s">
        <v>12</v>
      </c>
      <c r="D39" t="s">
        <v>20</v>
      </c>
      <c r="E39" t="s">
        <v>47</v>
      </c>
      <c r="F39" t="s">
        <v>148</v>
      </c>
      <c r="G39">
        <v>13360000000</v>
      </c>
      <c r="H39">
        <v>4440000000</v>
      </c>
      <c r="I39">
        <v>378800000</v>
      </c>
      <c r="J39" s="4">
        <v>91.22</v>
      </c>
      <c r="K39" s="3">
        <f t="shared" si="0"/>
        <v>34554136000</v>
      </c>
      <c r="L39" s="3">
        <f t="shared" si="1"/>
        <v>0.12849402456481621</v>
      </c>
      <c r="M39" s="3">
        <f t="shared" si="2"/>
        <v>0.38663967751935685</v>
      </c>
    </row>
    <row r="40" spans="1:13" hidden="1" x14ac:dyDescent="0.25">
      <c r="A40" t="s">
        <v>149</v>
      </c>
      <c r="B40" t="s">
        <v>150</v>
      </c>
      <c r="C40" t="s">
        <v>12</v>
      </c>
      <c r="D40" t="s">
        <v>20</v>
      </c>
      <c r="E40" t="s">
        <v>47</v>
      </c>
      <c r="F40" t="s">
        <v>148</v>
      </c>
      <c r="G40" t="s">
        <v>23</v>
      </c>
      <c r="H40" t="s">
        <v>23</v>
      </c>
      <c r="I40" t="s">
        <v>23</v>
      </c>
      <c r="J40" s="4">
        <v>20.6</v>
      </c>
      <c r="K40" t="s">
        <v>16</v>
      </c>
      <c r="L40" t="s">
        <v>16</v>
      </c>
      <c r="M40" t="s">
        <v>16</v>
      </c>
    </row>
    <row r="41" spans="1:13" hidden="1" x14ac:dyDescent="0.25">
      <c r="A41" t="s">
        <v>151</v>
      </c>
      <c r="B41" t="s">
        <v>152</v>
      </c>
      <c r="C41" t="s">
        <v>12</v>
      </c>
      <c r="D41" t="s">
        <v>20</v>
      </c>
      <c r="E41" t="s">
        <v>47</v>
      </c>
      <c r="F41" t="s">
        <v>148</v>
      </c>
      <c r="G41" t="s">
        <v>23</v>
      </c>
      <c r="H41" t="s">
        <v>23</v>
      </c>
      <c r="I41" t="s">
        <v>23</v>
      </c>
      <c r="J41" s="4">
        <v>23.45</v>
      </c>
      <c r="K41" t="s">
        <v>16</v>
      </c>
      <c r="L41" t="s">
        <v>16</v>
      </c>
      <c r="M41" t="s">
        <v>16</v>
      </c>
    </row>
    <row r="42" spans="1:13" hidden="1" x14ac:dyDescent="0.25">
      <c r="A42" t="s">
        <v>153</v>
      </c>
      <c r="B42" t="s">
        <v>154</v>
      </c>
      <c r="C42" t="s">
        <v>12</v>
      </c>
      <c r="D42" t="s">
        <v>155</v>
      </c>
      <c r="E42" t="s">
        <v>156</v>
      </c>
      <c r="F42" t="s">
        <v>157</v>
      </c>
      <c r="G42">
        <v>2930000000</v>
      </c>
      <c r="H42">
        <v>-21670000</v>
      </c>
      <c r="I42">
        <v>90950000</v>
      </c>
      <c r="J42" s="4">
        <v>76.39</v>
      </c>
      <c r="K42" s="3">
        <f t="shared" si="0"/>
        <v>6947670500</v>
      </c>
      <c r="L42" s="3">
        <f t="shared" si="1"/>
        <v>-3.1190310478886414E-3</v>
      </c>
      <c r="M42" s="3">
        <f t="shared" si="2"/>
        <v>0.4217240872318283</v>
      </c>
    </row>
    <row r="43" spans="1:13" hidden="1" x14ac:dyDescent="0.25">
      <c r="A43" t="s">
        <v>158</v>
      </c>
      <c r="B43" t="s">
        <v>159</v>
      </c>
      <c r="C43" t="s">
        <v>12</v>
      </c>
      <c r="D43" t="s">
        <v>30</v>
      </c>
      <c r="E43" t="s">
        <v>78</v>
      </c>
      <c r="F43" t="s">
        <v>160</v>
      </c>
      <c r="G43" t="s">
        <v>23</v>
      </c>
      <c r="H43" t="s">
        <v>23</v>
      </c>
      <c r="I43" t="s">
        <v>23</v>
      </c>
      <c r="J43" s="4">
        <v>0.83499999999999996</v>
      </c>
      <c r="K43" t="s">
        <v>16</v>
      </c>
      <c r="L43" t="s">
        <v>16</v>
      </c>
      <c r="M43" t="s">
        <v>16</v>
      </c>
    </row>
    <row r="44" spans="1:13" x14ac:dyDescent="0.25">
      <c r="A44" t="s">
        <v>161</v>
      </c>
      <c r="B44" t="s">
        <v>162</v>
      </c>
      <c r="C44" t="s">
        <v>12</v>
      </c>
      <c r="D44" t="s">
        <v>30</v>
      </c>
      <c r="E44" t="s">
        <v>78</v>
      </c>
      <c r="F44" t="s">
        <v>163</v>
      </c>
      <c r="G44">
        <v>0</v>
      </c>
      <c r="H44">
        <v>-29820000</v>
      </c>
      <c r="I44">
        <v>19830000</v>
      </c>
      <c r="J44" s="4">
        <v>4.3600000000000003</v>
      </c>
      <c r="K44" s="3">
        <f t="shared" si="0"/>
        <v>86458800</v>
      </c>
      <c r="L44" s="3">
        <f t="shared" si="1"/>
        <v>-0.34490416244500272</v>
      </c>
      <c r="M44" s="3">
        <f t="shared" si="2"/>
        <v>0</v>
      </c>
    </row>
    <row r="45" spans="1:13" hidden="1" x14ac:dyDescent="0.25">
      <c r="A45" t="s">
        <v>164</v>
      </c>
      <c r="B45" t="s">
        <v>165</v>
      </c>
      <c r="C45" t="s">
        <v>12</v>
      </c>
      <c r="D45" t="s">
        <v>20</v>
      </c>
      <c r="E45" t="s">
        <v>166</v>
      </c>
      <c r="F45" t="s">
        <v>167</v>
      </c>
      <c r="G45">
        <v>286540000</v>
      </c>
      <c r="H45">
        <v>309910000</v>
      </c>
      <c r="I45">
        <v>44390000</v>
      </c>
      <c r="J45" s="4">
        <v>11.35</v>
      </c>
      <c r="K45" s="3">
        <f t="shared" si="0"/>
        <v>503826500</v>
      </c>
      <c r="L45" s="3">
        <f t="shared" si="1"/>
        <v>0.61511254370304058</v>
      </c>
      <c r="M45" s="3">
        <f t="shared" si="2"/>
        <v>0.56872752822648276</v>
      </c>
    </row>
    <row r="46" spans="1:13" x14ac:dyDescent="0.25">
      <c r="A46" t="s">
        <v>168</v>
      </c>
      <c r="B46" t="s">
        <v>169</v>
      </c>
      <c r="C46" t="s">
        <v>12</v>
      </c>
      <c r="D46" t="s">
        <v>30</v>
      </c>
      <c r="E46" t="s">
        <v>78</v>
      </c>
      <c r="F46" t="s">
        <v>170</v>
      </c>
      <c r="G46">
        <v>16470000</v>
      </c>
      <c r="H46">
        <v>-60350000</v>
      </c>
      <c r="I46">
        <v>84690000</v>
      </c>
      <c r="J46" s="4">
        <v>2.8</v>
      </c>
      <c r="K46" s="3">
        <f t="shared" si="0"/>
        <v>237131999.99999997</v>
      </c>
      <c r="L46" s="3">
        <f t="shared" si="1"/>
        <v>-0.25449960359630924</v>
      </c>
      <c r="M46" s="3">
        <f t="shared" si="2"/>
        <v>6.9454987095794757E-2</v>
      </c>
    </row>
    <row r="47" spans="1:13" hidden="1" x14ac:dyDescent="0.25">
      <c r="A47" t="s">
        <v>171</v>
      </c>
      <c r="B47" t="s">
        <v>172</v>
      </c>
      <c r="C47" t="s">
        <v>12</v>
      </c>
      <c r="D47" t="s">
        <v>107</v>
      </c>
      <c r="E47" t="s">
        <v>173</v>
      </c>
      <c r="F47" t="s">
        <v>174</v>
      </c>
      <c r="G47">
        <v>1450000000</v>
      </c>
      <c r="H47">
        <v>121510000</v>
      </c>
      <c r="I47">
        <v>108860000</v>
      </c>
      <c r="J47" s="4">
        <v>33.83</v>
      </c>
      <c r="K47" s="3">
        <f t="shared" si="0"/>
        <v>3682733800</v>
      </c>
      <c r="L47" s="3">
        <f t="shared" si="1"/>
        <v>3.2994510762629652E-2</v>
      </c>
      <c r="M47" s="3">
        <f t="shared" si="2"/>
        <v>0.39372924537744214</v>
      </c>
    </row>
    <row r="48" spans="1:13" hidden="1" x14ac:dyDescent="0.25">
      <c r="A48" t="s">
        <v>175</v>
      </c>
      <c r="B48" t="s">
        <v>176</v>
      </c>
      <c r="C48" t="s">
        <v>12</v>
      </c>
      <c r="D48" t="s">
        <v>56</v>
      </c>
      <c r="E48" t="s">
        <v>57</v>
      </c>
      <c r="F48" t="s">
        <v>177</v>
      </c>
      <c r="G48">
        <v>1130000000</v>
      </c>
      <c r="H48">
        <v>246260000</v>
      </c>
      <c r="I48">
        <v>33170000</v>
      </c>
      <c r="J48" s="4">
        <v>108.9</v>
      </c>
      <c r="K48" s="3">
        <f t="shared" si="0"/>
        <v>3612213000</v>
      </c>
      <c r="L48" s="3">
        <f t="shared" si="1"/>
        <v>6.8174274329891399E-2</v>
      </c>
      <c r="M48" s="3">
        <f t="shared" si="2"/>
        <v>0.31282762118402208</v>
      </c>
    </row>
    <row r="49" spans="1:13" hidden="1" x14ac:dyDescent="0.25">
      <c r="A49" t="s">
        <v>178</v>
      </c>
      <c r="B49" t="s">
        <v>179</v>
      </c>
      <c r="C49" t="s">
        <v>12</v>
      </c>
      <c r="D49" t="s">
        <v>30</v>
      </c>
      <c r="E49" t="s">
        <v>31</v>
      </c>
      <c r="F49" t="s">
        <v>180</v>
      </c>
      <c r="G49" t="s">
        <v>23</v>
      </c>
      <c r="H49" t="s">
        <v>23</v>
      </c>
      <c r="I49" t="s">
        <v>23</v>
      </c>
      <c r="J49" s="4">
        <v>60.56</v>
      </c>
      <c r="K49" t="s">
        <v>16</v>
      </c>
      <c r="L49" t="s">
        <v>16</v>
      </c>
      <c r="M49" t="s">
        <v>16</v>
      </c>
    </row>
    <row r="50" spans="1:13" hidden="1" x14ac:dyDescent="0.25">
      <c r="A50" t="s">
        <v>181</v>
      </c>
      <c r="B50" t="s">
        <v>182</v>
      </c>
      <c r="C50" t="s">
        <v>12</v>
      </c>
      <c r="D50" t="s">
        <v>56</v>
      </c>
      <c r="E50" t="s">
        <v>57</v>
      </c>
      <c r="F50" t="s">
        <v>183</v>
      </c>
      <c r="G50">
        <v>557720000</v>
      </c>
      <c r="H50">
        <v>77350000</v>
      </c>
      <c r="I50">
        <v>64870000.000000007</v>
      </c>
      <c r="J50" s="4">
        <v>29.76</v>
      </c>
      <c r="K50" s="3">
        <f t="shared" si="0"/>
        <v>1930531200.0000002</v>
      </c>
      <c r="L50" s="3">
        <f t="shared" si="1"/>
        <v>4.0066692524834607E-2</v>
      </c>
      <c r="M50" s="3">
        <f t="shared" si="2"/>
        <v>0.28889457989593742</v>
      </c>
    </row>
    <row r="51" spans="1:13" hidden="1" x14ac:dyDescent="0.25">
      <c r="A51" t="s">
        <v>184</v>
      </c>
      <c r="B51" t="s">
        <v>185</v>
      </c>
      <c r="C51" t="s">
        <v>12</v>
      </c>
      <c r="D51" t="s">
        <v>20</v>
      </c>
      <c r="E51" t="s">
        <v>71</v>
      </c>
      <c r="F51" t="s">
        <v>186</v>
      </c>
      <c r="G51">
        <v>115090000</v>
      </c>
      <c r="H51">
        <v>31690000</v>
      </c>
      <c r="I51">
        <v>8540000</v>
      </c>
      <c r="J51" s="4">
        <v>34.880000000000003</v>
      </c>
      <c r="K51" s="3">
        <f t="shared" si="0"/>
        <v>297875200</v>
      </c>
      <c r="L51" s="3">
        <f t="shared" si="1"/>
        <v>0.10638683582923318</v>
      </c>
      <c r="M51" s="3">
        <f t="shared" si="2"/>
        <v>0.38636986227789355</v>
      </c>
    </row>
    <row r="52" spans="1:13" hidden="1" x14ac:dyDescent="0.25">
      <c r="A52" t="s">
        <v>187</v>
      </c>
      <c r="B52" t="s">
        <v>188</v>
      </c>
      <c r="C52" t="s">
        <v>12</v>
      </c>
      <c r="D52" t="s">
        <v>65</v>
      </c>
      <c r="E52" t="s">
        <v>189</v>
      </c>
      <c r="F52" t="s">
        <v>190</v>
      </c>
      <c r="G52">
        <v>193180000</v>
      </c>
      <c r="H52">
        <v>-26630000</v>
      </c>
      <c r="I52">
        <v>10140000</v>
      </c>
      <c r="J52" s="4">
        <v>10.7</v>
      </c>
      <c r="K52" s="3">
        <f t="shared" si="0"/>
        <v>108498000</v>
      </c>
      <c r="L52" s="3">
        <f t="shared" si="1"/>
        <v>-0.24544231230068758</v>
      </c>
      <c r="M52" s="3">
        <f t="shared" si="2"/>
        <v>1.7804936496525281</v>
      </c>
    </row>
    <row r="53" spans="1:13" hidden="1" x14ac:dyDescent="0.25">
      <c r="A53" t="s">
        <v>191</v>
      </c>
      <c r="B53" t="s">
        <v>192</v>
      </c>
      <c r="C53" t="s">
        <v>12</v>
      </c>
      <c r="D53" t="s">
        <v>107</v>
      </c>
      <c r="E53" t="s">
        <v>173</v>
      </c>
      <c r="F53" t="s">
        <v>193</v>
      </c>
      <c r="G53" t="s">
        <v>23</v>
      </c>
      <c r="H53" t="s">
        <v>23</v>
      </c>
      <c r="I53" t="s">
        <v>23</v>
      </c>
      <c r="J53" s="4">
        <v>0.307</v>
      </c>
      <c r="K53" t="s">
        <v>16</v>
      </c>
      <c r="L53" t="s">
        <v>16</v>
      </c>
      <c r="M53" t="s">
        <v>16</v>
      </c>
    </row>
    <row r="54" spans="1:13" hidden="1" x14ac:dyDescent="0.25">
      <c r="A54" t="s">
        <v>194</v>
      </c>
      <c r="B54" t="s">
        <v>195</v>
      </c>
      <c r="C54" t="s">
        <v>12</v>
      </c>
      <c r="D54" t="s">
        <v>30</v>
      </c>
      <c r="E54" t="s">
        <v>78</v>
      </c>
      <c r="F54" t="s">
        <v>196</v>
      </c>
      <c r="G54">
        <v>117630000</v>
      </c>
      <c r="H54">
        <v>-252850000</v>
      </c>
      <c r="I54">
        <v>1240000</v>
      </c>
      <c r="J54" s="4">
        <v>1.02</v>
      </c>
      <c r="K54">
        <f t="shared" si="0"/>
        <v>1264800</v>
      </c>
      <c r="L54">
        <f t="shared" si="1"/>
        <v>-199.91302972802023</v>
      </c>
      <c r="M54">
        <f t="shared" si="2"/>
        <v>93.002846299810244</v>
      </c>
    </row>
    <row r="55" spans="1:13" x14ac:dyDescent="0.25">
      <c r="A55" t="s">
        <v>197</v>
      </c>
      <c r="B55" t="s">
        <v>198</v>
      </c>
      <c r="C55" t="s">
        <v>12</v>
      </c>
      <c r="D55" t="s">
        <v>30</v>
      </c>
      <c r="E55" t="s">
        <v>78</v>
      </c>
      <c r="F55" t="s">
        <v>199</v>
      </c>
      <c r="G55">
        <v>31250000</v>
      </c>
      <c r="H55">
        <v>-88480000</v>
      </c>
      <c r="I55">
        <v>69810000</v>
      </c>
      <c r="J55" s="4">
        <v>1.19</v>
      </c>
      <c r="K55" s="3">
        <f t="shared" si="0"/>
        <v>83073900</v>
      </c>
      <c r="L55" s="3">
        <f t="shared" si="1"/>
        <v>-1.0650757939617617</v>
      </c>
      <c r="M55" s="3">
        <f t="shared" si="2"/>
        <v>0.3761710958556177</v>
      </c>
    </row>
    <row r="56" spans="1:13" hidden="1" x14ac:dyDescent="0.25">
      <c r="A56" t="s">
        <v>200</v>
      </c>
      <c r="B56" t="s">
        <v>201</v>
      </c>
      <c r="C56" t="s">
        <v>12</v>
      </c>
      <c r="D56" t="s">
        <v>30</v>
      </c>
      <c r="E56" t="s">
        <v>78</v>
      </c>
      <c r="F56" t="s">
        <v>202</v>
      </c>
      <c r="G56" t="s">
        <v>23</v>
      </c>
      <c r="H56" t="s">
        <v>23</v>
      </c>
      <c r="I56" t="s">
        <v>23</v>
      </c>
      <c r="J56" s="4">
        <v>9.6199999999999992</v>
      </c>
      <c r="K56" t="s">
        <v>16</v>
      </c>
      <c r="L56" t="s">
        <v>16</v>
      </c>
      <c r="M56" t="s">
        <v>16</v>
      </c>
    </row>
    <row r="57" spans="1:13" x14ac:dyDescent="0.25">
      <c r="A57" t="s">
        <v>203</v>
      </c>
      <c r="B57" t="s">
        <v>204</v>
      </c>
      <c r="C57" t="s">
        <v>12</v>
      </c>
      <c r="D57" t="s">
        <v>30</v>
      </c>
      <c r="E57" t="s">
        <v>78</v>
      </c>
      <c r="F57" t="s">
        <v>205</v>
      </c>
      <c r="G57">
        <v>0</v>
      </c>
      <c r="H57">
        <v>-42430000</v>
      </c>
      <c r="I57">
        <v>7440000</v>
      </c>
      <c r="J57" s="4">
        <v>3.4</v>
      </c>
      <c r="K57" s="3">
        <f t="shared" si="0"/>
        <v>25296000</v>
      </c>
      <c r="L57" s="3">
        <f t="shared" si="1"/>
        <v>-1.6773402909550916</v>
      </c>
      <c r="M57" s="3">
        <f t="shared" si="2"/>
        <v>0</v>
      </c>
    </row>
    <row r="58" spans="1:13" hidden="1" x14ac:dyDescent="0.25">
      <c r="A58" t="s">
        <v>206</v>
      </c>
      <c r="B58" t="s">
        <v>207</v>
      </c>
      <c r="C58" t="s">
        <v>12</v>
      </c>
      <c r="D58" t="s">
        <v>20</v>
      </c>
      <c r="E58" t="s">
        <v>47</v>
      </c>
      <c r="F58" t="s">
        <v>208</v>
      </c>
      <c r="G58">
        <v>1150000000</v>
      </c>
      <c r="H58">
        <v>665510000</v>
      </c>
      <c r="I58" t="s">
        <v>16</v>
      </c>
      <c r="J58" s="4">
        <v>30.57</v>
      </c>
      <c r="K58" t="s">
        <v>16</v>
      </c>
      <c r="L58" t="s">
        <v>16</v>
      </c>
      <c r="M58" t="s">
        <v>16</v>
      </c>
    </row>
    <row r="59" spans="1:13" x14ac:dyDescent="0.25">
      <c r="A59" t="s">
        <v>209</v>
      </c>
      <c r="B59" t="s">
        <v>210</v>
      </c>
      <c r="C59" t="s">
        <v>12</v>
      </c>
      <c r="D59" t="s">
        <v>13</v>
      </c>
      <c r="E59" t="s">
        <v>14</v>
      </c>
      <c r="F59" t="s">
        <v>211</v>
      </c>
      <c r="G59">
        <v>125100000</v>
      </c>
      <c r="H59">
        <v>63150000</v>
      </c>
      <c r="I59">
        <v>92410000</v>
      </c>
      <c r="J59" s="4">
        <v>5.2</v>
      </c>
      <c r="K59" s="3">
        <f t="shared" si="0"/>
        <v>480532000</v>
      </c>
      <c r="L59" s="3">
        <f t="shared" si="1"/>
        <v>0.13141684632865241</v>
      </c>
      <c r="M59" s="3">
        <f t="shared" si="2"/>
        <v>0.26033646042303116</v>
      </c>
    </row>
    <row r="60" spans="1:13" hidden="1" x14ac:dyDescent="0.25">
      <c r="A60" t="s">
        <v>212</v>
      </c>
      <c r="B60" t="s">
        <v>213</v>
      </c>
      <c r="C60" t="s">
        <v>12</v>
      </c>
      <c r="D60" t="s">
        <v>214</v>
      </c>
      <c r="E60" t="s">
        <v>215</v>
      </c>
      <c r="F60" t="s">
        <v>216</v>
      </c>
      <c r="G60">
        <v>481230000</v>
      </c>
      <c r="H60">
        <v>-75260000</v>
      </c>
      <c r="I60" t="s">
        <v>16</v>
      </c>
      <c r="J60" s="4">
        <v>18.649999999999999</v>
      </c>
      <c r="K60" t="s">
        <v>16</v>
      </c>
      <c r="L60" t="s">
        <v>16</v>
      </c>
      <c r="M60" t="s">
        <v>16</v>
      </c>
    </row>
    <row r="61" spans="1:13" hidden="1" x14ac:dyDescent="0.25">
      <c r="A61" t="s">
        <v>217</v>
      </c>
      <c r="B61" t="s">
        <v>218</v>
      </c>
      <c r="C61" t="s">
        <v>12</v>
      </c>
      <c r="D61" t="s">
        <v>30</v>
      </c>
      <c r="E61" t="s">
        <v>78</v>
      </c>
      <c r="F61" t="s">
        <v>219</v>
      </c>
      <c r="G61" t="s">
        <v>23</v>
      </c>
      <c r="H61" t="s">
        <v>23</v>
      </c>
      <c r="I61" t="s">
        <v>23</v>
      </c>
      <c r="J61" s="4">
        <v>1.93</v>
      </c>
      <c r="K61" t="s">
        <v>16</v>
      </c>
      <c r="L61" t="s">
        <v>16</v>
      </c>
      <c r="M61" t="s">
        <v>16</v>
      </c>
    </row>
    <row r="62" spans="1:13" hidden="1" x14ac:dyDescent="0.25">
      <c r="A62" t="s">
        <v>220</v>
      </c>
      <c r="B62" t="s">
        <v>221</v>
      </c>
      <c r="C62" t="s">
        <v>12</v>
      </c>
      <c r="D62" t="s">
        <v>30</v>
      </c>
      <c r="E62" t="s">
        <v>78</v>
      </c>
      <c r="F62" t="s">
        <v>222</v>
      </c>
      <c r="G62">
        <v>18130000</v>
      </c>
      <c r="H62">
        <v>-19270000</v>
      </c>
      <c r="I62" t="s">
        <v>16</v>
      </c>
      <c r="J62" s="4">
        <v>2.99</v>
      </c>
      <c r="K62" t="s">
        <v>16</v>
      </c>
      <c r="L62" t="s">
        <v>16</v>
      </c>
      <c r="M62" t="s">
        <v>16</v>
      </c>
    </row>
    <row r="63" spans="1:13" x14ac:dyDescent="0.25">
      <c r="A63" t="s">
        <v>223</v>
      </c>
      <c r="B63" t="s">
        <v>224</v>
      </c>
      <c r="C63" t="s">
        <v>12</v>
      </c>
      <c r="D63" t="s">
        <v>30</v>
      </c>
      <c r="E63" t="s">
        <v>31</v>
      </c>
      <c r="F63" t="s">
        <v>225</v>
      </c>
      <c r="G63">
        <v>60510000</v>
      </c>
      <c r="H63">
        <v>-114310000</v>
      </c>
      <c r="I63">
        <v>201070000</v>
      </c>
      <c r="J63" s="4">
        <v>1.37</v>
      </c>
      <c r="K63" s="3">
        <f t="shared" si="0"/>
        <v>275465900</v>
      </c>
      <c r="L63" s="3">
        <f t="shared" si="1"/>
        <v>-0.41496969316347321</v>
      </c>
      <c r="M63" s="3">
        <f t="shared" si="2"/>
        <v>0.21966421252140464</v>
      </c>
    </row>
    <row r="64" spans="1:13" hidden="1" x14ac:dyDescent="0.25">
      <c r="A64" t="s">
        <v>226</v>
      </c>
      <c r="B64" t="s">
        <v>227</v>
      </c>
      <c r="C64" t="s">
        <v>12</v>
      </c>
      <c r="D64" t="s">
        <v>107</v>
      </c>
      <c r="E64" t="s">
        <v>173</v>
      </c>
      <c r="F64" t="s">
        <v>228</v>
      </c>
      <c r="G64">
        <v>19370000000</v>
      </c>
      <c r="H64">
        <v>5430000000</v>
      </c>
      <c r="I64">
        <v>459000000</v>
      </c>
      <c r="J64" s="4">
        <v>492.55</v>
      </c>
      <c r="K64" s="3">
        <f t="shared" si="0"/>
        <v>226080450000</v>
      </c>
      <c r="L64" s="3">
        <f t="shared" si="1"/>
        <v>2.4017998902603033E-2</v>
      </c>
      <c r="M64" s="3">
        <f t="shared" si="2"/>
        <v>8.5677465698604197E-2</v>
      </c>
    </row>
    <row r="65" spans="1:13" hidden="1" x14ac:dyDescent="0.25">
      <c r="A65" t="s">
        <v>229</v>
      </c>
      <c r="B65" t="s">
        <v>230</v>
      </c>
      <c r="C65" t="s">
        <v>12</v>
      </c>
      <c r="D65" t="s">
        <v>107</v>
      </c>
      <c r="E65" t="s">
        <v>231</v>
      </c>
      <c r="F65" t="s">
        <v>232</v>
      </c>
      <c r="G65" t="s">
        <v>145</v>
      </c>
      <c r="H65">
        <v>-37850000</v>
      </c>
      <c r="I65">
        <v>9170000</v>
      </c>
      <c r="J65" s="4">
        <v>0.2152</v>
      </c>
      <c r="K65">
        <f t="shared" si="0"/>
        <v>1973384</v>
      </c>
      <c r="L65">
        <f t="shared" si="1"/>
        <v>-19.180250777344906</v>
      </c>
      <c r="M65" t="e">
        <f t="shared" si="2"/>
        <v>#VALUE!</v>
      </c>
    </row>
    <row r="66" spans="1:13" hidden="1" x14ac:dyDescent="0.25">
      <c r="A66" t="s">
        <v>233</v>
      </c>
      <c r="B66" t="s">
        <v>234</v>
      </c>
      <c r="C66" t="s">
        <v>12</v>
      </c>
      <c r="D66" t="s">
        <v>107</v>
      </c>
      <c r="E66" t="s">
        <v>173</v>
      </c>
      <c r="F66" t="s">
        <v>235</v>
      </c>
      <c r="G66">
        <v>388790000</v>
      </c>
      <c r="H66">
        <v>67370000</v>
      </c>
      <c r="I66">
        <v>112850000</v>
      </c>
      <c r="J66" s="4">
        <v>10.76</v>
      </c>
      <c r="K66" s="3">
        <f t="shared" si="0"/>
        <v>1214266000</v>
      </c>
      <c r="L66" s="3">
        <f t="shared" si="1"/>
        <v>5.5482077238430461E-2</v>
      </c>
      <c r="M66" s="3">
        <f t="shared" si="2"/>
        <v>0.32018519830086656</v>
      </c>
    </row>
    <row r="67" spans="1:13" hidden="1" x14ac:dyDescent="0.25">
      <c r="A67" t="s">
        <v>236</v>
      </c>
      <c r="B67" t="s">
        <v>237</v>
      </c>
      <c r="C67" t="s">
        <v>12</v>
      </c>
      <c r="D67" t="s">
        <v>51</v>
      </c>
      <c r="E67" t="s">
        <v>52</v>
      </c>
      <c r="F67" t="s">
        <v>238</v>
      </c>
      <c r="G67">
        <v>12310000000</v>
      </c>
      <c r="H67">
        <v>3310000000</v>
      </c>
      <c r="I67">
        <v>505960000</v>
      </c>
      <c r="J67" s="4">
        <v>204.12</v>
      </c>
      <c r="K67" s="3">
        <f t="shared" ref="K67:K128" si="3">I67*J67</f>
        <v>103276555200</v>
      </c>
      <c r="L67" s="3">
        <f t="shared" ref="L67:L128" si="4">H67/K67</f>
        <v>3.2049868371287427E-2</v>
      </c>
      <c r="M67" s="3">
        <f t="shared" ref="M67:M128" si="5">G67/K67</f>
        <v>0.11919452557418375</v>
      </c>
    </row>
    <row r="68" spans="1:13" hidden="1" x14ac:dyDescent="0.25">
      <c r="A68" t="s">
        <v>239</v>
      </c>
      <c r="B68" t="s">
        <v>240</v>
      </c>
      <c r="C68" t="s">
        <v>12</v>
      </c>
      <c r="D68" t="s">
        <v>30</v>
      </c>
      <c r="E68" t="s">
        <v>78</v>
      </c>
      <c r="F68" t="s">
        <v>241</v>
      </c>
      <c r="G68" t="s">
        <v>68</v>
      </c>
      <c r="H68">
        <v>-7750000</v>
      </c>
      <c r="I68">
        <v>1420000</v>
      </c>
      <c r="J68" s="4">
        <v>1.1299999999999999</v>
      </c>
      <c r="K68">
        <f t="shared" si="3"/>
        <v>1604599.9999999998</v>
      </c>
      <c r="L68">
        <f t="shared" si="4"/>
        <v>-4.8298641405957881</v>
      </c>
      <c r="M68" t="e">
        <f t="shared" si="5"/>
        <v>#VALUE!</v>
      </c>
    </row>
    <row r="69" spans="1:13" x14ac:dyDescent="0.25">
      <c r="A69" t="s">
        <v>242</v>
      </c>
      <c r="B69" t="s">
        <v>243</v>
      </c>
      <c r="C69" t="s">
        <v>12</v>
      </c>
      <c r="D69" t="s">
        <v>30</v>
      </c>
      <c r="E69" t="s">
        <v>31</v>
      </c>
      <c r="F69" t="s">
        <v>244</v>
      </c>
      <c r="G69">
        <v>258210000</v>
      </c>
      <c r="H69">
        <v>-28240000</v>
      </c>
      <c r="I69">
        <v>223980000</v>
      </c>
      <c r="J69" s="4">
        <v>6.11</v>
      </c>
      <c r="K69" s="3">
        <f t="shared" si="3"/>
        <v>1368517800</v>
      </c>
      <c r="L69" s="3">
        <f t="shared" si="4"/>
        <v>-2.06354641496077E-2</v>
      </c>
      <c r="M69" s="3">
        <f t="shared" si="5"/>
        <v>0.18867858350106956</v>
      </c>
    </row>
    <row r="70" spans="1:13" hidden="1" x14ac:dyDescent="0.25">
      <c r="A70" t="s">
        <v>245</v>
      </c>
      <c r="B70" t="s">
        <v>246</v>
      </c>
      <c r="C70" t="s">
        <v>12</v>
      </c>
      <c r="D70" t="s">
        <v>51</v>
      </c>
      <c r="E70" t="s">
        <v>52</v>
      </c>
      <c r="F70" t="s">
        <v>247</v>
      </c>
      <c r="G70" t="s">
        <v>23</v>
      </c>
      <c r="H70" t="s">
        <v>23</v>
      </c>
      <c r="I70" t="s">
        <v>23</v>
      </c>
      <c r="J70" s="4">
        <v>0.17979999999999999</v>
      </c>
      <c r="K70" t="s">
        <v>16</v>
      </c>
      <c r="L70" t="s">
        <v>16</v>
      </c>
      <c r="M70" t="s">
        <v>16</v>
      </c>
    </row>
    <row r="71" spans="1:13" hidden="1" x14ac:dyDescent="0.25">
      <c r="A71" t="s">
        <v>245</v>
      </c>
      <c r="B71" t="s">
        <v>248</v>
      </c>
      <c r="C71" t="s">
        <v>12</v>
      </c>
      <c r="D71" t="s">
        <v>51</v>
      </c>
      <c r="E71" t="s">
        <v>52</v>
      </c>
      <c r="F71" t="s">
        <v>247</v>
      </c>
      <c r="G71" t="s">
        <v>23</v>
      </c>
      <c r="H71" t="s">
        <v>23</v>
      </c>
      <c r="I71" t="s">
        <v>23</v>
      </c>
      <c r="J71" s="4">
        <v>1.7500000000000002E-2</v>
      </c>
      <c r="K71" t="s">
        <v>16</v>
      </c>
      <c r="L71" t="s">
        <v>16</v>
      </c>
      <c r="M71" t="s">
        <v>16</v>
      </c>
    </row>
    <row r="72" spans="1:13" hidden="1" x14ac:dyDescent="0.25">
      <c r="A72" t="s">
        <v>249</v>
      </c>
      <c r="B72" t="s">
        <v>250</v>
      </c>
      <c r="C72" t="s">
        <v>12</v>
      </c>
      <c r="D72" t="s">
        <v>107</v>
      </c>
      <c r="E72" t="s">
        <v>108</v>
      </c>
      <c r="F72" t="s">
        <v>251</v>
      </c>
      <c r="G72">
        <v>18010000000</v>
      </c>
      <c r="H72">
        <v>3410000000</v>
      </c>
      <c r="I72">
        <v>415700000</v>
      </c>
      <c r="J72" s="4">
        <v>250.01</v>
      </c>
      <c r="K72" s="3">
        <f t="shared" si="3"/>
        <v>103929157000</v>
      </c>
      <c r="L72" s="3">
        <f t="shared" si="4"/>
        <v>3.2810811695509083E-2</v>
      </c>
      <c r="M72" s="3">
        <f t="shared" si="5"/>
        <v>0.17329111983463891</v>
      </c>
    </row>
    <row r="73" spans="1:13" x14ac:dyDescent="0.25">
      <c r="A73" t="s">
        <v>252</v>
      </c>
      <c r="B73" t="s">
        <v>253</v>
      </c>
      <c r="C73" t="s">
        <v>12</v>
      </c>
      <c r="D73" t="s">
        <v>30</v>
      </c>
      <c r="E73" t="s">
        <v>31</v>
      </c>
      <c r="F73" t="s">
        <v>254</v>
      </c>
      <c r="G73">
        <v>170280000</v>
      </c>
      <c r="H73">
        <v>-225250000</v>
      </c>
      <c r="I73">
        <v>144380000</v>
      </c>
      <c r="J73" s="4">
        <v>2.93</v>
      </c>
      <c r="K73" s="3">
        <f t="shared" si="3"/>
        <v>423033400</v>
      </c>
      <c r="L73" s="3">
        <f t="shared" si="4"/>
        <v>-0.53246386691925507</v>
      </c>
      <c r="M73" s="3">
        <f t="shared" si="5"/>
        <v>0.4025214084750755</v>
      </c>
    </row>
    <row r="74" spans="1:13" hidden="1" x14ac:dyDescent="0.25">
      <c r="A74" t="s">
        <v>255</v>
      </c>
      <c r="B74" t="s">
        <v>256</v>
      </c>
      <c r="C74" t="s">
        <v>12</v>
      </c>
      <c r="D74" t="s">
        <v>56</v>
      </c>
      <c r="E74" t="s">
        <v>257</v>
      </c>
      <c r="F74" t="s">
        <v>258</v>
      </c>
      <c r="G74" t="s">
        <v>23</v>
      </c>
      <c r="H74" t="s">
        <v>23</v>
      </c>
      <c r="I74" t="s">
        <v>23</v>
      </c>
      <c r="J74" s="4">
        <v>10.39</v>
      </c>
      <c r="K74" t="s">
        <v>16</v>
      </c>
      <c r="L74" t="s">
        <v>16</v>
      </c>
      <c r="M74" t="s">
        <v>16</v>
      </c>
    </row>
    <row r="75" spans="1:13" hidden="1" x14ac:dyDescent="0.25">
      <c r="A75" t="s">
        <v>255</v>
      </c>
      <c r="B75" t="s">
        <v>259</v>
      </c>
      <c r="C75" t="s">
        <v>12</v>
      </c>
      <c r="D75" t="s">
        <v>56</v>
      </c>
      <c r="E75" t="s">
        <v>257</v>
      </c>
      <c r="F75" t="s">
        <v>258</v>
      </c>
      <c r="G75" t="s">
        <v>23</v>
      </c>
      <c r="H75" t="s">
        <v>23</v>
      </c>
      <c r="I75" t="s">
        <v>23</v>
      </c>
      <c r="J75" s="4">
        <v>1.94</v>
      </c>
      <c r="K75" t="s">
        <v>16</v>
      </c>
      <c r="L75" t="s">
        <v>16</v>
      </c>
      <c r="M75" t="s">
        <v>16</v>
      </c>
    </row>
    <row r="76" spans="1:13" hidden="1" x14ac:dyDescent="0.25">
      <c r="A76" t="s">
        <v>260</v>
      </c>
      <c r="B76" t="s">
        <v>261</v>
      </c>
      <c r="C76" t="s">
        <v>12</v>
      </c>
      <c r="D76" t="s">
        <v>107</v>
      </c>
      <c r="E76" t="s">
        <v>173</v>
      </c>
      <c r="F76" t="s">
        <v>262</v>
      </c>
      <c r="G76">
        <v>5500000000</v>
      </c>
      <c r="H76">
        <v>906000000</v>
      </c>
      <c r="I76">
        <v>216000000</v>
      </c>
      <c r="J76" s="4">
        <v>247.93</v>
      </c>
      <c r="K76" s="3">
        <f t="shared" si="3"/>
        <v>53552880000</v>
      </c>
      <c r="L76" s="3">
        <f t="shared" si="4"/>
        <v>1.6917857639028939E-2</v>
      </c>
      <c r="M76" s="3">
        <f t="shared" si="5"/>
        <v>0.10270222628549576</v>
      </c>
    </row>
    <row r="77" spans="1:13" hidden="1" x14ac:dyDescent="0.25">
      <c r="A77" t="s">
        <v>263</v>
      </c>
      <c r="B77" t="s">
        <v>264</v>
      </c>
      <c r="C77" t="s">
        <v>12</v>
      </c>
      <c r="D77" t="s">
        <v>107</v>
      </c>
      <c r="E77" t="s">
        <v>173</v>
      </c>
      <c r="F77" t="s">
        <v>265</v>
      </c>
      <c r="G77" t="s">
        <v>23</v>
      </c>
      <c r="H77" t="s">
        <v>23</v>
      </c>
      <c r="I77" t="s">
        <v>23</v>
      </c>
      <c r="J77" s="4">
        <v>3.21</v>
      </c>
      <c r="K77" t="s">
        <v>16</v>
      </c>
      <c r="L77" t="s">
        <v>16</v>
      </c>
      <c r="M77" t="s">
        <v>16</v>
      </c>
    </row>
    <row r="78" spans="1:13" hidden="1" x14ac:dyDescent="0.25">
      <c r="A78" t="s">
        <v>263</v>
      </c>
      <c r="B78" t="s">
        <v>266</v>
      </c>
      <c r="C78" t="s">
        <v>12</v>
      </c>
      <c r="D78" t="s">
        <v>107</v>
      </c>
      <c r="E78" t="s">
        <v>173</v>
      </c>
      <c r="F78" t="s">
        <v>265</v>
      </c>
      <c r="G78" t="s">
        <v>23</v>
      </c>
      <c r="H78" t="s">
        <v>23</v>
      </c>
      <c r="I78" t="s">
        <v>23</v>
      </c>
      <c r="J78" s="4">
        <v>0.4</v>
      </c>
      <c r="K78" t="s">
        <v>16</v>
      </c>
      <c r="L78" t="s">
        <v>16</v>
      </c>
      <c r="M78" t="s">
        <v>16</v>
      </c>
    </row>
    <row r="79" spans="1:13" x14ac:dyDescent="0.25">
      <c r="A79" t="s">
        <v>267</v>
      </c>
      <c r="B79" t="s">
        <v>268</v>
      </c>
      <c r="C79" t="s">
        <v>12</v>
      </c>
      <c r="D79" t="s">
        <v>51</v>
      </c>
      <c r="E79" t="s">
        <v>269</v>
      </c>
      <c r="F79" t="s">
        <v>270</v>
      </c>
      <c r="G79">
        <v>1150000000</v>
      </c>
      <c r="H79">
        <v>-267690000</v>
      </c>
      <c r="I79">
        <v>78420000</v>
      </c>
      <c r="J79" s="4">
        <v>5.13</v>
      </c>
      <c r="K79" s="3">
        <f t="shared" si="3"/>
        <v>402294600</v>
      </c>
      <c r="L79" s="3">
        <f t="shared" si="4"/>
        <v>-0.66540788765248149</v>
      </c>
      <c r="M79" s="3">
        <f t="shared" si="5"/>
        <v>2.8586016317395262</v>
      </c>
    </row>
    <row r="80" spans="1:13" hidden="1" x14ac:dyDescent="0.25">
      <c r="A80" t="s">
        <v>271</v>
      </c>
      <c r="B80" t="s">
        <v>272</v>
      </c>
      <c r="C80" t="s">
        <v>12</v>
      </c>
      <c r="D80" t="s">
        <v>30</v>
      </c>
      <c r="E80" t="s">
        <v>31</v>
      </c>
      <c r="F80" t="s">
        <v>273</v>
      </c>
      <c r="G80">
        <v>749480</v>
      </c>
      <c r="H80">
        <v>-29600000</v>
      </c>
      <c r="I80" t="s">
        <v>16</v>
      </c>
      <c r="J80" s="4">
        <v>3.3</v>
      </c>
      <c r="K80" t="s">
        <v>16</v>
      </c>
      <c r="L80" t="s">
        <v>16</v>
      </c>
      <c r="M80" t="s">
        <v>16</v>
      </c>
    </row>
    <row r="81" spans="1:13" hidden="1" x14ac:dyDescent="0.25">
      <c r="A81" t="s">
        <v>274</v>
      </c>
      <c r="B81" t="s">
        <v>275</v>
      </c>
      <c r="C81" t="s">
        <v>12</v>
      </c>
      <c r="D81" t="s">
        <v>155</v>
      </c>
      <c r="E81" t="s">
        <v>156</v>
      </c>
      <c r="F81" t="s">
        <v>276</v>
      </c>
      <c r="G81">
        <v>1060000000</v>
      </c>
      <c r="H81">
        <v>62520000</v>
      </c>
      <c r="I81">
        <v>16310000</v>
      </c>
      <c r="J81" s="4">
        <v>98.67</v>
      </c>
      <c r="K81" s="3">
        <f t="shared" si="3"/>
        <v>1609307700</v>
      </c>
      <c r="L81" s="3">
        <f t="shared" si="4"/>
        <v>3.8849003208025416E-2</v>
      </c>
      <c r="M81" s="3">
        <f t="shared" si="5"/>
        <v>0.65866832054553648</v>
      </c>
    </row>
    <row r="82" spans="1:13" hidden="1" x14ac:dyDescent="0.25">
      <c r="A82" t="s">
        <v>277</v>
      </c>
      <c r="B82" t="s">
        <v>278</v>
      </c>
      <c r="C82" t="s">
        <v>12</v>
      </c>
      <c r="D82" t="s">
        <v>13</v>
      </c>
      <c r="E82" t="s">
        <v>92</v>
      </c>
      <c r="F82" t="s">
        <v>279</v>
      </c>
      <c r="G82" t="s">
        <v>23</v>
      </c>
      <c r="H82" t="s">
        <v>23</v>
      </c>
      <c r="I82" t="s">
        <v>23</v>
      </c>
      <c r="J82" s="4">
        <v>4.3</v>
      </c>
      <c r="K82" t="s">
        <v>16</v>
      </c>
      <c r="L82" t="s">
        <v>16</v>
      </c>
      <c r="M82" t="s">
        <v>16</v>
      </c>
    </row>
    <row r="83" spans="1:13" hidden="1" x14ac:dyDescent="0.25">
      <c r="A83" t="s">
        <v>280</v>
      </c>
      <c r="B83" t="s">
        <v>281</v>
      </c>
      <c r="C83" t="s">
        <v>12</v>
      </c>
      <c r="D83" t="s">
        <v>30</v>
      </c>
      <c r="E83" t="s">
        <v>78</v>
      </c>
      <c r="F83" t="s">
        <v>282</v>
      </c>
      <c r="G83">
        <v>3600000</v>
      </c>
      <c r="H83">
        <v>-117170000</v>
      </c>
      <c r="I83">
        <v>10080000</v>
      </c>
      <c r="J83" s="4">
        <v>12.01</v>
      </c>
      <c r="K83" s="3">
        <f t="shared" si="3"/>
        <v>121060800</v>
      </c>
      <c r="L83" s="3">
        <f t="shared" si="4"/>
        <v>-0.96786077739449927</v>
      </c>
      <c r="M83" s="3">
        <f t="shared" si="5"/>
        <v>2.9737123825383609E-2</v>
      </c>
    </row>
    <row r="84" spans="1:13" hidden="1" x14ac:dyDescent="0.25">
      <c r="A84" t="s">
        <v>283</v>
      </c>
      <c r="B84" t="s">
        <v>284</v>
      </c>
      <c r="C84" t="s">
        <v>12</v>
      </c>
      <c r="D84" t="s">
        <v>30</v>
      </c>
      <c r="E84" t="s">
        <v>78</v>
      </c>
      <c r="F84" t="s">
        <v>285</v>
      </c>
      <c r="G84">
        <v>1510000</v>
      </c>
      <c r="H84">
        <v>-21780000</v>
      </c>
      <c r="I84">
        <v>376540</v>
      </c>
      <c r="J84" s="4">
        <v>27.9</v>
      </c>
      <c r="K84">
        <f t="shared" si="3"/>
        <v>10505466</v>
      </c>
      <c r="L84">
        <f t="shared" si="4"/>
        <v>-2.0732064622359445</v>
      </c>
      <c r="M84">
        <f t="shared" si="5"/>
        <v>0.14373469963160129</v>
      </c>
    </row>
    <row r="85" spans="1:13" hidden="1" x14ac:dyDescent="0.25">
      <c r="A85" t="s">
        <v>286</v>
      </c>
      <c r="B85" t="s">
        <v>287</v>
      </c>
      <c r="C85" t="s">
        <v>12</v>
      </c>
      <c r="D85" t="s">
        <v>20</v>
      </c>
      <c r="E85" t="s">
        <v>21</v>
      </c>
      <c r="F85" t="s">
        <v>288</v>
      </c>
      <c r="G85" t="s">
        <v>23</v>
      </c>
      <c r="H85" t="s">
        <v>23</v>
      </c>
      <c r="I85" t="s">
        <v>23</v>
      </c>
      <c r="J85" s="4">
        <v>11.23</v>
      </c>
      <c r="K85" t="s">
        <v>16</v>
      </c>
      <c r="L85" t="s">
        <v>16</v>
      </c>
      <c r="M85" t="s">
        <v>16</v>
      </c>
    </row>
    <row r="86" spans="1:13" x14ac:dyDescent="0.25">
      <c r="A86" t="s">
        <v>289</v>
      </c>
      <c r="B86" t="s">
        <v>290</v>
      </c>
      <c r="C86" t="s">
        <v>12</v>
      </c>
      <c r="D86" t="s">
        <v>56</v>
      </c>
      <c r="E86" t="s">
        <v>291</v>
      </c>
      <c r="F86" t="s">
        <v>292</v>
      </c>
      <c r="G86">
        <v>42520000</v>
      </c>
      <c r="H86">
        <v>-8600000</v>
      </c>
      <c r="I86">
        <v>8369999.9999999991</v>
      </c>
      <c r="J86" s="4">
        <v>1.54</v>
      </c>
      <c r="K86" s="3">
        <f t="shared" si="3"/>
        <v>12889799.999999998</v>
      </c>
      <c r="L86" s="3">
        <f t="shared" si="4"/>
        <v>-0.66719421558131242</v>
      </c>
      <c r="M86" s="3">
        <f t="shared" si="5"/>
        <v>3.2987323309903962</v>
      </c>
    </row>
    <row r="87" spans="1:13" hidden="1" x14ac:dyDescent="0.25">
      <c r="A87" t="s">
        <v>293</v>
      </c>
      <c r="B87" t="s">
        <v>294</v>
      </c>
      <c r="C87" t="s">
        <v>12</v>
      </c>
      <c r="D87" t="s">
        <v>51</v>
      </c>
      <c r="E87" t="s">
        <v>295</v>
      </c>
      <c r="F87" t="s">
        <v>296</v>
      </c>
      <c r="G87">
        <v>64959999.999999993</v>
      </c>
      <c r="H87">
        <v>14560000</v>
      </c>
      <c r="I87">
        <v>29220000</v>
      </c>
      <c r="J87" s="4">
        <v>11.78</v>
      </c>
      <c r="K87" s="3">
        <f t="shared" si="3"/>
        <v>344211600</v>
      </c>
      <c r="L87" s="3">
        <f t="shared" si="4"/>
        <v>4.2299562246013792E-2</v>
      </c>
      <c r="M87" s="3">
        <f t="shared" si="5"/>
        <v>0.18872112386683074</v>
      </c>
    </row>
    <row r="88" spans="1:13" hidden="1" x14ac:dyDescent="0.25">
      <c r="A88" t="s">
        <v>297</v>
      </c>
      <c r="B88" t="s">
        <v>298</v>
      </c>
      <c r="C88" t="s">
        <v>12</v>
      </c>
      <c r="D88" t="s">
        <v>20</v>
      </c>
      <c r="E88" t="s">
        <v>299</v>
      </c>
      <c r="F88" t="s">
        <v>300</v>
      </c>
      <c r="G88">
        <v>22090000</v>
      </c>
      <c r="H88">
        <v>-58950000</v>
      </c>
      <c r="I88" t="s">
        <v>16</v>
      </c>
      <c r="J88" s="4">
        <v>0.64510000000000001</v>
      </c>
      <c r="K88" t="s">
        <v>16</v>
      </c>
      <c r="L88" t="s">
        <v>16</v>
      </c>
      <c r="M88" t="s">
        <v>16</v>
      </c>
    </row>
    <row r="89" spans="1:13" hidden="1" x14ac:dyDescent="0.25">
      <c r="A89" t="s">
        <v>301</v>
      </c>
      <c r="B89" t="s">
        <v>302</v>
      </c>
      <c r="C89" t="s">
        <v>12</v>
      </c>
      <c r="D89" t="s">
        <v>51</v>
      </c>
      <c r="E89" t="s">
        <v>295</v>
      </c>
      <c r="F89" t="s">
        <v>303</v>
      </c>
      <c r="G89">
        <v>1660000000</v>
      </c>
      <c r="H89">
        <v>128280000</v>
      </c>
      <c r="I89">
        <v>37750000</v>
      </c>
      <c r="J89" s="4">
        <v>100.75</v>
      </c>
      <c r="K89" s="3">
        <f t="shared" si="3"/>
        <v>3803312500</v>
      </c>
      <c r="L89" s="3">
        <f t="shared" si="4"/>
        <v>3.3728493254235617E-2</v>
      </c>
      <c r="M89" s="3">
        <f t="shared" si="5"/>
        <v>0.43646163705979985</v>
      </c>
    </row>
    <row r="90" spans="1:13" hidden="1" x14ac:dyDescent="0.25">
      <c r="A90" t="s">
        <v>304</v>
      </c>
      <c r="B90" t="s">
        <v>305</v>
      </c>
      <c r="C90" t="s">
        <v>12</v>
      </c>
      <c r="D90" t="s">
        <v>30</v>
      </c>
      <c r="E90" t="s">
        <v>306</v>
      </c>
      <c r="F90" t="s">
        <v>307</v>
      </c>
      <c r="G90">
        <v>574250</v>
      </c>
      <c r="H90">
        <v>-12030000</v>
      </c>
      <c r="I90">
        <v>2050000</v>
      </c>
      <c r="J90" s="4">
        <v>1.66</v>
      </c>
      <c r="K90">
        <f t="shared" si="3"/>
        <v>3403000</v>
      </c>
      <c r="L90">
        <f t="shared" si="4"/>
        <v>-3.5351160740523069</v>
      </c>
      <c r="M90">
        <f t="shared" si="5"/>
        <v>0.16874816338524831</v>
      </c>
    </row>
    <row r="91" spans="1:13" hidden="1" x14ac:dyDescent="0.25">
      <c r="A91" t="s">
        <v>308</v>
      </c>
      <c r="B91" t="s">
        <v>309</v>
      </c>
      <c r="C91" t="s">
        <v>12</v>
      </c>
      <c r="D91" t="s">
        <v>310</v>
      </c>
      <c r="E91" t="s">
        <v>311</v>
      </c>
      <c r="F91" t="s">
        <v>312</v>
      </c>
      <c r="G91" t="s">
        <v>23</v>
      </c>
      <c r="H91" t="s">
        <v>23</v>
      </c>
      <c r="I91" t="s">
        <v>23</v>
      </c>
      <c r="J91" s="4">
        <v>1.96</v>
      </c>
      <c r="K91" t="s">
        <v>16</v>
      </c>
      <c r="L91" t="s">
        <v>16</v>
      </c>
      <c r="M91" t="s">
        <v>16</v>
      </c>
    </row>
    <row r="92" spans="1:13" hidden="1" x14ac:dyDescent="0.25">
      <c r="A92" t="s">
        <v>313</v>
      </c>
      <c r="B92" t="s">
        <v>314</v>
      </c>
      <c r="C92" t="s">
        <v>12</v>
      </c>
      <c r="D92" t="s">
        <v>315</v>
      </c>
      <c r="E92" t="s">
        <v>316</v>
      </c>
      <c r="F92" t="s">
        <v>317</v>
      </c>
      <c r="G92">
        <v>19380000000</v>
      </c>
      <c r="H92">
        <v>2210000000</v>
      </c>
      <c r="I92">
        <v>520210000.00000012</v>
      </c>
      <c r="J92" s="4">
        <v>85.08</v>
      </c>
      <c r="K92" s="3">
        <f t="shared" si="3"/>
        <v>44259466800.000008</v>
      </c>
      <c r="L92" s="3">
        <f t="shared" si="4"/>
        <v>4.9932820248074015E-2</v>
      </c>
      <c r="M92" s="3">
        <f t="shared" si="5"/>
        <v>0.4378724237138798</v>
      </c>
    </row>
    <row r="93" spans="1:13" hidden="1" x14ac:dyDescent="0.25">
      <c r="A93" t="s">
        <v>318</v>
      </c>
      <c r="B93" t="s">
        <v>319</v>
      </c>
      <c r="C93" t="s">
        <v>12</v>
      </c>
      <c r="D93" t="s">
        <v>107</v>
      </c>
      <c r="E93" t="s">
        <v>135</v>
      </c>
      <c r="F93" t="s">
        <v>320</v>
      </c>
      <c r="G93" t="s">
        <v>23</v>
      </c>
      <c r="H93" t="s">
        <v>23</v>
      </c>
      <c r="I93" t="s">
        <v>23</v>
      </c>
      <c r="J93" s="4">
        <v>2.17</v>
      </c>
      <c r="K93" t="s">
        <v>16</v>
      </c>
      <c r="L93" t="s">
        <v>16</v>
      </c>
      <c r="M93" t="s">
        <v>16</v>
      </c>
    </row>
    <row r="94" spans="1:13" hidden="1" x14ac:dyDescent="0.25">
      <c r="A94" t="s">
        <v>321</v>
      </c>
      <c r="B94" t="s">
        <v>322</v>
      </c>
      <c r="C94" t="s">
        <v>12</v>
      </c>
      <c r="D94" t="s">
        <v>107</v>
      </c>
      <c r="E94" t="s">
        <v>231</v>
      </c>
      <c r="F94" t="s">
        <v>323</v>
      </c>
      <c r="G94">
        <v>31320000</v>
      </c>
      <c r="H94">
        <v>-5870000</v>
      </c>
      <c r="I94">
        <v>11770000</v>
      </c>
      <c r="J94" s="4">
        <v>12.07</v>
      </c>
      <c r="K94" s="3">
        <f t="shared" si="3"/>
        <v>142063900</v>
      </c>
      <c r="L94" s="3">
        <f t="shared" si="4"/>
        <v>-4.1319434423523496E-2</v>
      </c>
      <c r="M94" s="3">
        <f t="shared" si="5"/>
        <v>0.2204641714045581</v>
      </c>
    </row>
    <row r="95" spans="1:13" x14ac:dyDescent="0.25">
      <c r="A95" t="s">
        <v>324</v>
      </c>
      <c r="B95" t="s">
        <v>325</v>
      </c>
      <c r="C95" t="s">
        <v>12</v>
      </c>
      <c r="D95" t="s">
        <v>30</v>
      </c>
      <c r="E95" t="s">
        <v>78</v>
      </c>
      <c r="F95" t="s">
        <v>326</v>
      </c>
      <c r="G95">
        <v>4580000</v>
      </c>
      <c r="H95">
        <v>-16860000</v>
      </c>
      <c r="I95">
        <v>4860000</v>
      </c>
      <c r="J95" s="4">
        <v>2.08</v>
      </c>
      <c r="K95" s="3">
        <f t="shared" si="3"/>
        <v>10108800</v>
      </c>
      <c r="L95" s="3">
        <f t="shared" si="4"/>
        <v>-1.6678537511870846</v>
      </c>
      <c r="M95" s="3">
        <f t="shared" si="5"/>
        <v>0.45307059195948085</v>
      </c>
    </row>
    <row r="96" spans="1:13" hidden="1" x14ac:dyDescent="0.25">
      <c r="A96" t="s">
        <v>327</v>
      </c>
      <c r="B96" t="s">
        <v>328</v>
      </c>
      <c r="C96" t="s">
        <v>12</v>
      </c>
      <c r="D96" t="s">
        <v>20</v>
      </c>
      <c r="E96" t="s">
        <v>21</v>
      </c>
      <c r="F96" t="s">
        <v>329</v>
      </c>
      <c r="G96" t="s">
        <v>23</v>
      </c>
      <c r="H96" t="s">
        <v>23</v>
      </c>
      <c r="I96" t="s">
        <v>23</v>
      </c>
      <c r="J96" s="4">
        <v>11.1</v>
      </c>
      <c r="K96" t="s">
        <v>16</v>
      </c>
      <c r="L96" t="s">
        <v>16</v>
      </c>
      <c r="M96" t="s">
        <v>16</v>
      </c>
    </row>
    <row r="97" spans="1:13" hidden="1" x14ac:dyDescent="0.25">
      <c r="A97" t="s">
        <v>330</v>
      </c>
      <c r="B97" t="s">
        <v>331</v>
      </c>
      <c r="C97" t="s">
        <v>12</v>
      </c>
      <c r="D97" t="s">
        <v>20</v>
      </c>
      <c r="E97" t="s">
        <v>332</v>
      </c>
      <c r="F97" t="s">
        <v>333</v>
      </c>
      <c r="G97">
        <v>45170000</v>
      </c>
      <c r="H97">
        <v>6450000</v>
      </c>
      <c r="I97">
        <v>6560000</v>
      </c>
      <c r="J97" s="4">
        <v>16.2</v>
      </c>
      <c r="K97" s="3">
        <f t="shared" si="3"/>
        <v>106272000</v>
      </c>
      <c r="L97" s="3">
        <f t="shared" si="4"/>
        <v>6.0693315266485998E-2</v>
      </c>
      <c r="M97" s="3">
        <f t="shared" si="5"/>
        <v>0.42504140319180972</v>
      </c>
    </row>
    <row r="98" spans="1:13" hidden="1" x14ac:dyDescent="0.25">
      <c r="A98" t="s">
        <v>334</v>
      </c>
      <c r="B98" t="s">
        <v>335</v>
      </c>
      <c r="C98" t="s">
        <v>12</v>
      </c>
      <c r="D98" t="s">
        <v>20</v>
      </c>
      <c r="E98" t="s">
        <v>336</v>
      </c>
      <c r="F98" t="s">
        <v>337</v>
      </c>
      <c r="G98" t="s">
        <v>23</v>
      </c>
      <c r="H98" t="s">
        <v>23</v>
      </c>
      <c r="I98" t="s">
        <v>23</v>
      </c>
      <c r="J98" s="4">
        <v>11.99</v>
      </c>
      <c r="K98" t="s">
        <v>16</v>
      </c>
      <c r="L98" t="s">
        <v>16</v>
      </c>
      <c r="M98" t="s">
        <v>16</v>
      </c>
    </row>
    <row r="99" spans="1:13" hidden="1" x14ac:dyDescent="0.25">
      <c r="A99" t="s">
        <v>338</v>
      </c>
      <c r="B99" t="s">
        <v>339</v>
      </c>
      <c r="C99" t="s">
        <v>12</v>
      </c>
      <c r="D99" t="s">
        <v>30</v>
      </c>
      <c r="E99" t="s">
        <v>306</v>
      </c>
      <c r="F99" t="s">
        <v>340</v>
      </c>
      <c r="G99">
        <v>19660000</v>
      </c>
      <c r="H99">
        <v>-32790000</v>
      </c>
      <c r="I99" t="s">
        <v>16</v>
      </c>
      <c r="J99" s="4">
        <v>0.16739999999999999</v>
      </c>
      <c r="K99" t="s">
        <v>16</v>
      </c>
      <c r="L99" t="s">
        <v>16</v>
      </c>
      <c r="M99" t="s">
        <v>16</v>
      </c>
    </row>
    <row r="100" spans="1:13" hidden="1" x14ac:dyDescent="0.25">
      <c r="A100" t="s">
        <v>341</v>
      </c>
      <c r="B100" t="s">
        <v>342</v>
      </c>
      <c r="C100" t="s">
        <v>12</v>
      </c>
      <c r="D100" t="s">
        <v>20</v>
      </c>
      <c r="E100" t="s">
        <v>21</v>
      </c>
      <c r="F100" t="s">
        <v>93</v>
      </c>
      <c r="G100" t="s">
        <v>23</v>
      </c>
      <c r="H100" t="s">
        <v>23</v>
      </c>
      <c r="I100" t="s">
        <v>23</v>
      </c>
      <c r="J100" s="4">
        <v>10.24</v>
      </c>
      <c r="K100" t="s">
        <v>16</v>
      </c>
      <c r="L100" t="s">
        <v>16</v>
      </c>
      <c r="M100" t="s">
        <v>16</v>
      </c>
    </row>
    <row r="101" spans="1:13" x14ac:dyDescent="0.25">
      <c r="A101" t="s">
        <v>343</v>
      </c>
      <c r="B101" t="s">
        <v>344</v>
      </c>
      <c r="C101" t="s">
        <v>12</v>
      </c>
      <c r="D101" t="s">
        <v>30</v>
      </c>
      <c r="E101" t="s">
        <v>31</v>
      </c>
      <c r="F101" t="s">
        <v>345</v>
      </c>
      <c r="G101">
        <v>8950000</v>
      </c>
      <c r="H101">
        <v>-114530000</v>
      </c>
      <c r="I101">
        <v>14940000</v>
      </c>
      <c r="J101" s="4">
        <v>6.1</v>
      </c>
      <c r="K101" s="3">
        <f t="shared" si="3"/>
        <v>91134000</v>
      </c>
      <c r="L101" s="3">
        <f t="shared" si="4"/>
        <v>-1.2567208725612833</v>
      </c>
      <c r="M101" s="3">
        <f t="shared" si="5"/>
        <v>9.8207035793447015E-2</v>
      </c>
    </row>
    <row r="102" spans="1:13" hidden="1" x14ac:dyDescent="0.25">
      <c r="A102" t="s">
        <v>346</v>
      </c>
      <c r="B102" t="s">
        <v>347</v>
      </c>
      <c r="C102" t="s">
        <v>12</v>
      </c>
      <c r="D102" t="s">
        <v>35</v>
      </c>
      <c r="E102" t="s">
        <v>36</v>
      </c>
      <c r="F102" t="s">
        <v>348</v>
      </c>
      <c r="G102" t="s">
        <v>23</v>
      </c>
      <c r="H102" t="s">
        <v>23</v>
      </c>
      <c r="I102" t="s">
        <v>23</v>
      </c>
      <c r="J102" s="4">
        <v>10.36</v>
      </c>
      <c r="K102" t="s">
        <v>16</v>
      </c>
      <c r="L102" t="s">
        <v>16</v>
      </c>
      <c r="M102" t="s">
        <v>16</v>
      </c>
    </row>
    <row r="103" spans="1:13" hidden="1" x14ac:dyDescent="0.25">
      <c r="A103" t="s">
        <v>346</v>
      </c>
      <c r="B103" t="s">
        <v>349</v>
      </c>
      <c r="C103" t="s">
        <v>12</v>
      </c>
      <c r="D103" t="s">
        <v>35</v>
      </c>
      <c r="E103" t="s">
        <v>36</v>
      </c>
      <c r="F103" t="s">
        <v>348</v>
      </c>
      <c r="G103" t="s">
        <v>23</v>
      </c>
      <c r="H103" t="s">
        <v>23</v>
      </c>
      <c r="I103" t="s">
        <v>23</v>
      </c>
      <c r="J103" t="s">
        <v>23</v>
      </c>
      <c r="K103" t="s">
        <v>16</v>
      </c>
      <c r="L103" t="s">
        <v>16</v>
      </c>
      <c r="M103" t="s">
        <v>16</v>
      </c>
    </row>
    <row r="104" spans="1:13" hidden="1" x14ac:dyDescent="0.25">
      <c r="A104" t="s">
        <v>350</v>
      </c>
      <c r="B104" t="s">
        <v>351</v>
      </c>
      <c r="C104" t="s">
        <v>12</v>
      </c>
      <c r="D104" t="s">
        <v>20</v>
      </c>
      <c r="E104" t="s">
        <v>336</v>
      </c>
      <c r="F104" t="s">
        <v>352</v>
      </c>
      <c r="G104" t="s">
        <v>23</v>
      </c>
      <c r="H104" t="s">
        <v>23</v>
      </c>
      <c r="I104" t="s">
        <v>23</v>
      </c>
      <c r="J104" s="4">
        <v>35.369999999999997</v>
      </c>
      <c r="K104" t="s">
        <v>16</v>
      </c>
      <c r="L104" t="s">
        <v>16</v>
      </c>
      <c r="M104" t="s">
        <v>16</v>
      </c>
    </row>
    <row r="105" spans="1:13" hidden="1" x14ac:dyDescent="0.25">
      <c r="A105" t="s">
        <v>353</v>
      </c>
      <c r="B105" t="s">
        <v>354</v>
      </c>
      <c r="C105" t="s">
        <v>12</v>
      </c>
      <c r="D105" t="s">
        <v>96</v>
      </c>
      <c r="E105" t="s">
        <v>97</v>
      </c>
      <c r="F105" t="s">
        <v>355</v>
      </c>
      <c r="G105">
        <v>575770000</v>
      </c>
      <c r="H105">
        <v>77340000</v>
      </c>
      <c r="I105">
        <v>90540000</v>
      </c>
      <c r="J105" s="4">
        <v>17.86</v>
      </c>
      <c r="K105" s="3">
        <f t="shared" si="3"/>
        <v>1617044400</v>
      </c>
      <c r="L105" s="3">
        <f t="shared" si="4"/>
        <v>4.7828000270122455E-2</v>
      </c>
      <c r="M105" s="3">
        <f t="shared" si="5"/>
        <v>0.3560631977699561</v>
      </c>
    </row>
    <row r="106" spans="1:13" x14ac:dyDescent="0.25">
      <c r="A106" t="s">
        <v>356</v>
      </c>
      <c r="B106" t="s">
        <v>357</v>
      </c>
      <c r="C106" t="s">
        <v>12</v>
      </c>
      <c r="D106" t="s">
        <v>96</v>
      </c>
      <c r="E106" t="s">
        <v>358</v>
      </c>
      <c r="F106" t="s">
        <v>359</v>
      </c>
      <c r="G106">
        <v>7660000</v>
      </c>
      <c r="H106">
        <v>-3600000</v>
      </c>
      <c r="I106">
        <v>37220000</v>
      </c>
      <c r="J106" s="4">
        <v>0.96</v>
      </c>
      <c r="K106" s="3">
        <f t="shared" si="3"/>
        <v>35731200</v>
      </c>
      <c r="L106" s="3">
        <f t="shared" si="4"/>
        <v>-0.10075228371843095</v>
      </c>
      <c r="M106" s="3">
        <f t="shared" si="5"/>
        <v>0.2143784703564392</v>
      </c>
    </row>
    <row r="107" spans="1:13" hidden="1" x14ac:dyDescent="0.25">
      <c r="A107" t="s">
        <v>360</v>
      </c>
      <c r="B107" t="s">
        <v>361</v>
      </c>
      <c r="C107" t="s">
        <v>12</v>
      </c>
      <c r="D107" t="s">
        <v>20</v>
      </c>
      <c r="E107" t="s">
        <v>362</v>
      </c>
      <c r="F107" t="s">
        <v>363</v>
      </c>
      <c r="G107">
        <v>54190000</v>
      </c>
      <c r="H107">
        <v>-49210000</v>
      </c>
      <c r="I107" t="s">
        <v>16</v>
      </c>
      <c r="J107" s="4">
        <v>0.4</v>
      </c>
      <c r="K107" t="s">
        <v>16</v>
      </c>
      <c r="L107" t="s">
        <v>16</v>
      </c>
      <c r="M107" t="s">
        <v>16</v>
      </c>
    </row>
    <row r="108" spans="1:13" hidden="1" x14ac:dyDescent="0.25">
      <c r="A108" t="s">
        <v>360</v>
      </c>
      <c r="B108" t="s">
        <v>364</v>
      </c>
      <c r="C108" t="s">
        <v>12</v>
      </c>
      <c r="D108" t="s">
        <v>20</v>
      </c>
      <c r="E108" t="s">
        <v>362</v>
      </c>
      <c r="F108" t="s">
        <v>363</v>
      </c>
      <c r="G108" t="s">
        <v>23</v>
      </c>
      <c r="H108" t="s">
        <v>23</v>
      </c>
      <c r="I108" t="s">
        <v>23</v>
      </c>
      <c r="J108" s="4">
        <v>1.4500000000000001E-2</v>
      </c>
      <c r="K108" t="s">
        <v>16</v>
      </c>
      <c r="L108" t="s">
        <v>16</v>
      </c>
      <c r="M108" t="s">
        <v>16</v>
      </c>
    </row>
    <row r="109" spans="1:13" x14ac:dyDescent="0.25">
      <c r="A109" t="s">
        <v>365</v>
      </c>
      <c r="B109" t="s">
        <v>366</v>
      </c>
      <c r="C109" t="s">
        <v>12</v>
      </c>
      <c r="D109" t="s">
        <v>30</v>
      </c>
      <c r="E109" t="s">
        <v>31</v>
      </c>
      <c r="F109" t="s">
        <v>367</v>
      </c>
      <c r="G109">
        <v>156310000</v>
      </c>
      <c r="H109">
        <v>-245760000</v>
      </c>
      <c r="I109">
        <v>357890000</v>
      </c>
      <c r="J109" s="4">
        <v>0.48649999999999999</v>
      </c>
      <c r="K109" s="3">
        <f t="shared" si="3"/>
        <v>174113485</v>
      </c>
      <c r="L109" s="3">
        <f t="shared" si="4"/>
        <v>-1.4114931993923387</v>
      </c>
      <c r="M109" s="3">
        <f t="shared" si="5"/>
        <v>0.8977478108602559</v>
      </c>
    </row>
    <row r="110" spans="1:13" hidden="1" x14ac:dyDescent="0.25">
      <c r="A110" t="s">
        <v>368</v>
      </c>
      <c r="B110" t="s">
        <v>369</v>
      </c>
      <c r="C110" t="s">
        <v>12</v>
      </c>
      <c r="D110" t="s">
        <v>56</v>
      </c>
      <c r="E110" t="s">
        <v>370</v>
      </c>
      <c r="F110" t="s">
        <v>371</v>
      </c>
      <c r="G110" t="s">
        <v>23</v>
      </c>
      <c r="H110" t="s">
        <v>23</v>
      </c>
      <c r="I110" t="s">
        <v>23</v>
      </c>
      <c r="J110" s="4">
        <v>0.35220000000000001</v>
      </c>
      <c r="K110" t="s">
        <v>16</v>
      </c>
      <c r="L110" t="s">
        <v>16</v>
      </c>
      <c r="M110" t="s">
        <v>16</v>
      </c>
    </row>
    <row r="111" spans="1:13" hidden="1" x14ac:dyDescent="0.25">
      <c r="A111" t="s">
        <v>372</v>
      </c>
      <c r="B111" t="s">
        <v>373</v>
      </c>
      <c r="C111" t="s">
        <v>12</v>
      </c>
      <c r="D111" t="s">
        <v>30</v>
      </c>
      <c r="E111" t="s">
        <v>78</v>
      </c>
      <c r="F111" t="s">
        <v>374</v>
      </c>
      <c r="G111">
        <v>26820000</v>
      </c>
      <c r="H111">
        <v>-352090000</v>
      </c>
      <c r="I111">
        <v>55650000</v>
      </c>
      <c r="J111" s="4">
        <v>29.71</v>
      </c>
      <c r="K111" s="3">
        <f t="shared" si="3"/>
        <v>1653361500</v>
      </c>
      <c r="L111" s="3">
        <f t="shared" si="4"/>
        <v>-0.21295403334358518</v>
      </c>
      <c r="M111" s="3">
        <f t="shared" si="5"/>
        <v>1.6221497839401727E-2</v>
      </c>
    </row>
    <row r="112" spans="1:13" x14ac:dyDescent="0.25">
      <c r="A112" t="s">
        <v>375</v>
      </c>
      <c r="B112" t="s">
        <v>376</v>
      </c>
      <c r="C112" t="s">
        <v>12</v>
      </c>
      <c r="D112" t="s">
        <v>107</v>
      </c>
      <c r="E112" t="s">
        <v>173</v>
      </c>
      <c r="F112" t="s">
        <v>377</v>
      </c>
      <c r="G112">
        <v>242400000</v>
      </c>
      <c r="H112">
        <v>11480000</v>
      </c>
      <c r="I112">
        <v>24250000</v>
      </c>
      <c r="J112" s="4">
        <v>1.61</v>
      </c>
      <c r="K112" s="3">
        <f t="shared" si="3"/>
        <v>39042500</v>
      </c>
      <c r="L112" s="3">
        <f t="shared" si="4"/>
        <v>0.29403854773644106</v>
      </c>
      <c r="M112" s="3">
        <f t="shared" si="5"/>
        <v>6.20861881283217</v>
      </c>
    </row>
    <row r="113" spans="1:13" x14ac:dyDescent="0.25">
      <c r="A113" t="s">
        <v>378</v>
      </c>
      <c r="B113" t="s">
        <v>379</v>
      </c>
      <c r="C113" t="s">
        <v>12</v>
      </c>
      <c r="D113" t="s">
        <v>20</v>
      </c>
      <c r="E113" t="s">
        <v>380</v>
      </c>
      <c r="F113" t="s">
        <v>381</v>
      </c>
      <c r="G113">
        <v>1010000000</v>
      </c>
      <c r="H113">
        <v>155000000</v>
      </c>
      <c r="I113">
        <v>619600000</v>
      </c>
      <c r="J113" s="4">
        <v>9.7799999999999994</v>
      </c>
      <c r="K113" s="3">
        <f t="shared" si="3"/>
        <v>6059688000</v>
      </c>
      <c r="L113" s="3">
        <f t="shared" si="4"/>
        <v>2.5578874687937729E-2</v>
      </c>
      <c r="M113" s="3">
        <f t="shared" si="5"/>
        <v>0.16667524796656197</v>
      </c>
    </row>
    <row r="114" spans="1:13" hidden="1" x14ac:dyDescent="0.25">
      <c r="A114" t="s">
        <v>382</v>
      </c>
      <c r="B114" t="s">
        <v>383</v>
      </c>
      <c r="C114" t="s">
        <v>12</v>
      </c>
      <c r="D114" t="s">
        <v>20</v>
      </c>
      <c r="E114" t="s">
        <v>380</v>
      </c>
      <c r="F114" t="s">
        <v>381</v>
      </c>
      <c r="G114" t="s">
        <v>23</v>
      </c>
      <c r="H114" t="s">
        <v>23</v>
      </c>
      <c r="I114" t="s">
        <v>23</v>
      </c>
      <c r="J114" s="4">
        <v>23.39</v>
      </c>
      <c r="K114" t="s">
        <v>16</v>
      </c>
      <c r="L114" t="s">
        <v>16</v>
      </c>
      <c r="M114" t="s">
        <v>16</v>
      </c>
    </row>
    <row r="115" spans="1:13" hidden="1" x14ac:dyDescent="0.25">
      <c r="A115" t="s">
        <v>384</v>
      </c>
      <c r="B115" t="s">
        <v>385</v>
      </c>
      <c r="C115" t="s">
        <v>12</v>
      </c>
      <c r="D115" t="s">
        <v>20</v>
      </c>
      <c r="E115" t="s">
        <v>380</v>
      </c>
      <c r="F115" t="s">
        <v>381</v>
      </c>
      <c r="G115" t="s">
        <v>23</v>
      </c>
      <c r="H115" t="s">
        <v>23</v>
      </c>
      <c r="I115" t="s">
        <v>23</v>
      </c>
      <c r="J115" s="4">
        <v>24.59</v>
      </c>
      <c r="K115" t="s">
        <v>16</v>
      </c>
      <c r="L115" t="s">
        <v>16</v>
      </c>
      <c r="M115" t="s">
        <v>16</v>
      </c>
    </row>
    <row r="116" spans="1:13" hidden="1" x14ac:dyDescent="0.25">
      <c r="A116" t="s">
        <v>386</v>
      </c>
      <c r="B116" t="s">
        <v>387</v>
      </c>
      <c r="C116" t="s">
        <v>12</v>
      </c>
      <c r="D116" t="s">
        <v>20</v>
      </c>
      <c r="E116" t="s">
        <v>380</v>
      </c>
      <c r="F116" t="s">
        <v>381</v>
      </c>
      <c r="G116" t="s">
        <v>23</v>
      </c>
      <c r="H116" t="s">
        <v>23</v>
      </c>
      <c r="I116" t="s">
        <v>23</v>
      </c>
      <c r="J116" s="4">
        <v>25.45</v>
      </c>
      <c r="K116" t="s">
        <v>16</v>
      </c>
      <c r="L116" t="s">
        <v>16</v>
      </c>
      <c r="M116" t="s">
        <v>16</v>
      </c>
    </row>
    <row r="117" spans="1:13" hidden="1" x14ac:dyDescent="0.25">
      <c r="A117" t="s">
        <v>388</v>
      </c>
      <c r="B117" t="s">
        <v>389</v>
      </c>
      <c r="C117" t="s">
        <v>12</v>
      </c>
      <c r="D117" t="s">
        <v>20</v>
      </c>
      <c r="E117" t="s">
        <v>380</v>
      </c>
      <c r="F117" t="s">
        <v>381</v>
      </c>
      <c r="G117" t="s">
        <v>23</v>
      </c>
      <c r="H117" t="s">
        <v>23</v>
      </c>
      <c r="I117" t="s">
        <v>23</v>
      </c>
      <c r="J117" s="4">
        <v>24.37</v>
      </c>
      <c r="K117" t="s">
        <v>16</v>
      </c>
      <c r="L117" t="s">
        <v>16</v>
      </c>
      <c r="M117" t="s">
        <v>16</v>
      </c>
    </row>
    <row r="118" spans="1:13" hidden="1" x14ac:dyDescent="0.25">
      <c r="A118" t="s">
        <v>390</v>
      </c>
      <c r="B118" t="s">
        <v>391</v>
      </c>
      <c r="C118" t="s">
        <v>12</v>
      </c>
      <c r="D118" t="s">
        <v>20</v>
      </c>
      <c r="E118" t="s">
        <v>380</v>
      </c>
      <c r="F118" t="s">
        <v>381</v>
      </c>
      <c r="G118" t="s">
        <v>23</v>
      </c>
      <c r="H118" t="s">
        <v>23</v>
      </c>
      <c r="I118" t="s">
        <v>23</v>
      </c>
      <c r="J118" s="4">
        <v>23.53</v>
      </c>
      <c r="K118" t="s">
        <v>16</v>
      </c>
      <c r="L118" t="s">
        <v>16</v>
      </c>
      <c r="M118" t="s">
        <v>16</v>
      </c>
    </row>
    <row r="119" spans="1:13" hidden="1" x14ac:dyDescent="0.25">
      <c r="A119" t="s">
        <v>392</v>
      </c>
      <c r="B119" t="s">
        <v>393</v>
      </c>
      <c r="C119" t="s">
        <v>12</v>
      </c>
      <c r="D119" t="s">
        <v>13</v>
      </c>
      <c r="E119" t="s">
        <v>14</v>
      </c>
      <c r="F119" t="s">
        <v>394</v>
      </c>
      <c r="G119" t="s">
        <v>23</v>
      </c>
      <c r="H119" t="s">
        <v>23</v>
      </c>
      <c r="I119" t="s">
        <v>23</v>
      </c>
      <c r="J119" s="4">
        <v>0.1736</v>
      </c>
      <c r="K119" t="s">
        <v>16</v>
      </c>
      <c r="L119" t="s">
        <v>16</v>
      </c>
      <c r="M119" t="s">
        <v>16</v>
      </c>
    </row>
    <row r="120" spans="1:13" hidden="1" x14ac:dyDescent="0.25">
      <c r="A120" t="s">
        <v>392</v>
      </c>
      <c r="B120" t="s">
        <v>395</v>
      </c>
      <c r="C120" t="s">
        <v>12</v>
      </c>
      <c r="D120" t="s">
        <v>13</v>
      </c>
      <c r="E120" t="s">
        <v>14</v>
      </c>
      <c r="F120" t="s">
        <v>394</v>
      </c>
      <c r="G120" t="s">
        <v>23</v>
      </c>
      <c r="H120" t="s">
        <v>23</v>
      </c>
      <c r="I120" t="s">
        <v>23</v>
      </c>
      <c r="J120" s="4">
        <v>6.1000000000000004E-3</v>
      </c>
      <c r="K120" t="s">
        <v>16</v>
      </c>
      <c r="L120" t="s">
        <v>16</v>
      </c>
      <c r="M120" t="s">
        <v>16</v>
      </c>
    </row>
    <row r="121" spans="1:13" hidden="1" x14ac:dyDescent="0.25">
      <c r="A121" t="s">
        <v>396</v>
      </c>
      <c r="B121" t="s">
        <v>397</v>
      </c>
      <c r="C121" t="s">
        <v>12</v>
      </c>
      <c r="D121" t="s">
        <v>107</v>
      </c>
      <c r="E121" t="s">
        <v>173</v>
      </c>
      <c r="F121" t="s">
        <v>398</v>
      </c>
      <c r="G121">
        <v>198070000</v>
      </c>
      <c r="H121">
        <v>14580000</v>
      </c>
      <c r="I121">
        <v>25930000</v>
      </c>
      <c r="J121" s="4">
        <v>84.55</v>
      </c>
      <c r="K121" s="3">
        <f t="shared" si="3"/>
        <v>2192381500</v>
      </c>
      <c r="L121" s="3">
        <f t="shared" si="4"/>
        <v>6.6503024222745906E-3</v>
      </c>
      <c r="M121" s="3">
        <f t="shared" si="5"/>
        <v>9.0344677694096584E-2</v>
      </c>
    </row>
    <row r="122" spans="1:13" hidden="1" x14ac:dyDescent="0.25">
      <c r="A122" t="s">
        <v>399</v>
      </c>
      <c r="B122" t="s">
        <v>400</v>
      </c>
      <c r="C122" t="s">
        <v>12</v>
      </c>
      <c r="D122" t="s">
        <v>20</v>
      </c>
      <c r="E122" t="s">
        <v>336</v>
      </c>
      <c r="F122" t="s">
        <v>401</v>
      </c>
      <c r="G122">
        <v>3200000000</v>
      </c>
      <c r="H122">
        <v>-678900000</v>
      </c>
      <c r="I122">
        <v>134420000</v>
      </c>
      <c r="J122" s="4">
        <v>10.4</v>
      </c>
      <c r="K122" s="3">
        <f t="shared" si="3"/>
        <v>1397968000</v>
      </c>
      <c r="L122" s="3">
        <f t="shared" si="4"/>
        <v>-0.48563343366944023</v>
      </c>
      <c r="M122" s="3">
        <f t="shared" si="5"/>
        <v>2.2890366589220927</v>
      </c>
    </row>
    <row r="123" spans="1:13" x14ac:dyDescent="0.25">
      <c r="A123" t="s">
        <v>402</v>
      </c>
      <c r="B123" t="s">
        <v>403</v>
      </c>
      <c r="C123" t="s">
        <v>12</v>
      </c>
      <c r="D123" t="s">
        <v>214</v>
      </c>
      <c r="E123" t="s">
        <v>215</v>
      </c>
      <c r="F123" t="s">
        <v>404</v>
      </c>
      <c r="G123">
        <v>13190000</v>
      </c>
      <c r="H123">
        <v>-1360000</v>
      </c>
      <c r="I123">
        <v>22870000</v>
      </c>
      <c r="J123" s="4">
        <v>1.1299999999999999</v>
      </c>
      <c r="K123" s="3">
        <f t="shared" si="3"/>
        <v>25843099.999999996</v>
      </c>
      <c r="L123" s="3">
        <f t="shared" si="4"/>
        <v>-5.2625265544768242E-2</v>
      </c>
      <c r="M123" s="3">
        <f t="shared" si="5"/>
        <v>0.51038768568786264</v>
      </c>
    </row>
    <row r="124" spans="1:13" hidden="1" x14ac:dyDescent="0.25">
      <c r="A124" t="s">
        <v>405</v>
      </c>
      <c r="B124" t="s">
        <v>406</v>
      </c>
      <c r="C124" t="s">
        <v>12</v>
      </c>
      <c r="D124" t="s">
        <v>20</v>
      </c>
      <c r="E124" t="s">
        <v>21</v>
      </c>
      <c r="F124" t="s">
        <v>407</v>
      </c>
      <c r="G124" t="s">
        <v>23</v>
      </c>
      <c r="H124" t="s">
        <v>23</v>
      </c>
      <c r="I124" t="s">
        <v>23</v>
      </c>
      <c r="J124" s="4">
        <v>11.57</v>
      </c>
      <c r="K124" t="s">
        <v>16</v>
      </c>
      <c r="L124" t="s">
        <v>16</v>
      </c>
      <c r="M124" t="s">
        <v>16</v>
      </c>
    </row>
    <row r="125" spans="1:13" x14ac:dyDescent="0.25">
      <c r="A125" t="s">
        <v>408</v>
      </c>
      <c r="B125" t="s">
        <v>409</v>
      </c>
      <c r="C125" t="s">
        <v>12</v>
      </c>
      <c r="D125" t="s">
        <v>155</v>
      </c>
      <c r="E125" t="s">
        <v>156</v>
      </c>
      <c r="F125" t="s">
        <v>410</v>
      </c>
      <c r="G125">
        <v>99510000</v>
      </c>
      <c r="H125">
        <v>-11320000</v>
      </c>
      <c r="I125">
        <v>27300000</v>
      </c>
      <c r="J125" s="4">
        <v>0.48749999999999999</v>
      </c>
      <c r="K125" s="3">
        <f t="shared" si="3"/>
        <v>13308750</v>
      </c>
      <c r="L125" s="3">
        <f t="shared" si="4"/>
        <v>-0.85056823518361979</v>
      </c>
      <c r="M125" s="3">
        <f t="shared" si="5"/>
        <v>7.4770357847280922</v>
      </c>
    </row>
    <row r="126" spans="1:13" x14ac:dyDescent="0.25">
      <c r="A126" t="s">
        <v>411</v>
      </c>
      <c r="B126" t="s">
        <v>412</v>
      </c>
      <c r="C126" t="s">
        <v>12</v>
      </c>
      <c r="D126" t="s">
        <v>20</v>
      </c>
      <c r="E126" t="s">
        <v>336</v>
      </c>
      <c r="F126" t="s">
        <v>413</v>
      </c>
      <c r="G126">
        <v>8080000</v>
      </c>
      <c r="H126">
        <v>-3110000</v>
      </c>
      <c r="I126">
        <v>7200000</v>
      </c>
      <c r="J126" s="4">
        <v>0.8</v>
      </c>
      <c r="K126" s="3">
        <f t="shared" si="3"/>
        <v>5760000</v>
      </c>
      <c r="L126" s="3">
        <f t="shared" si="4"/>
        <v>-0.53993055555555558</v>
      </c>
      <c r="M126" s="3">
        <f t="shared" si="5"/>
        <v>1.4027777777777777</v>
      </c>
    </row>
    <row r="127" spans="1:13" hidden="1" x14ac:dyDescent="0.25">
      <c r="A127" t="s">
        <v>414</v>
      </c>
      <c r="B127" t="s">
        <v>415</v>
      </c>
      <c r="C127" t="s">
        <v>12</v>
      </c>
      <c r="D127" t="s">
        <v>20</v>
      </c>
      <c r="E127" t="s">
        <v>21</v>
      </c>
      <c r="F127" t="s">
        <v>93</v>
      </c>
      <c r="G127" t="s">
        <v>23</v>
      </c>
      <c r="H127" t="s">
        <v>23</v>
      </c>
      <c r="I127" t="s">
        <v>23</v>
      </c>
      <c r="J127" t="s">
        <v>23</v>
      </c>
      <c r="K127" t="s">
        <v>16</v>
      </c>
      <c r="L127" t="s">
        <v>16</v>
      </c>
      <c r="M127" t="s">
        <v>16</v>
      </c>
    </row>
    <row r="128" spans="1:13" hidden="1" x14ac:dyDescent="0.25">
      <c r="A128" t="s">
        <v>416</v>
      </c>
      <c r="B128" t="s">
        <v>417</v>
      </c>
      <c r="C128" t="s">
        <v>12</v>
      </c>
      <c r="D128" t="s">
        <v>30</v>
      </c>
      <c r="E128" t="s">
        <v>306</v>
      </c>
      <c r="F128" t="s">
        <v>418</v>
      </c>
      <c r="G128">
        <v>122110</v>
      </c>
      <c r="H128">
        <v>-13770000</v>
      </c>
      <c r="I128">
        <v>4100000</v>
      </c>
      <c r="J128" s="4">
        <v>1.04</v>
      </c>
      <c r="K128">
        <f t="shared" si="3"/>
        <v>4264000</v>
      </c>
      <c r="L128">
        <f t="shared" si="4"/>
        <v>-3.2293621013133209</v>
      </c>
      <c r="M128">
        <f t="shared" si="5"/>
        <v>2.8637429643527206E-2</v>
      </c>
    </row>
    <row r="129" spans="1:13" hidden="1" x14ac:dyDescent="0.25">
      <c r="A129" t="s">
        <v>416</v>
      </c>
      <c r="B129" t="s">
        <v>419</v>
      </c>
      <c r="C129" t="s">
        <v>12</v>
      </c>
      <c r="D129" t="s">
        <v>30</v>
      </c>
      <c r="E129" t="s">
        <v>306</v>
      </c>
      <c r="F129" t="s">
        <v>418</v>
      </c>
      <c r="G129" t="s">
        <v>23</v>
      </c>
      <c r="H129" t="s">
        <v>23</v>
      </c>
      <c r="I129" t="s">
        <v>23</v>
      </c>
      <c r="J129" s="4">
        <v>0.06</v>
      </c>
      <c r="K129" t="s">
        <v>16</v>
      </c>
      <c r="L129" t="s">
        <v>16</v>
      </c>
      <c r="M129" t="s">
        <v>16</v>
      </c>
    </row>
    <row r="130" spans="1:13" hidden="1" x14ac:dyDescent="0.25">
      <c r="A130" t="s">
        <v>420</v>
      </c>
      <c r="B130" t="s">
        <v>421</v>
      </c>
      <c r="C130" t="s">
        <v>12</v>
      </c>
      <c r="D130" t="s">
        <v>51</v>
      </c>
      <c r="E130" t="s">
        <v>52</v>
      </c>
      <c r="F130" t="s">
        <v>422</v>
      </c>
      <c r="G130" t="s">
        <v>23</v>
      </c>
      <c r="H130" t="s">
        <v>23</v>
      </c>
      <c r="I130" t="s">
        <v>23</v>
      </c>
      <c r="J130" s="4">
        <v>7.7</v>
      </c>
      <c r="K130" t="s">
        <v>16</v>
      </c>
      <c r="L130" t="s">
        <v>16</v>
      </c>
      <c r="M130" t="s">
        <v>16</v>
      </c>
    </row>
    <row r="131" spans="1:13" hidden="1" x14ac:dyDescent="0.25">
      <c r="A131" t="s">
        <v>423</v>
      </c>
      <c r="B131" t="s">
        <v>424</v>
      </c>
      <c r="C131" t="s">
        <v>12</v>
      </c>
      <c r="D131" t="s">
        <v>107</v>
      </c>
      <c r="E131" t="s">
        <v>173</v>
      </c>
      <c r="F131" t="s">
        <v>425</v>
      </c>
      <c r="G131" t="s">
        <v>23</v>
      </c>
      <c r="H131" t="s">
        <v>23</v>
      </c>
      <c r="I131" t="s">
        <v>23</v>
      </c>
      <c r="J131" s="4">
        <v>1.17</v>
      </c>
      <c r="K131" t="s">
        <v>16</v>
      </c>
      <c r="L131" t="s">
        <v>16</v>
      </c>
      <c r="M131" t="s">
        <v>16</v>
      </c>
    </row>
    <row r="132" spans="1:13" x14ac:dyDescent="0.25">
      <c r="A132" t="s">
        <v>426</v>
      </c>
      <c r="B132" t="s">
        <v>427</v>
      </c>
      <c r="C132" t="s">
        <v>12</v>
      </c>
      <c r="D132" t="s">
        <v>51</v>
      </c>
      <c r="E132" t="s">
        <v>52</v>
      </c>
      <c r="F132" t="s">
        <v>428</v>
      </c>
      <c r="G132">
        <v>56040000</v>
      </c>
      <c r="H132">
        <v>-12430000</v>
      </c>
      <c r="I132">
        <v>10390000</v>
      </c>
      <c r="J132" s="4">
        <v>5.56</v>
      </c>
      <c r="K132" s="3">
        <f t="shared" ref="K132:K194" si="6">I132*J132</f>
        <v>57768399.999999993</v>
      </c>
      <c r="L132" s="3">
        <f t="shared" ref="L132:L194" si="7">H132/K132</f>
        <v>-0.21516953905595448</v>
      </c>
      <c r="M132" s="3">
        <f t="shared" ref="M132:M194" si="8">G132/K132</f>
        <v>0.97008052845500325</v>
      </c>
    </row>
    <row r="133" spans="1:13" hidden="1" x14ac:dyDescent="0.25">
      <c r="A133" t="s">
        <v>429</v>
      </c>
      <c r="B133" t="s">
        <v>430</v>
      </c>
      <c r="C133" t="s">
        <v>12</v>
      </c>
      <c r="D133" t="s">
        <v>30</v>
      </c>
      <c r="E133" t="s">
        <v>306</v>
      </c>
      <c r="F133" t="s">
        <v>431</v>
      </c>
      <c r="G133" t="s">
        <v>23</v>
      </c>
      <c r="H133" t="s">
        <v>23</v>
      </c>
      <c r="I133" t="s">
        <v>23</v>
      </c>
      <c r="J133" s="4">
        <v>5.59</v>
      </c>
      <c r="K133" t="s">
        <v>16</v>
      </c>
      <c r="L133" t="s">
        <v>16</v>
      </c>
      <c r="M133" t="s">
        <v>16</v>
      </c>
    </row>
    <row r="134" spans="1:13" hidden="1" x14ac:dyDescent="0.25">
      <c r="A134" t="s">
        <v>432</v>
      </c>
      <c r="B134" t="s">
        <v>433</v>
      </c>
      <c r="C134" t="s">
        <v>12</v>
      </c>
      <c r="D134" t="s">
        <v>42</v>
      </c>
      <c r="E134" t="s">
        <v>434</v>
      </c>
      <c r="F134" t="s">
        <v>435</v>
      </c>
      <c r="G134">
        <v>247320000</v>
      </c>
      <c r="H134">
        <v>-12300000</v>
      </c>
      <c r="I134">
        <v>2850000</v>
      </c>
      <c r="J134" s="4">
        <v>21.25</v>
      </c>
      <c r="K134" s="3">
        <f t="shared" si="6"/>
        <v>60562500</v>
      </c>
      <c r="L134" s="3">
        <f t="shared" si="7"/>
        <v>-0.20309597523219813</v>
      </c>
      <c r="M134" s="3">
        <f t="shared" si="8"/>
        <v>4.0837151702786381</v>
      </c>
    </row>
    <row r="135" spans="1:13" hidden="1" x14ac:dyDescent="0.25">
      <c r="A135" t="s">
        <v>436</v>
      </c>
      <c r="B135" t="s">
        <v>437</v>
      </c>
      <c r="C135" t="s">
        <v>12</v>
      </c>
      <c r="D135" t="s">
        <v>20</v>
      </c>
      <c r="E135" t="s">
        <v>336</v>
      </c>
      <c r="F135" t="s">
        <v>93</v>
      </c>
      <c r="G135" t="s">
        <v>23</v>
      </c>
      <c r="H135" t="s">
        <v>23</v>
      </c>
      <c r="I135" t="s">
        <v>23</v>
      </c>
      <c r="J135" s="4">
        <v>16.649999999999999</v>
      </c>
      <c r="K135" t="s">
        <v>16</v>
      </c>
      <c r="L135" t="s">
        <v>16</v>
      </c>
      <c r="M135" t="s">
        <v>16</v>
      </c>
    </row>
    <row r="136" spans="1:13" hidden="1" x14ac:dyDescent="0.25">
      <c r="A136" t="s">
        <v>438</v>
      </c>
      <c r="B136" t="s">
        <v>439</v>
      </c>
      <c r="C136" t="s">
        <v>12</v>
      </c>
      <c r="D136" t="s">
        <v>107</v>
      </c>
      <c r="E136" t="s">
        <v>173</v>
      </c>
      <c r="F136" t="s">
        <v>440</v>
      </c>
      <c r="G136" t="s">
        <v>23</v>
      </c>
      <c r="H136" t="s">
        <v>23</v>
      </c>
      <c r="I136" t="s">
        <v>23</v>
      </c>
      <c r="J136" s="4">
        <v>8.2200000000000006</v>
      </c>
      <c r="K136" t="s">
        <v>16</v>
      </c>
      <c r="L136" t="s">
        <v>16</v>
      </c>
      <c r="M136" t="s">
        <v>16</v>
      </c>
    </row>
    <row r="137" spans="1:13" hidden="1" x14ac:dyDescent="0.25">
      <c r="A137" t="s">
        <v>438</v>
      </c>
      <c r="B137" t="s">
        <v>441</v>
      </c>
      <c r="C137" t="s">
        <v>12</v>
      </c>
      <c r="D137" t="s">
        <v>107</v>
      </c>
      <c r="E137" t="s">
        <v>173</v>
      </c>
      <c r="F137" t="s">
        <v>440</v>
      </c>
      <c r="G137" t="s">
        <v>23</v>
      </c>
      <c r="H137" t="s">
        <v>23</v>
      </c>
      <c r="I137" t="s">
        <v>23</v>
      </c>
      <c r="J137" t="s">
        <v>23</v>
      </c>
      <c r="K137" t="s">
        <v>16</v>
      </c>
      <c r="L137" t="s">
        <v>16</v>
      </c>
      <c r="M137" t="s">
        <v>16</v>
      </c>
    </row>
    <row r="138" spans="1:13" hidden="1" x14ac:dyDescent="0.25">
      <c r="A138" t="s">
        <v>442</v>
      </c>
      <c r="B138" t="s">
        <v>443</v>
      </c>
      <c r="C138" t="s">
        <v>12</v>
      </c>
      <c r="D138" t="s">
        <v>20</v>
      </c>
      <c r="E138" t="s">
        <v>21</v>
      </c>
      <c r="F138" t="s">
        <v>93</v>
      </c>
      <c r="G138" t="s">
        <v>23</v>
      </c>
      <c r="H138" t="s">
        <v>23</v>
      </c>
      <c r="I138" t="s">
        <v>23</v>
      </c>
      <c r="J138" s="4">
        <v>10.28</v>
      </c>
      <c r="K138" t="s">
        <v>16</v>
      </c>
      <c r="L138" t="s">
        <v>16</v>
      </c>
      <c r="M138" t="s">
        <v>16</v>
      </c>
    </row>
    <row r="139" spans="1:13" hidden="1" x14ac:dyDescent="0.25">
      <c r="A139" t="s">
        <v>442</v>
      </c>
      <c r="B139" t="s">
        <v>444</v>
      </c>
      <c r="C139" t="s">
        <v>12</v>
      </c>
      <c r="D139" t="s">
        <v>20</v>
      </c>
      <c r="E139" t="s">
        <v>21</v>
      </c>
      <c r="F139" t="s">
        <v>93</v>
      </c>
      <c r="G139" t="s">
        <v>23</v>
      </c>
      <c r="H139" t="s">
        <v>23</v>
      </c>
      <c r="I139" t="s">
        <v>23</v>
      </c>
      <c r="J139" s="4">
        <v>10.43</v>
      </c>
      <c r="K139" t="s">
        <v>16</v>
      </c>
      <c r="L139" t="s">
        <v>16</v>
      </c>
      <c r="M139" t="s">
        <v>16</v>
      </c>
    </row>
    <row r="140" spans="1:13" hidden="1" x14ac:dyDescent="0.25">
      <c r="A140" t="s">
        <v>445</v>
      </c>
      <c r="B140" t="s">
        <v>446</v>
      </c>
      <c r="C140" t="s">
        <v>12</v>
      </c>
      <c r="D140" t="s">
        <v>107</v>
      </c>
      <c r="E140" t="s">
        <v>173</v>
      </c>
      <c r="F140" t="s">
        <v>447</v>
      </c>
      <c r="G140" t="s">
        <v>23</v>
      </c>
      <c r="H140" t="s">
        <v>23</v>
      </c>
      <c r="I140" t="s">
        <v>23</v>
      </c>
      <c r="J140" s="4">
        <v>1.85</v>
      </c>
      <c r="K140" t="s">
        <v>16</v>
      </c>
      <c r="L140" t="s">
        <v>16</v>
      </c>
      <c r="M140" t="s">
        <v>16</v>
      </c>
    </row>
    <row r="141" spans="1:13" hidden="1" x14ac:dyDescent="0.25">
      <c r="A141" t="s">
        <v>448</v>
      </c>
      <c r="B141" t="s">
        <v>449</v>
      </c>
      <c r="C141" t="s">
        <v>12</v>
      </c>
      <c r="D141" t="s">
        <v>107</v>
      </c>
      <c r="E141" t="s">
        <v>108</v>
      </c>
      <c r="F141" t="s">
        <v>450</v>
      </c>
      <c r="G141">
        <v>3810000000</v>
      </c>
      <c r="H141">
        <v>547630000</v>
      </c>
      <c r="I141">
        <v>155400000</v>
      </c>
      <c r="J141" s="4">
        <v>107.57</v>
      </c>
      <c r="K141" s="3">
        <f t="shared" si="6"/>
        <v>16716377999.999998</v>
      </c>
      <c r="L141" s="3">
        <f t="shared" si="7"/>
        <v>3.2760087143279486E-2</v>
      </c>
      <c r="M141" s="3">
        <f t="shared" si="8"/>
        <v>0.22792018701658939</v>
      </c>
    </row>
    <row r="142" spans="1:13" hidden="1" x14ac:dyDescent="0.25">
      <c r="A142" t="s">
        <v>451</v>
      </c>
      <c r="B142" t="s">
        <v>452</v>
      </c>
      <c r="C142" t="s">
        <v>12</v>
      </c>
      <c r="D142" t="s">
        <v>35</v>
      </c>
      <c r="E142" t="s">
        <v>36</v>
      </c>
      <c r="F142" t="s">
        <v>453</v>
      </c>
      <c r="G142" t="s">
        <v>23</v>
      </c>
      <c r="H142" t="s">
        <v>23</v>
      </c>
      <c r="I142" t="s">
        <v>23</v>
      </c>
      <c r="J142" s="4">
        <v>0.1207</v>
      </c>
      <c r="K142" t="s">
        <v>16</v>
      </c>
      <c r="L142" t="s">
        <v>16</v>
      </c>
      <c r="M142" t="s">
        <v>16</v>
      </c>
    </row>
    <row r="143" spans="1:13" x14ac:dyDescent="0.25">
      <c r="A143" t="s">
        <v>454</v>
      </c>
      <c r="B143" t="s">
        <v>455</v>
      </c>
      <c r="C143" t="s">
        <v>12</v>
      </c>
      <c r="D143" t="s">
        <v>30</v>
      </c>
      <c r="E143" t="s">
        <v>78</v>
      </c>
      <c r="F143" t="s">
        <v>456</v>
      </c>
      <c r="G143">
        <v>194620000</v>
      </c>
      <c r="H143">
        <v>-51930000</v>
      </c>
      <c r="I143">
        <v>187470000</v>
      </c>
      <c r="J143" s="4">
        <v>1.54</v>
      </c>
      <c r="K143" s="3">
        <f t="shared" si="6"/>
        <v>288703800</v>
      </c>
      <c r="L143" s="3">
        <f t="shared" si="7"/>
        <v>-0.17987293551383807</v>
      </c>
      <c r="M143" s="3">
        <f t="shared" si="8"/>
        <v>0.67411651665132222</v>
      </c>
    </row>
    <row r="144" spans="1:13" hidden="1" x14ac:dyDescent="0.25">
      <c r="A144" t="s">
        <v>457</v>
      </c>
      <c r="B144" t="s">
        <v>458</v>
      </c>
      <c r="C144" t="s">
        <v>12</v>
      </c>
      <c r="D144" t="s">
        <v>30</v>
      </c>
      <c r="E144" t="s">
        <v>306</v>
      </c>
      <c r="F144" t="s">
        <v>459</v>
      </c>
      <c r="G144" t="s">
        <v>23</v>
      </c>
      <c r="H144" t="s">
        <v>23</v>
      </c>
      <c r="I144" t="s">
        <v>23</v>
      </c>
      <c r="J144" s="4">
        <v>0.24360000000000001</v>
      </c>
      <c r="K144" t="s">
        <v>16</v>
      </c>
      <c r="L144" t="s">
        <v>16</v>
      </c>
      <c r="M144" t="s">
        <v>16</v>
      </c>
    </row>
    <row r="145" spans="1:13" hidden="1" x14ac:dyDescent="0.25">
      <c r="A145" t="s">
        <v>460</v>
      </c>
      <c r="B145" t="s">
        <v>461</v>
      </c>
      <c r="C145" t="s">
        <v>12</v>
      </c>
      <c r="D145" t="s">
        <v>30</v>
      </c>
      <c r="E145" t="s">
        <v>78</v>
      </c>
      <c r="F145" t="s">
        <v>462</v>
      </c>
      <c r="G145">
        <v>0</v>
      </c>
      <c r="H145">
        <v>-151760000</v>
      </c>
      <c r="I145">
        <v>52570000</v>
      </c>
      <c r="J145" s="4">
        <v>23.74</v>
      </c>
      <c r="K145" s="3">
        <f t="shared" si="6"/>
        <v>1248011800</v>
      </c>
      <c r="L145" s="3">
        <f t="shared" si="7"/>
        <v>-0.12160141434560154</v>
      </c>
      <c r="M145" s="3">
        <f t="shared" si="8"/>
        <v>0</v>
      </c>
    </row>
    <row r="146" spans="1:13" x14ac:dyDescent="0.25">
      <c r="A146" t="s">
        <v>463</v>
      </c>
      <c r="B146" t="s">
        <v>464</v>
      </c>
      <c r="C146" t="s">
        <v>12</v>
      </c>
      <c r="D146" t="s">
        <v>51</v>
      </c>
      <c r="E146" t="s">
        <v>61</v>
      </c>
      <c r="F146" t="s">
        <v>465</v>
      </c>
      <c r="G146">
        <v>27120000</v>
      </c>
      <c r="H146">
        <v>-63560000</v>
      </c>
      <c r="I146">
        <v>63620000</v>
      </c>
      <c r="J146" s="4">
        <v>0.59699999999999998</v>
      </c>
      <c r="K146" s="3">
        <f t="shared" si="6"/>
        <v>37981140</v>
      </c>
      <c r="L146" s="3">
        <f t="shared" si="7"/>
        <v>-1.6734621446328362</v>
      </c>
      <c r="M146" s="3">
        <f t="shared" si="8"/>
        <v>0.71403859915737122</v>
      </c>
    </row>
    <row r="147" spans="1:13" x14ac:dyDescent="0.25">
      <c r="A147" t="s">
        <v>466</v>
      </c>
      <c r="B147" t="s">
        <v>467</v>
      </c>
      <c r="C147" t="s">
        <v>12</v>
      </c>
      <c r="D147" t="s">
        <v>30</v>
      </c>
      <c r="E147" t="s">
        <v>31</v>
      </c>
      <c r="F147" t="s">
        <v>468</v>
      </c>
      <c r="G147">
        <v>0</v>
      </c>
      <c r="H147">
        <v>-10010000</v>
      </c>
      <c r="I147">
        <v>4890000</v>
      </c>
      <c r="J147" s="4">
        <v>1.32</v>
      </c>
      <c r="K147" s="3">
        <f t="shared" si="6"/>
        <v>6454800</v>
      </c>
      <c r="L147" s="3">
        <f t="shared" si="7"/>
        <v>-1.550783912747103</v>
      </c>
      <c r="M147" s="3">
        <f t="shared" si="8"/>
        <v>0</v>
      </c>
    </row>
    <row r="148" spans="1:13" hidden="1" x14ac:dyDescent="0.25">
      <c r="A148" t="s">
        <v>469</v>
      </c>
      <c r="B148" t="s">
        <v>470</v>
      </c>
      <c r="C148" t="s">
        <v>12</v>
      </c>
      <c r="D148" t="s">
        <v>30</v>
      </c>
      <c r="E148" t="s">
        <v>31</v>
      </c>
      <c r="F148" t="s">
        <v>471</v>
      </c>
      <c r="G148" t="s">
        <v>23</v>
      </c>
      <c r="H148" t="s">
        <v>23</v>
      </c>
      <c r="I148" t="s">
        <v>23</v>
      </c>
      <c r="J148" s="4">
        <v>4.37</v>
      </c>
      <c r="K148" t="s">
        <v>16</v>
      </c>
      <c r="L148" t="s">
        <v>16</v>
      </c>
      <c r="M148" t="s">
        <v>16</v>
      </c>
    </row>
    <row r="149" spans="1:13" hidden="1" x14ac:dyDescent="0.25">
      <c r="A149" t="s">
        <v>472</v>
      </c>
      <c r="B149" t="s">
        <v>473</v>
      </c>
      <c r="C149" t="s">
        <v>12</v>
      </c>
      <c r="D149" t="s">
        <v>107</v>
      </c>
      <c r="E149" t="s">
        <v>135</v>
      </c>
      <c r="F149" t="s">
        <v>474</v>
      </c>
      <c r="G149">
        <v>26520000</v>
      </c>
      <c r="H149">
        <v>-5610000</v>
      </c>
      <c r="I149">
        <v>4140000</v>
      </c>
      <c r="J149" s="4">
        <v>23.7</v>
      </c>
      <c r="K149" s="3">
        <f t="shared" si="6"/>
        <v>98118000</v>
      </c>
      <c r="L149" s="3">
        <f t="shared" si="7"/>
        <v>-5.7176053323549199E-2</v>
      </c>
      <c r="M149" s="3">
        <f t="shared" si="8"/>
        <v>0.2702867975295053</v>
      </c>
    </row>
    <row r="150" spans="1:13" hidden="1" x14ac:dyDescent="0.25">
      <c r="A150" t="s">
        <v>475</v>
      </c>
      <c r="B150" t="s">
        <v>476</v>
      </c>
      <c r="C150" t="s">
        <v>12</v>
      </c>
      <c r="D150" t="s">
        <v>30</v>
      </c>
      <c r="E150" t="s">
        <v>31</v>
      </c>
      <c r="F150" t="s">
        <v>477</v>
      </c>
      <c r="G150">
        <v>1200000</v>
      </c>
      <c r="H150">
        <v>-11930000</v>
      </c>
      <c r="I150">
        <v>9330000</v>
      </c>
      <c r="J150" s="4">
        <v>0.36709999999999998</v>
      </c>
      <c r="K150">
        <f t="shared" si="6"/>
        <v>3425043</v>
      </c>
      <c r="L150">
        <f t="shared" si="7"/>
        <v>-3.4831679485483833</v>
      </c>
      <c r="M150">
        <f t="shared" si="8"/>
        <v>0.35036056481626654</v>
      </c>
    </row>
    <row r="151" spans="1:13" hidden="1" x14ac:dyDescent="0.25">
      <c r="A151" t="s">
        <v>478</v>
      </c>
      <c r="B151" t="s">
        <v>479</v>
      </c>
      <c r="C151" t="s">
        <v>12</v>
      </c>
      <c r="D151" t="s">
        <v>315</v>
      </c>
      <c r="E151" t="s">
        <v>480</v>
      </c>
      <c r="F151" t="s">
        <v>481</v>
      </c>
      <c r="G151" t="s">
        <v>23</v>
      </c>
      <c r="H151" t="s">
        <v>23</v>
      </c>
      <c r="I151" t="s">
        <v>23</v>
      </c>
      <c r="J151" s="4">
        <v>0.43690000000000001</v>
      </c>
      <c r="K151" t="s">
        <v>16</v>
      </c>
      <c r="L151" t="s">
        <v>16</v>
      </c>
      <c r="M151" t="s">
        <v>16</v>
      </c>
    </row>
    <row r="152" spans="1:13" hidden="1" x14ac:dyDescent="0.25">
      <c r="A152" t="s">
        <v>482</v>
      </c>
      <c r="B152" t="s">
        <v>483</v>
      </c>
      <c r="C152" t="s">
        <v>12</v>
      </c>
      <c r="D152" t="s">
        <v>35</v>
      </c>
      <c r="E152" t="s">
        <v>36</v>
      </c>
      <c r="F152" t="s">
        <v>484</v>
      </c>
      <c r="G152">
        <v>39850000</v>
      </c>
      <c r="H152">
        <v>1840000</v>
      </c>
      <c r="I152">
        <v>7600000</v>
      </c>
      <c r="J152" s="4">
        <v>29.15</v>
      </c>
      <c r="K152" s="3">
        <f t="shared" si="6"/>
        <v>221540000</v>
      </c>
      <c r="L152" s="3">
        <f t="shared" si="7"/>
        <v>8.3054978784869553E-3</v>
      </c>
      <c r="M152" s="3">
        <f t="shared" si="8"/>
        <v>0.17987722307483975</v>
      </c>
    </row>
    <row r="153" spans="1:13" hidden="1" x14ac:dyDescent="0.25">
      <c r="A153" t="s">
        <v>485</v>
      </c>
      <c r="B153" t="s">
        <v>486</v>
      </c>
      <c r="C153" t="s">
        <v>12</v>
      </c>
      <c r="D153" t="s">
        <v>20</v>
      </c>
      <c r="E153" t="s">
        <v>21</v>
      </c>
      <c r="F153" t="s">
        <v>93</v>
      </c>
      <c r="G153" t="s">
        <v>23</v>
      </c>
      <c r="H153" t="s">
        <v>23</v>
      </c>
      <c r="I153" t="s">
        <v>23</v>
      </c>
      <c r="J153" s="4">
        <v>10.6</v>
      </c>
      <c r="K153" t="s">
        <v>16</v>
      </c>
      <c r="L153" t="s">
        <v>16</v>
      </c>
      <c r="M153" t="s">
        <v>16</v>
      </c>
    </row>
    <row r="154" spans="1:13" hidden="1" x14ac:dyDescent="0.25">
      <c r="A154" t="s">
        <v>485</v>
      </c>
      <c r="B154" t="s">
        <v>487</v>
      </c>
      <c r="C154" t="s">
        <v>12</v>
      </c>
      <c r="D154" t="s">
        <v>20</v>
      </c>
      <c r="E154" t="s">
        <v>21</v>
      </c>
      <c r="F154" t="s">
        <v>93</v>
      </c>
      <c r="G154" t="s">
        <v>23</v>
      </c>
      <c r="H154" t="s">
        <v>23</v>
      </c>
      <c r="I154" t="s">
        <v>23</v>
      </c>
      <c r="J154" s="4">
        <v>10.64</v>
      </c>
      <c r="K154" t="s">
        <v>16</v>
      </c>
      <c r="L154" t="s">
        <v>16</v>
      </c>
      <c r="M154" t="s">
        <v>16</v>
      </c>
    </row>
    <row r="155" spans="1:13" hidden="1" x14ac:dyDescent="0.25">
      <c r="A155" t="s">
        <v>485</v>
      </c>
      <c r="B155" t="s">
        <v>488</v>
      </c>
      <c r="C155" t="s">
        <v>12</v>
      </c>
      <c r="D155" t="s">
        <v>20</v>
      </c>
      <c r="E155" t="s">
        <v>21</v>
      </c>
      <c r="F155" t="s">
        <v>93</v>
      </c>
      <c r="G155" t="s">
        <v>23</v>
      </c>
      <c r="H155" t="s">
        <v>23</v>
      </c>
      <c r="I155" t="s">
        <v>23</v>
      </c>
      <c r="J155" t="s">
        <v>23</v>
      </c>
      <c r="K155" t="s">
        <v>16</v>
      </c>
      <c r="L155" t="s">
        <v>16</v>
      </c>
      <c r="M155" t="s">
        <v>16</v>
      </c>
    </row>
    <row r="156" spans="1:13" x14ac:dyDescent="0.25">
      <c r="A156" t="s">
        <v>489</v>
      </c>
      <c r="B156" t="s">
        <v>490</v>
      </c>
      <c r="C156" t="s">
        <v>12</v>
      </c>
      <c r="D156" t="s">
        <v>30</v>
      </c>
      <c r="E156" t="s">
        <v>31</v>
      </c>
      <c r="F156" t="s">
        <v>491</v>
      </c>
      <c r="G156">
        <v>0</v>
      </c>
      <c r="H156">
        <v>-37540000</v>
      </c>
      <c r="I156">
        <v>58940000</v>
      </c>
      <c r="J156" s="4">
        <v>4.43</v>
      </c>
      <c r="K156" s="3">
        <f t="shared" si="6"/>
        <v>261104199.99999997</v>
      </c>
      <c r="L156" s="3">
        <f t="shared" si="7"/>
        <v>-0.14377401818890698</v>
      </c>
      <c r="M156" s="3">
        <f t="shared" si="8"/>
        <v>0</v>
      </c>
    </row>
    <row r="157" spans="1:13" x14ac:dyDescent="0.25">
      <c r="A157" t="s">
        <v>492</v>
      </c>
      <c r="B157" t="s">
        <v>493</v>
      </c>
      <c r="C157" t="s">
        <v>12</v>
      </c>
      <c r="D157" t="s">
        <v>30</v>
      </c>
      <c r="E157" t="s">
        <v>31</v>
      </c>
      <c r="F157" t="s">
        <v>494</v>
      </c>
      <c r="G157">
        <v>97060000</v>
      </c>
      <c r="H157">
        <v>-130390000</v>
      </c>
      <c r="I157">
        <v>83730000</v>
      </c>
      <c r="J157" s="4">
        <v>6.05</v>
      </c>
      <c r="K157" s="3">
        <f t="shared" si="6"/>
        <v>506566500</v>
      </c>
      <c r="L157" s="3">
        <f t="shared" si="7"/>
        <v>-0.2573995714284304</v>
      </c>
      <c r="M157" s="3">
        <f t="shared" si="8"/>
        <v>0.19160366901482825</v>
      </c>
    </row>
    <row r="158" spans="1:13" hidden="1" x14ac:dyDescent="0.25">
      <c r="A158" t="s">
        <v>495</v>
      </c>
      <c r="B158" t="s">
        <v>496</v>
      </c>
      <c r="C158" t="s">
        <v>12</v>
      </c>
      <c r="D158" t="s">
        <v>51</v>
      </c>
      <c r="E158" t="s">
        <v>52</v>
      </c>
      <c r="F158" t="s">
        <v>497</v>
      </c>
      <c r="G158" t="s">
        <v>23</v>
      </c>
      <c r="H158" t="s">
        <v>23</v>
      </c>
      <c r="I158" t="s">
        <v>23</v>
      </c>
      <c r="J158" s="4">
        <v>27.96</v>
      </c>
      <c r="K158" t="s">
        <v>16</v>
      </c>
      <c r="L158" t="s">
        <v>16</v>
      </c>
      <c r="M158" t="s">
        <v>16</v>
      </c>
    </row>
    <row r="159" spans="1:13" hidden="1" x14ac:dyDescent="0.25">
      <c r="A159" t="s">
        <v>498</v>
      </c>
      <c r="B159" t="s">
        <v>499</v>
      </c>
      <c r="C159" t="s">
        <v>12</v>
      </c>
      <c r="D159" t="s">
        <v>30</v>
      </c>
      <c r="E159" t="s">
        <v>306</v>
      </c>
      <c r="F159" t="s">
        <v>500</v>
      </c>
      <c r="G159">
        <v>3860000000</v>
      </c>
      <c r="H159">
        <v>445050000</v>
      </c>
      <c r="I159">
        <v>76570000</v>
      </c>
      <c r="J159" s="4">
        <v>330.25</v>
      </c>
      <c r="K159" s="3">
        <f t="shared" si="6"/>
        <v>25287242500</v>
      </c>
      <c r="L159" s="3">
        <f t="shared" si="7"/>
        <v>1.759978376448124E-2</v>
      </c>
      <c r="M159" s="3">
        <f t="shared" si="8"/>
        <v>0.15264614162655338</v>
      </c>
    </row>
    <row r="160" spans="1:13" hidden="1" x14ac:dyDescent="0.25">
      <c r="A160" t="s">
        <v>501</v>
      </c>
      <c r="B160" t="s">
        <v>502</v>
      </c>
      <c r="C160" t="s">
        <v>12</v>
      </c>
      <c r="D160" t="s">
        <v>30</v>
      </c>
      <c r="E160" t="s">
        <v>78</v>
      </c>
      <c r="F160" t="s">
        <v>503</v>
      </c>
      <c r="G160">
        <v>15530000</v>
      </c>
      <c r="H160">
        <v>-87680000</v>
      </c>
      <c r="I160" t="s">
        <v>16</v>
      </c>
      <c r="J160" s="4">
        <v>1.06</v>
      </c>
      <c r="K160" t="s">
        <v>16</v>
      </c>
      <c r="L160" t="s">
        <v>16</v>
      </c>
      <c r="M160" t="s">
        <v>16</v>
      </c>
    </row>
    <row r="161" spans="1:13" hidden="1" x14ac:dyDescent="0.25">
      <c r="A161" t="s">
        <v>504</v>
      </c>
      <c r="B161" t="s">
        <v>505</v>
      </c>
      <c r="C161" t="s">
        <v>12</v>
      </c>
      <c r="D161" t="s">
        <v>42</v>
      </c>
      <c r="E161" t="s">
        <v>43</v>
      </c>
      <c r="F161" t="s">
        <v>506</v>
      </c>
      <c r="G161">
        <v>2510000000</v>
      </c>
      <c r="H161">
        <v>113410000</v>
      </c>
      <c r="I161">
        <v>18020000</v>
      </c>
      <c r="J161" s="4">
        <v>66.09</v>
      </c>
      <c r="K161" s="3">
        <f t="shared" si="6"/>
        <v>1190941800</v>
      </c>
      <c r="L161" s="3">
        <f t="shared" si="7"/>
        <v>9.5227155516751538E-2</v>
      </c>
      <c r="M161" s="3">
        <f t="shared" si="8"/>
        <v>2.1075757018520971</v>
      </c>
    </row>
    <row r="162" spans="1:13" hidden="1" x14ac:dyDescent="0.25">
      <c r="A162" t="s">
        <v>507</v>
      </c>
      <c r="B162" t="s">
        <v>508</v>
      </c>
      <c r="C162" t="s">
        <v>12</v>
      </c>
      <c r="D162" t="s">
        <v>155</v>
      </c>
      <c r="E162" t="s">
        <v>509</v>
      </c>
      <c r="F162" t="s">
        <v>510</v>
      </c>
      <c r="G162" t="s">
        <v>23</v>
      </c>
      <c r="H162" t="s">
        <v>23</v>
      </c>
      <c r="I162" t="s">
        <v>23</v>
      </c>
      <c r="J162" s="4">
        <v>4.8099999999999996</v>
      </c>
      <c r="K162" t="s">
        <v>16</v>
      </c>
      <c r="L162" t="s">
        <v>16</v>
      </c>
      <c r="M162" t="s">
        <v>16</v>
      </c>
    </row>
    <row r="163" spans="1:13" x14ac:dyDescent="0.25">
      <c r="A163" t="s">
        <v>511</v>
      </c>
      <c r="B163" t="s">
        <v>512</v>
      </c>
      <c r="C163" t="s">
        <v>12</v>
      </c>
      <c r="D163" t="s">
        <v>30</v>
      </c>
      <c r="E163" t="s">
        <v>78</v>
      </c>
      <c r="F163" t="s">
        <v>513</v>
      </c>
      <c r="G163">
        <v>80750000</v>
      </c>
      <c r="H163">
        <v>-20130000</v>
      </c>
      <c r="I163">
        <v>25560000</v>
      </c>
      <c r="J163" s="4">
        <v>3.8</v>
      </c>
      <c r="K163" s="3">
        <f t="shared" si="6"/>
        <v>97128000</v>
      </c>
      <c r="L163" s="3">
        <f t="shared" si="7"/>
        <v>-0.20725228564368667</v>
      </c>
      <c r="M163" s="3">
        <f t="shared" si="8"/>
        <v>0.83137715179968696</v>
      </c>
    </row>
    <row r="164" spans="1:13" hidden="1" x14ac:dyDescent="0.25">
      <c r="A164" t="s">
        <v>514</v>
      </c>
      <c r="B164" t="s">
        <v>515</v>
      </c>
      <c r="C164" t="s">
        <v>12</v>
      </c>
      <c r="D164" t="s">
        <v>30</v>
      </c>
      <c r="E164" t="s">
        <v>78</v>
      </c>
      <c r="F164" t="s">
        <v>516</v>
      </c>
      <c r="G164">
        <v>1660000000</v>
      </c>
      <c r="H164">
        <v>355760000</v>
      </c>
      <c r="I164">
        <v>169730000</v>
      </c>
      <c r="J164" s="4">
        <v>26.73</v>
      </c>
      <c r="K164" s="3">
        <f t="shared" si="6"/>
        <v>4536882900</v>
      </c>
      <c r="L164" s="3">
        <f t="shared" si="7"/>
        <v>7.8415072163312838E-2</v>
      </c>
      <c r="M164" s="3">
        <f t="shared" si="8"/>
        <v>0.36588998142314849</v>
      </c>
    </row>
    <row r="165" spans="1:13" hidden="1" x14ac:dyDescent="0.25">
      <c r="A165" t="s">
        <v>517</v>
      </c>
      <c r="B165" t="s">
        <v>518</v>
      </c>
      <c r="C165" t="s">
        <v>12</v>
      </c>
      <c r="D165" t="s">
        <v>107</v>
      </c>
      <c r="E165" t="s">
        <v>173</v>
      </c>
      <c r="F165" t="s">
        <v>519</v>
      </c>
      <c r="G165" t="s">
        <v>23</v>
      </c>
      <c r="H165" t="s">
        <v>23</v>
      </c>
      <c r="I165" t="s">
        <v>23</v>
      </c>
      <c r="J165" s="4">
        <v>24.08</v>
      </c>
      <c r="K165" t="s">
        <v>16</v>
      </c>
      <c r="L165" t="s">
        <v>16</v>
      </c>
      <c r="M165" t="s">
        <v>16</v>
      </c>
    </row>
    <row r="166" spans="1:13" x14ac:dyDescent="0.25">
      <c r="A166" t="s">
        <v>520</v>
      </c>
      <c r="B166" t="s">
        <v>521</v>
      </c>
      <c r="C166" t="s">
        <v>12</v>
      </c>
      <c r="D166" t="s">
        <v>30</v>
      </c>
      <c r="E166" t="s">
        <v>78</v>
      </c>
      <c r="F166" t="s">
        <v>522</v>
      </c>
      <c r="G166">
        <v>0</v>
      </c>
      <c r="H166">
        <v>-185700000</v>
      </c>
      <c r="I166">
        <v>86800000</v>
      </c>
      <c r="J166" s="4">
        <v>1.2</v>
      </c>
      <c r="K166" s="3">
        <f t="shared" si="6"/>
        <v>104160000</v>
      </c>
      <c r="L166" s="3">
        <f t="shared" si="7"/>
        <v>-1.7828341013824884</v>
      </c>
      <c r="M166" s="3">
        <f t="shared" si="8"/>
        <v>0</v>
      </c>
    </row>
    <row r="167" spans="1:13" x14ac:dyDescent="0.25">
      <c r="A167" t="s">
        <v>523</v>
      </c>
      <c r="B167" t="s">
        <v>524</v>
      </c>
      <c r="C167" t="s">
        <v>12</v>
      </c>
      <c r="D167" t="s">
        <v>30</v>
      </c>
      <c r="E167" t="s">
        <v>31</v>
      </c>
      <c r="F167" t="s">
        <v>525</v>
      </c>
      <c r="G167">
        <v>95000</v>
      </c>
      <c r="H167">
        <v>-327270000</v>
      </c>
      <c r="I167">
        <v>156930000</v>
      </c>
      <c r="J167" s="4">
        <v>4.1100000000000003</v>
      </c>
      <c r="K167" s="3">
        <f t="shared" si="6"/>
        <v>644982300</v>
      </c>
      <c r="L167" s="3">
        <f t="shared" si="7"/>
        <v>-0.50740927309168016</v>
      </c>
      <c r="M167" s="3">
        <f t="shared" si="8"/>
        <v>1.4729086364075416E-4</v>
      </c>
    </row>
    <row r="168" spans="1:13" hidden="1" x14ac:dyDescent="0.25">
      <c r="A168" t="s">
        <v>526</v>
      </c>
      <c r="B168" t="s">
        <v>527</v>
      </c>
      <c r="C168" t="s">
        <v>12</v>
      </c>
      <c r="D168" t="s">
        <v>30</v>
      </c>
      <c r="E168" t="s">
        <v>78</v>
      </c>
      <c r="F168" t="s">
        <v>528</v>
      </c>
      <c r="G168" t="s">
        <v>23</v>
      </c>
      <c r="H168" t="s">
        <v>23</v>
      </c>
      <c r="I168" t="s">
        <v>23</v>
      </c>
      <c r="J168" s="4">
        <v>3.59</v>
      </c>
      <c r="K168" t="s">
        <v>16</v>
      </c>
      <c r="L168" t="s">
        <v>16</v>
      </c>
      <c r="M168" t="s">
        <v>16</v>
      </c>
    </row>
    <row r="169" spans="1:13" x14ac:dyDescent="0.25">
      <c r="A169" t="s">
        <v>529</v>
      </c>
      <c r="B169" t="s">
        <v>530</v>
      </c>
      <c r="C169" t="s">
        <v>12</v>
      </c>
      <c r="D169" t="s">
        <v>51</v>
      </c>
      <c r="E169" t="s">
        <v>531</v>
      </c>
      <c r="F169" t="s">
        <v>532</v>
      </c>
      <c r="G169">
        <v>93150000</v>
      </c>
      <c r="H169">
        <v>-62800000</v>
      </c>
      <c r="I169">
        <v>37910000</v>
      </c>
      <c r="J169" s="4">
        <v>2.27</v>
      </c>
      <c r="K169" s="3">
        <f t="shared" si="6"/>
        <v>86055700</v>
      </c>
      <c r="L169" s="3">
        <f t="shared" si="7"/>
        <v>-0.72975991131325413</v>
      </c>
      <c r="M169" s="3">
        <f t="shared" si="8"/>
        <v>1.0824384671788156</v>
      </c>
    </row>
    <row r="170" spans="1:13" hidden="1" x14ac:dyDescent="0.25">
      <c r="A170" t="s">
        <v>533</v>
      </c>
      <c r="B170" t="s">
        <v>534</v>
      </c>
      <c r="C170" t="s">
        <v>12</v>
      </c>
      <c r="D170" t="s">
        <v>56</v>
      </c>
      <c r="E170" t="s">
        <v>257</v>
      </c>
      <c r="F170" t="s">
        <v>535</v>
      </c>
      <c r="G170">
        <v>578630000</v>
      </c>
      <c r="H170">
        <v>24100000</v>
      </c>
      <c r="I170">
        <v>16270000</v>
      </c>
      <c r="J170" s="4">
        <v>32.57</v>
      </c>
      <c r="K170" s="3">
        <f t="shared" si="6"/>
        <v>529913900</v>
      </c>
      <c r="L170" s="3">
        <f t="shared" si="7"/>
        <v>4.5479086319494544E-2</v>
      </c>
      <c r="M170" s="3">
        <f t="shared" si="8"/>
        <v>1.0919321044418726</v>
      </c>
    </row>
    <row r="171" spans="1:13" hidden="1" x14ac:dyDescent="0.25">
      <c r="A171" t="s">
        <v>536</v>
      </c>
      <c r="B171" t="s">
        <v>537</v>
      </c>
      <c r="C171" t="s">
        <v>12</v>
      </c>
      <c r="D171" t="s">
        <v>30</v>
      </c>
      <c r="E171" t="s">
        <v>78</v>
      </c>
      <c r="F171" t="s">
        <v>538</v>
      </c>
      <c r="G171">
        <v>1830000000</v>
      </c>
      <c r="H171">
        <v>-440240000</v>
      </c>
      <c r="I171">
        <v>124910000</v>
      </c>
      <c r="J171" s="4">
        <v>155.9</v>
      </c>
      <c r="K171" s="3">
        <f t="shared" si="6"/>
        <v>19473469000</v>
      </c>
      <c r="L171" s="3">
        <f t="shared" si="7"/>
        <v>-2.2607168758683932E-2</v>
      </c>
      <c r="M171" s="3">
        <f t="shared" si="8"/>
        <v>9.3974011512792097E-2</v>
      </c>
    </row>
    <row r="172" spans="1:13" hidden="1" x14ac:dyDescent="0.25">
      <c r="A172" t="s">
        <v>539</v>
      </c>
      <c r="B172" t="s">
        <v>540</v>
      </c>
      <c r="C172" t="s">
        <v>12</v>
      </c>
      <c r="D172" t="s">
        <v>51</v>
      </c>
      <c r="E172" t="s">
        <v>269</v>
      </c>
      <c r="F172" t="s">
        <v>541</v>
      </c>
      <c r="G172">
        <v>148090000</v>
      </c>
      <c r="H172">
        <v>4690000</v>
      </c>
      <c r="I172">
        <v>7500000</v>
      </c>
      <c r="J172" s="4">
        <v>17.75</v>
      </c>
      <c r="K172" s="3">
        <f t="shared" si="6"/>
        <v>133125000</v>
      </c>
      <c r="L172" s="3">
        <f t="shared" si="7"/>
        <v>3.5230046948356811E-2</v>
      </c>
      <c r="M172" s="3">
        <f t="shared" si="8"/>
        <v>1.112413145539906</v>
      </c>
    </row>
    <row r="173" spans="1:13" hidden="1" x14ac:dyDescent="0.25">
      <c r="A173" t="s">
        <v>542</v>
      </c>
      <c r="B173" t="s">
        <v>543</v>
      </c>
      <c r="C173" t="s">
        <v>12</v>
      </c>
      <c r="D173" t="s">
        <v>30</v>
      </c>
      <c r="E173" t="s">
        <v>31</v>
      </c>
      <c r="F173" t="s">
        <v>544</v>
      </c>
      <c r="G173">
        <v>58880000</v>
      </c>
      <c r="H173">
        <v>-32180000</v>
      </c>
      <c r="I173">
        <v>50000000</v>
      </c>
      <c r="J173" s="4">
        <v>38.94</v>
      </c>
      <c r="K173" s="3">
        <f t="shared" si="6"/>
        <v>1947000000</v>
      </c>
      <c r="L173" s="3">
        <f t="shared" si="7"/>
        <v>-1.6527991782229072E-2</v>
      </c>
      <c r="M173" s="3">
        <f t="shared" si="8"/>
        <v>3.0241397021058037E-2</v>
      </c>
    </row>
    <row r="174" spans="1:13" x14ac:dyDescent="0.25">
      <c r="A174" t="s">
        <v>545</v>
      </c>
      <c r="B174" t="s">
        <v>546</v>
      </c>
      <c r="C174" t="s">
        <v>12</v>
      </c>
      <c r="D174" t="s">
        <v>51</v>
      </c>
      <c r="E174" t="s">
        <v>547</v>
      </c>
      <c r="F174" t="s">
        <v>548</v>
      </c>
      <c r="G174">
        <v>104560000</v>
      </c>
      <c r="H174">
        <v>-12880000</v>
      </c>
      <c r="I174">
        <v>23850000</v>
      </c>
      <c r="J174" s="4">
        <v>0.77</v>
      </c>
      <c r="K174" s="3">
        <f t="shared" si="6"/>
        <v>18364500</v>
      </c>
      <c r="L174" s="3">
        <f t="shared" si="7"/>
        <v>-0.70135315418334288</v>
      </c>
      <c r="M174" s="3">
        <f t="shared" si="8"/>
        <v>5.6935936181219198</v>
      </c>
    </row>
    <row r="175" spans="1:13" hidden="1" x14ac:dyDescent="0.25">
      <c r="A175" t="s">
        <v>549</v>
      </c>
      <c r="B175" t="s">
        <v>550</v>
      </c>
      <c r="C175" t="s">
        <v>12</v>
      </c>
      <c r="D175" t="s">
        <v>107</v>
      </c>
      <c r="E175" t="s">
        <v>173</v>
      </c>
      <c r="F175" t="s">
        <v>551</v>
      </c>
      <c r="G175">
        <v>881680000</v>
      </c>
      <c r="H175">
        <v>81040000</v>
      </c>
      <c r="I175">
        <v>54630000</v>
      </c>
      <c r="J175" s="4">
        <v>70.680000000000007</v>
      </c>
      <c r="K175" s="3">
        <f t="shared" si="6"/>
        <v>3861248400.0000005</v>
      </c>
      <c r="L175" s="3">
        <f t="shared" si="7"/>
        <v>2.0988030710482129E-2</v>
      </c>
      <c r="M175" s="3">
        <f t="shared" si="8"/>
        <v>0.228340657907427</v>
      </c>
    </row>
    <row r="176" spans="1:13" x14ac:dyDescent="0.25">
      <c r="A176" t="s">
        <v>552</v>
      </c>
      <c r="B176" t="s">
        <v>553</v>
      </c>
      <c r="C176" t="s">
        <v>12</v>
      </c>
      <c r="D176" t="s">
        <v>30</v>
      </c>
      <c r="E176" t="s">
        <v>78</v>
      </c>
      <c r="F176" t="s">
        <v>554</v>
      </c>
      <c r="G176">
        <v>0</v>
      </c>
      <c r="H176">
        <v>-27330000</v>
      </c>
      <c r="I176">
        <v>4540000</v>
      </c>
      <c r="J176" s="4">
        <v>5.89</v>
      </c>
      <c r="K176" s="3">
        <f t="shared" si="6"/>
        <v>26740600</v>
      </c>
      <c r="L176" s="3">
        <f t="shared" si="7"/>
        <v>-1.0220413902455443</v>
      </c>
      <c r="M176" s="3">
        <f t="shared" si="8"/>
        <v>0</v>
      </c>
    </row>
    <row r="177" spans="1:13" hidden="1" x14ac:dyDescent="0.25">
      <c r="A177" t="s">
        <v>555</v>
      </c>
      <c r="B177" t="s">
        <v>556</v>
      </c>
      <c r="C177" t="s">
        <v>12</v>
      </c>
      <c r="D177" t="s">
        <v>20</v>
      </c>
      <c r="E177" t="s">
        <v>557</v>
      </c>
      <c r="F177" t="s">
        <v>558</v>
      </c>
      <c r="G177">
        <v>244850000</v>
      </c>
      <c r="H177">
        <v>11700000</v>
      </c>
      <c r="I177">
        <v>20140000</v>
      </c>
      <c r="J177" s="4">
        <v>20.85</v>
      </c>
      <c r="K177" s="3">
        <f t="shared" si="6"/>
        <v>419919000</v>
      </c>
      <c r="L177" s="3">
        <f t="shared" si="7"/>
        <v>2.7862516342437471E-2</v>
      </c>
      <c r="M177" s="3">
        <f t="shared" si="8"/>
        <v>0.5830886432859671</v>
      </c>
    </row>
    <row r="178" spans="1:13" hidden="1" x14ac:dyDescent="0.25">
      <c r="A178" t="s">
        <v>559</v>
      </c>
      <c r="B178" t="s">
        <v>560</v>
      </c>
      <c r="C178" t="s">
        <v>12</v>
      </c>
      <c r="D178" t="s">
        <v>20</v>
      </c>
      <c r="E178" t="s">
        <v>21</v>
      </c>
      <c r="F178" t="s">
        <v>93</v>
      </c>
      <c r="G178" t="s">
        <v>23</v>
      </c>
      <c r="H178" t="s">
        <v>23</v>
      </c>
      <c r="I178" t="s">
        <v>23</v>
      </c>
      <c r="J178" s="4">
        <v>11.33</v>
      </c>
      <c r="K178" t="s">
        <v>16</v>
      </c>
      <c r="L178" t="s">
        <v>16</v>
      </c>
      <c r="M178" t="s">
        <v>16</v>
      </c>
    </row>
    <row r="179" spans="1:13" hidden="1" x14ac:dyDescent="0.25">
      <c r="A179" t="s">
        <v>559</v>
      </c>
      <c r="B179" t="s">
        <v>561</v>
      </c>
      <c r="C179" t="s">
        <v>12</v>
      </c>
      <c r="D179" t="s">
        <v>20</v>
      </c>
      <c r="E179" t="s">
        <v>21</v>
      </c>
      <c r="F179" t="s">
        <v>93</v>
      </c>
      <c r="G179" t="s">
        <v>23</v>
      </c>
      <c r="H179" t="s">
        <v>23</v>
      </c>
      <c r="I179" t="s">
        <v>23</v>
      </c>
      <c r="J179" t="s">
        <v>23</v>
      </c>
      <c r="K179" t="s">
        <v>16</v>
      </c>
      <c r="L179" t="s">
        <v>16</v>
      </c>
      <c r="M179" t="s">
        <v>16</v>
      </c>
    </row>
    <row r="180" spans="1:13" x14ac:dyDescent="0.25">
      <c r="A180" t="s">
        <v>562</v>
      </c>
      <c r="B180" t="s">
        <v>563</v>
      </c>
      <c r="C180" t="s">
        <v>12</v>
      </c>
      <c r="D180" t="s">
        <v>30</v>
      </c>
      <c r="E180" t="s">
        <v>31</v>
      </c>
      <c r="F180" t="s">
        <v>564</v>
      </c>
      <c r="G180">
        <v>426000</v>
      </c>
      <c r="H180">
        <v>-88450000</v>
      </c>
      <c r="I180">
        <v>53250000</v>
      </c>
      <c r="J180" s="4">
        <v>8.4</v>
      </c>
      <c r="K180" s="3">
        <f t="shared" si="6"/>
        <v>447300000</v>
      </c>
      <c r="L180" s="3">
        <f t="shared" si="7"/>
        <v>-0.19774200760116253</v>
      </c>
      <c r="M180" s="3">
        <f t="shared" si="8"/>
        <v>9.5238095238095238E-4</v>
      </c>
    </row>
    <row r="181" spans="1:13" hidden="1" x14ac:dyDescent="0.25">
      <c r="A181" t="s">
        <v>565</v>
      </c>
      <c r="B181" t="s">
        <v>566</v>
      </c>
      <c r="C181" t="s">
        <v>12</v>
      </c>
      <c r="D181" t="s">
        <v>20</v>
      </c>
      <c r="E181" t="s">
        <v>362</v>
      </c>
      <c r="F181" t="s">
        <v>567</v>
      </c>
      <c r="G181" t="s">
        <v>23</v>
      </c>
      <c r="H181" t="s">
        <v>23</v>
      </c>
      <c r="I181" t="s">
        <v>23</v>
      </c>
      <c r="J181" s="4">
        <v>4.8499999999999996</v>
      </c>
      <c r="K181" t="s">
        <v>16</v>
      </c>
      <c r="L181" t="s">
        <v>16</v>
      </c>
      <c r="M181" t="s">
        <v>16</v>
      </c>
    </row>
    <row r="182" spans="1:13" x14ac:dyDescent="0.25">
      <c r="A182" t="s">
        <v>568</v>
      </c>
      <c r="B182" t="s">
        <v>569</v>
      </c>
      <c r="C182" t="s">
        <v>12</v>
      </c>
      <c r="D182" t="s">
        <v>35</v>
      </c>
      <c r="E182" t="s">
        <v>570</v>
      </c>
      <c r="F182" t="s">
        <v>571</v>
      </c>
      <c r="G182">
        <v>1220000000</v>
      </c>
      <c r="H182">
        <v>-28010000</v>
      </c>
      <c r="I182">
        <v>73340000</v>
      </c>
      <c r="J182" s="4">
        <v>2.2000000000000002</v>
      </c>
      <c r="K182" s="3">
        <f t="shared" si="6"/>
        <v>161348000</v>
      </c>
      <c r="L182" s="3">
        <f t="shared" si="7"/>
        <v>-0.17359992066836899</v>
      </c>
      <c r="M182" s="3">
        <f t="shared" si="8"/>
        <v>7.5612960805216058</v>
      </c>
    </row>
    <row r="183" spans="1:13" hidden="1" x14ac:dyDescent="0.25">
      <c r="A183" t="s">
        <v>572</v>
      </c>
      <c r="B183" t="s">
        <v>573</v>
      </c>
      <c r="C183" t="s">
        <v>12</v>
      </c>
      <c r="D183" t="s">
        <v>107</v>
      </c>
      <c r="E183" t="s">
        <v>173</v>
      </c>
      <c r="F183" t="s">
        <v>574</v>
      </c>
      <c r="G183">
        <v>612700000</v>
      </c>
      <c r="H183">
        <v>-8930000</v>
      </c>
      <c r="I183">
        <v>80600000</v>
      </c>
      <c r="J183" s="4">
        <v>85.14</v>
      </c>
      <c r="K183" s="3">
        <f t="shared" si="6"/>
        <v>6862284000</v>
      </c>
      <c r="L183" s="3">
        <f t="shared" si="7"/>
        <v>-1.301316004991924E-3</v>
      </c>
      <c r="M183" s="3">
        <f t="shared" si="8"/>
        <v>8.9285141798270073E-2</v>
      </c>
    </row>
    <row r="184" spans="1:13" hidden="1" x14ac:dyDescent="0.25">
      <c r="A184" t="s">
        <v>575</v>
      </c>
      <c r="B184" t="s">
        <v>576</v>
      </c>
      <c r="C184" t="s">
        <v>12</v>
      </c>
      <c r="D184" t="s">
        <v>30</v>
      </c>
      <c r="E184" t="s">
        <v>31</v>
      </c>
      <c r="F184" t="s">
        <v>577</v>
      </c>
      <c r="G184" t="s">
        <v>23</v>
      </c>
      <c r="H184" t="s">
        <v>23</v>
      </c>
      <c r="I184" t="s">
        <v>23</v>
      </c>
      <c r="J184" s="4">
        <v>11.93</v>
      </c>
      <c r="K184" t="s">
        <v>16</v>
      </c>
      <c r="L184" t="s">
        <v>16</v>
      </c>
      <c r="M184" t="s">
        <v>16</v>
      </c>
    </row>
    <row r="185" spans="1:13" hidden="1" x14ac:dyDescent="0.25">
      <c r="A185" t="s">
        <v>575</v>
      </c>
      <c r="B185" t="s">
        <v>578</v>
      </c>
      <c r="C185" t="s">
        <v>12</v>
      </c>
      <c r="D185" t="s">
        <v>30</v>
      </c>
      <c r="E185" t="s">
        <v>31</v>
      </c>
      <c r="F185" t="s">
        <v>577</v>
      </c>
      <c r="G185" t="s">
        <v>23</v>
      </c>
      <c r="H185" t="s">
        <v>23</v>
      </c>
      <c r="I185" t="s">
        <v>23</v>
      </c>
      <c r="J185" s="4">
        <v>2.76</v>
      </c>
      <c r="K185" t="s">
        <v>16</v>
      </c>
      <c r="L185" t="s">
        <v>16</v>
      </c>
      <c r="M185" t="s">
        <v>16</v>
      </c>
    </row>
    <row r="186" spans="1:13" hidden="1" x14ac:dyDescent="0.25">
      <c r="A186" t="s">
        <v>579</v>
      </c>
      <c r="B186" t="s">
        <v>580</v>
      </c>
      <c r="C186" t="s">
        <v>12</v>
      </c>
      <c r="D186" t="s">
        <v>30</v>
      </c>
      <c r="E186" t="s">
        <v>31</v>
      </c>
      <c r="F186" t="s">
        <v>581</v>
      </c>
      <c r="G186" t="s">
        <v>16</v>
      </c>
      <c r="H186">
        <v>-190420000</v>
      </c>
      <c r="I186" t="s">
        <v>16</v>
      </c>
      <c r="J186" s="4">
        <v>0.74390000000000001</v>
      </c>
      <c r="K186" t="s">
        <v>16</v>
      </c>
      <c r="L186" t="s">
        <v>16</v>
      </c>
      <c r="M186" t="s">
        <v>16</v>
      </c>
    </row>
    <row r="187" spans="1:13" hidden="1" x14ac:dyDescent="0.25">
      <c r="A187" t="s">
        <v>582</v>
      </c>
      <c r="B187" t="s">
        <v>583</v>
      </c>
      <c r="C187" t="s">
        <v>12</v>
      </c>
      <c r="D187" t="s">
        <v>30</v>
      </c>
      <c r="E187" t="s">
        <v>31</v>
      </c>
      <c r="F187" t="s">
        <v>584</v>
      </c>
      <c r="G187" t="s">
        <v>16</v>
      </c>
      <c r="H187">
        <v>-160810000</v>
      </c>
      <c r="I187" t="s">
        <v>16</v>
      </c>
      <c r="J187" s="4">
        <v>12.34</v>
      </c>
      <c r="K187" t="s">
        <v>16</v>
      </c>
      <c r="L187" t="s">
        <v>16</v>
      </c>
      <c r="M187" t="s">
        <v>16</v>
      </c>
    </row>
    <row r="188" spans="1:13" hidden="1" x14ac:dyDescent="0.25">
      <c r="A188" t="s">
        <v>585</v>
      </c>
      <c r="B188" t="s">
        <v>586</v>
      </c>
      <c r="C188" t="s">
        <v>12</v>
      </c>
      <c r="D188" t="s">
        <v>30</v>
      </c>
      <c r="E188" t="s">
        <v>78</v>
      </c>
      <c r="F188" t="s">
        <v>587</v>
      </c>
      <c r="G188" t="s">
        <v>16</v>
      </c>
      <c r="H188">
        <v>-12400000</v>
      </c>
      <c r="I188" t="s">
        <v>16</v>
      </c>
      <c r="J188" s="4">
        <v>0.9133</v>
      </c>
      <c r="K188" t="s">
        <v>16</v>
      </c>
      <c r="L188" t="s">
        <v>16</v>
      </c>
      <c r="M188" t="s">
        <v>16</v>
      </c>
    </row>
    <row r="189" spans="1:13" hidden="1" x14ac:dyDescent="0.25">
      <c r="A189" t="s">
        <v>588</v>
      </c>
      <c r="B189" t="s">
        <v>589</v>
      </c>
      <c r="C189" t="s">
        <v>12</v>
      </c>
      <c r="D189" t="s">
        <v>20</v>
      </c>
      <c r="E189" t="s">
        <v>71</v>
      </c>
      <c r="F189" t="s">
        <v>590</v>
      </c>
      <c r="G189">
        <v>381080000</v>
      </c>
      <c r="H189">
        <v>87980000</v>
      </c>
      <c r="I189">
        <v>30790000</v>
      </c>
      <c r="J189" s="4">
        <v>23</v>
      </c>
      <c r="K189" s="3">
        <f t="shared" si="6"/>
        <v>708170000</v>
      </c>
      <c r="L189" s="3">
        <f t="shared" si="7"/>
        <v>0.12423570611576316</v>
      </c>
      <c r="M189" s="3">
        <f t="shared" si="8"/>
        <v>0.53811937811542421</v>
      </c>
    </row>
    <row r="190" spans="1:13" hidden="1" x14ac:dyDescent="0.25">
      <c r="A190" t="s">
        <v>591</v>
      </c>
      <c r="B190" t="s">
        <v>592</v>
      </c>
      <c r="C190" t="s">
        <v>12</v>
      </c>
      <c r="D190" t="s">
        <v>56</v>
      </c>
      <c r="E190" t="s">
        <v>57</v>
      </c>
      <c r="F190" t="s">
        <v>593</v>
      </c>
      <c r="G190">
        <v>26450000000</v>
      </c>
      <c r="H190">
        <v>6860000000</v>
      </c>
      <c r="I190">
        <v>845000000</v>
      </c>
      <c r="J190" s="4">
        <v>210.41</v>
      </c>
      <c r="K190" s="3">
        <f t="shared" si="6"/>
        <v>177796450000</v>
      </c>
      <c r="L190" s="3">
        <f t="shared" si="7"/>
        <v>3.8583447532276376E-2</v>
      </c>
      <c r="M190" s="3">
        <f t="shared" si="8"/>
        <v>0.14876562496045337</v>
      </c>
    </row>
    <row r="191" spans="1:13" hidden="1" x14ac:dyDescent="0.25">
      <c r="A191" t="s">
        <v>594</v>
      </c>
      <c r="B191" t="s">
        <v>595</v>
      </c>
      <c r="C191" t="s">
        <v>12</v>
      </c>
      <c r="D191" t="s">
        <v>51</v>
      </c>
      <c r="E191" t="s">
        <v>52</v>
      </c>
      <c r="F191" t="s">
        <v>596</v>
      </c>
      <c r="G191">
        <v>226470000</v>
      </c>
      <c r="H191">
        <v>-169420000</v>
      </c>
      <c r="I191">
        <v>39880000</v>
      </c>
      <c r="J191" s="4">
        <v>50.22</v>
      </c>
      <c r="K191" s="3">
        <f t="shared" si="6"/>
        <v>2002773600</v>
      </c>
      <c r="L191" s="3">
        <f t="shared" si="7"/>
        <v>-8.4592686861859973E-2</v>
      </c>
      <c r="M191" s="3">
        <f t="shared" si="8"/>
        <v>0.11307818317557211</v>
      </c>
    </row>
    <row r="192" spans="1:13" hidden="1" x14ac:dyDescent="0.25">
      <c r="A192" t="s">
        <v>597</v>
      </c>
      <c r="B192" t="s">
        <v>598</v>
      </c>
      <c r="C192" t="s">
        <v>12</v>
      </c>
      <c r="D192" t="s">
        <v>96</v>
      </c>
      <c r="E192" t="s">
        <v>599</v>
      </c>
      <c r="F192" t="s">
        <v>600</v>
      </c>
      <c r="G192">
        <v>2710000000</v>
      </c>
      <c r="H192">
        <v>215460000</v>
      </c>
      <c r="I192">
        <v>43990000</v>
      </c>
      <c r="J192" s="4">
        <v>11.33</v>
      </c>
      <c r="K192" s="3">
        <f t="shared" si="6"/>
        <v>498406700</v>
      </c>
      <c r="L192" s="3">
        <f t="shared" si="7"/>
        <v>0.43229755940279296</v>
      </c>
      <c r="M192" s="3">
        <f t="shared" si="8"/>
        <v>5.4373265848954278</v>
      </c>
    </row>
    <row r="193" spans="1:13" hidden="1" x14ac:dyDescent="0.25">
      <c r="A193" t="s">
        <v>601</v>
      </c>
      <c r="B193" t="s">
        <v>602</v>
      </c>
      <c r="C193" t="s">
        <v>12</v>
      </c>
      <c r="D193" t="s">
        <v>51</v>
      </c>
      <c r="E193" t="s">
        <v>52</v>
      </c>
      <c r="F193" t="s">
        <v>603</v>
      </c>
      <c r="G193">
        <v>22680000000</v>
      </c>
      <c r="H193">
        <v>854000000</v>
      </c>
      <c r="I193">
        <v>1630000000</v>
      </c>
      <c r="J193" s="4">
        <v>170.78</v>
      </c>
      <c r="K193" s="3">
        <f t="shared" si="6"/>
        <v>278371400000</v>
      </c>
      <c r="L193" s="3">
        <f t="shared" si="7"/>
        <v>3.0678438948828794E-3</v>
      </c>
      <c r="M193" s="3">
        <f t="shared" si="8"/>
        <v>8.1473887044430565E-2</v>
      </c>
    </row>
    <row r="194" spans="1:13" hidden="1" x14ac:dyDescent="0.25">
      <c r="A194" t="s">
        <v>604</v>
      </c>
      <c r="B194" t="s">
        <v>605</v>
      </c>
      <c r="C194" t="s">
        <v>12</v>
      </c>
      <c r="D194" t="s">
        <v>155</v>
      </c>
      <c r="E194" t="s">
        <v>156</v>
      </c>
      <c r="F194" t="s">
        <v>606</v>
      </c>
      <c r="G194">
        <v>2240000000</v>
      </c>
      <c r="H194">
        <v>-9750000</v>
      </c>
      <c r="I194">
        <v>32600000</v>
      </c>
      <c r="J194" s="4">
        <v>92.71</v>
      </c>
      <c r="K194" s="3">
        <f t="shared" si="6"/>
        <v>3022346000</v>
      </c>
      <c r="L194" s="3">
        <f t="shared" si="7"/>
        <v>-3.2259708186951463E-3</v>
      </c>
      <c r="M194" s="3">
        <f t="shared" si="8"/>
        <v>0.74114611629508997</v>
      </c>
    </row>
    <row r="195" spans="1:13" hidden="1" x14ac:dyDescent="0.25">
      <c r="A195" t="s">
        <v>607</v>
      </c>
      <c r="B195" t="s">
        <v>608</v>
      </c>
      <c r="C195" t="s">
        <v>12</v>
      </c>
      <c r="D195" t="s">
        <v>30</v>
      </c>
      <c r="E195" t="s">
        <v>78</v>
      </c>
      <c r="F195" t="s">
        <v>609</v>
      </c>
      <c r="G195">
        <v>28010000000</v>
      </c>
      <c r="H195">
        <v>6720000000</v>
      </c>
      <c r="I195">
        <v>538000000</v>
      </c>
      <c r="J195" s="4">
        <v>270.36</v>
      </c>
      <c r="K195" s="3">
        <f t="shared" ref="K195:K258" si="9">I195*J195</f>
        <v>145453680000</v>
      </c>
      <c r="L195" s="3">
        <f t="shared" ref="L195:L258" si="10">H195/K195</f>
        <v>4.6200274891635605E-2</v>
      </c>
      <c r="M195" s="3">
        <f t="shared" ref="M195:M258" si="11">G195/K195</f>
        <v>0.19256989579087996</v>
      </c>
    </row>
    <row r="196" spans="1:13" hidden="1" x14ac:dyDescent="0.25">
      <c r="A196" t="s">
        <v>610</v>
      </c>
      <c r="B196" t="s">
        <v>611</v>
      </c>
      <c r="C196" t="s">
        <v>12</v>
      </c>
      <c r="D196" t="s">
        <v>30</v>
      </c>
      <c r="E196" t="s">
        <v>306</v>
      </c>
      <c r="F196" t="s">
        <v>612</v>
      </c>
      <c r="G196" t="s">
        <v>23</v>
      </c>
      <c r="H196" t="s">
        <v>23</v>
      </c>
      <c r="I196" t="s">
        <v>23</v>
      </c>
      <c r="J196" s="4">
        <v>2.66</v>
      </c>
      <c r="K196" t="s">
        <v>16</v>
      </c>
      <c r="L196" t="s">
        <v>16</v>
      </c>
      <c r="M196" t="s">
        <v>16</v>
      </c>
    </row>
    <row r="197" spans="1:13" hidden="1" x14ac:dyDescent="0.25">
      <c r="A197" t="s">
        <v>613</v>
      </c>
      <c r="B197" t="s">
        <v>614</v>
      </c>
      <c r="C197" t="s">
        <v>12</v>
      </c>
      <c r="D197" t="s">
        <v>51</v>
      </c>
      <c r="E197" t="s">
        <v>52</v>
      </c>
      <c r="F197" t="s">
        <v>615</v>
      </c>
      <c r="G197">
        <v>6500000000</v>
      </c>
      <c r="H197">
        <v>359810000</v>
      </c>
      <c r="I197">
        <v>247180000</v>
      </c>
      <c r="J197" s="4">
        <v>33.75</v>
      </c>
      <c r="K197" s="3">
        <f t="shared" si="9"/>
        <v>8342325000</v>
      </c>
      <c r="L197" s="3">
        <f t="shared" si="10"/>
        <v>4.3130662015685078E-2</v>
      </c>
      <c r="M197" s="3">
        <f t="shared" si="11"/>
        <v>0.77915928712918758</v>
      </c>
    </row>
    <row r="198" spans="1:13" x14ac:dyDescent="0.25">
      <c r="A198" t="s">
        <v>616</v>
      </c>
      <c r="B198" t="s">
        <v>617</v>
      </c>
      <c r="C198" t="s">
        <v>12</v>
      </c>
      <c r="D198" t="s">
        <v>35</v>
      </c>
      <c r="E198" t="s">
        <v>618</v>
      </c>
      <c r="F198" t="s">
        <v>619</v>
      </c>
      <c r="G198">
        <v>0</v>
      </c>
      <c r="H198">
        <v>-26120000</v>
      </c>
      <c r="I198">
        <v>207660000</v>
      </c>
      <c r="J198" s="4">
        <v>0.7</v>
      </c>
      <c r="K198" s="3">
        <f t="shared" si="9"/>
        <v>145362000</v>
      </c>
      <c r="L198" s="3">
        <f t="shared" si="10"/>
        <v>-0.17968932733451659</v>
      </c>
      <c r="M198" s="3">
        <f t="shared" si="11"/>
        <v>0</v>
      </c>
    </row>
    <row r="199" spans="1:13" hidden="1" x14ac:dyDescent="0.25">
      <c r="A199" t="s">
        <v>620</v>
      </c>
      <c r="B199" t="s">
        <v>621</v>
      </c>
      <c r="C199" t="s">
        <v>12</v>
      </c>
      <c r="D199" t="s">
        <v>30</v>
      </c>
      <c r="E199" t="s">
        <v>78</v>
      </c>
      <c r="F199" t="s">
        <v>622</v>
      </c>
      <c r="G199" t="s">
        <v>23</v>
      </c>
      <c r="H199" t="s">
        <v>23</v>
      </c>
      <c r="I199" t="s">
        <v>23</v>
      </c>
      <c r="J199" s="4">
        <v>2.67</v>
      </c>
      <c r="K199" t="s">
        <v>16</v>
      </c>
      <c r="L199" t="s">
        <v>16</v>
      </c>
      <c r="M199" t="s">
        <v>16</v>
      </c>
    </row>
    <row r="200" spans="1:13" hidden="1" x14ac:dyDescent="0.25">
      <c r="A200" t="s">
        <v>623</v>
      </c>
      <c r="B200" t="s">
        <v>624</v>
      </c>
      <c r="C200" t="s">
        <v>12</v>
      </c>
      <c r="D200" t="s">
        <v>20</v>
      </c>
      <c r="E200" t="s">
        <v>557</v>
      </c>
      <c r="F200" t="s">
        <v>625</v>
      </c>
      <c r="G200" t="s">
        <v>23</v>
      </c>
      <c r="H200" t="s">
        <v>23</v>
      </c>
      <c r="I200" t="s">
        <v>23</v>
      </c>
      <c r="J200" t="s">
        <v>23</v>
      </c>
      <c r="K200" t="s">
        <v>16</v>
      </c>
      <c r="L200" t="s">
        <v>16</v>
      </c>
      <c r="M200" t="s">
        <v>16</v>
      </c>
    </row>
    <row r="201" spans="1:13" x14ac:dyDescent="0.25">
      <c r="A201" t="s">
        <v>626</v>
      </c>
      <c r="B201" t="s">
        <v>627</v>
      </c>
      <c r="C201" t="s">
        <v>12</v>
      </c>
      <c r="D201" t="s">
        <v>51</v>
      </c>
      <c r="E201" t="s">
        <v>295</v>
      </c>
      <c r="F201" t="s">
        <v>628</v>
      </c>
      <c r="G201">
        <v>15580000</v>
      </c>
      <c r="H201">
        <v>-2470000</v>
      </c>
      <c r="I201">
        <v>9660000</v>
      </c>
      <c r="J201" s="4">
        <v>2.42</v>
      </c>
      <c r="K201" s="3">
        <f t="shared" si="9"/>
        <v>23377200</v>
      </c>
      <c r="L201" s="3">
        <f t="shared" si="10"/>
        <v>-0.10565850486799104</v>
      </c>
      <c r="M201" s="3">
        <f t="shared" si="11"/>
        <v>0.66646133839809729</v>
      </c>
    </row>
    <row r="202" spans="1:13" hidden="1" x14ac:dyDescent="0.25">
      <c r="A202" t="s">
        <v>626</v>
      </c>
      <c r="B202" t="s">
        <v>629</v>
      </c>
      <c r="C202" t="s">
        <v>12</v>
      </c>
      <c r="D202" t="s">
        <v>51</v>
      </c>
      <c r="E202" t="s">
        <v>295</v>
      </c>
      <c r="F202" t="s">
        <v>628</v>
      </c>
      <c r="G202" t="s">
        <v>23</v>
      </c>
      <c r="H202" t="s">
        <v>23</v>
      </c>
      <c r="I202" t="s">
        <v>23</v>
      </c>
      <c r="J202" s="4">
        <v>0.1525</v>
      </c>
      <c r="K202" t="s">
        <v>16</v>
      </c>
      <c r="L202" t="s">
        <v>16</v>
      </c>
      <c r="M202" t="s">
        <v>16</v>
      </c>
    </row>
    <row r="203" spans="1:13" hidden="1" x14ac:dyDescent="0.25">
      <c r="A203" t="s">
        <v>630</v>
      </c>
      <c r="B203" t="s">
        <v>631</v>
      </c>
      <c r="C203" t="s">
        <v>12</v>
      </c>
      <c r="D203" t="s">
        <v>30</v>
      </c>
      <c r="E203" t="s">
        <v>78</v>
      </c>
      <c r="F203" t="s">
        <v>632</v>
      </c>
      <c r="G203">
        <v>644400000</v>
      </c>
      <c r="H203">
        <v>137550000</v>
      </c>
      <c r="I203">
        <v>53000000</v>
      </c>
      <c r="J203" s="4">
        <v>40.9</v>
      </c>
      <c r="K203" s="3">
        <f t="shared" si="9"/>
        <v>2167700000</v>
      </c>
      <c r="L203" s="3">
        <f t="shared" si="10"/>
        <v>6.3454352539558057E-2</v>
      </c>
      <c r="M203" s="3">
        <f t="shared" si="11"/>
        <v>0.29727360797158281</v>
      </c>
    </row>
    <row r="204" spans="1:13" hidden="1" x14ac:dyDescent="0.25">
      <c r="A204" t="s">
        <v>633</v>
      </c>
      <c r="B204" t="s">
        <v>634</v>
      </c>
      <c r="C204" t="s">
        <v>12</v>
      </c>
      <c r="D204" t="s">
        <v>107</v>
      </c>
      <c r="E204" t="s">
        <v>173</v>
      </c>
      <c r="F204" t="s">
        <v>635</v>
      </c>
      <c r="G204" t="s">
        <v>23</v>
      </c>
      <c r="H204" t="s">
        <v>23</v>
      </c>
      <c r="I204" t="s">
        <v>23</v>
      </c>
      <c r="J204" s="4">
        <v>10.55</v>
      </c>
      <c r="K204" t="s">
        <v>16</v>
      </c>
      <c r="L204" t="s">
        <v>16</v>
      </c>
      <c r="M204" t="s">
        <v>16</v>
      </c>
    </row>
    <row r="205" spans="1:13" hidden="1" x14ac:dyDescent="0.25">
      <c r="A205" t="s">
        <v>636</v>
      </c>
      <c r="B205" t="s">
        <v>637</v>
      </c>
      <c r="C205" t="s">
        <v>12</v>
      </c>
      <c r="D205" t="s">
        <v>20</v>
      </c>
      <c r="E205" t="s">
        <v>638</v>
      </c>
      <c r="F205" t="s">
        <v>639</v>
      </c>
      <c r="G205">
        <v>9290000000</v>
      </c>
      <c r="H205">
        <v>156360000</v>
      </c>
      <c r="I205">
        <v>24650000</v>
      </c>
      <c r="J205" s="4">
        <v>37.74</v>
      </c>
      <c r="K205" s="3">
        <f t="shared" si="9"/>
        <v>930291000</v>
      </c>
      <c r="L205" s="3">
        <f t="shared" si="10"/>
        <v>0.16807644059761945</v>
      </c>
      <c r="M205" s="3">
        <f t="shared" si="11"/>
        <v>9.9861226218462829</v>
      </c>
    </row>
    <row r="206" spans="1:13" x14ac:dyDescent="0.25">
      <c r="A206" t="s">
        <v>640</v>
      </c>
      <c r="B206" t="s">
        <v>641</v>
      </c>
      <c r="C206" t="s">
        <v>12</v>
      </c>
      <c r="D206" t="s">
        <v>30</v>
      </c>
      <c r="E206" t="s">
        <v>78</v>
      </c>
      <c r="F206" t="s">
        <v>642</v>
      </c>
      <c r="G206">
        <v>308100000</v>
      </c>
      <c r="H206">
        <v>-59340000</v>
      </c>
      <c r="I206">
        <v>407660000</v>
      </c>
      <c r="J206" s="4">
        <v>1.06</v>
      </c>
      <c r="K206" s="3">
        <f t="shared" si="9"/>
        <v>432119600</v>
      </c>
      <c r="L206" s="3">
        <f t="shared" si="10"/>
        <v>-0.13732309295852352</v>
      </c>
      <c r="M206" s="3">
        <f t="shared" si="11"/>
        <v>0.71299704989081725</v>
      </c>
    </row>
    <row r="207" spans="1:13" x14ac:dyDescent="0.25">
      <c r="A207" t="s">
        <v>643</v>
      </c>
      <c r="B207" t="s">
        <v>644</v>
      </c>
      <c r="C207" t="s">
        <v>12</v>
      </c>
      <c r="D207" t="s">
        <v>30</v>
      </c>
      <c r="E207" t="s">
        <v>78</v>
      </c>
      <c r="F207" t="s">
        <v>645</v>
      </c>
      <c r="G207">
        <v>2390000000</v>
      </c>
      <c r="H207">
        <v>-83990000</v>
      </c>
      <c r="I207">
        <v>176140000</v>
      </c>
      <c r="J207" s="4">
        <v>5.73</v>
      </c>
      <c r="K207" s="3">
        <f t="shared" si="9"/>
        <v>1009282200.0000001</v>
      </c>
      <c r="L207" s="3">
        <f t="shared" si="10"/>
        <v>-8.3217557983287518E-2</v>
      </c>
      <c r="M207" s="3">
        <f t="shared" si="11"/>
        <v>2.3680195687588661</v>
      </c>
    </row>
    <row r="208" spans="1:13" hidden="1" x14ac:dyDescent="0.25">
      <c r="A208" t="s">
        <v>646</v>
      </c>
      <c r="B208" t="s">
        <v>647</v>
      </c>
      <c r="C208" t="s">
        <v>12</v>
      </c>
      <c r="D208" t="s">
        <v>56</v>
      </c>
      <c r="E208" t="s">
        <v>257</v>
      </c>
      <c r="F208" t="s">
        <v>648</v>
      </c>
      <c r="G208">
        <v>105980000</v>
      </c>
      <c r="H208">
        <v>-35040000</v>
      </c>
      <c r="I208">
        <v>27850000</v>
      </c>
      <c r="J208" s="4">
        <v>13.1</v>
      </c>
      <c r="K208" s="3">
        <f t="shared" si="9"/>
        <v>364835000</v>
      </c>
      <c r="L208" s="3">
        <f t="shared" si="10"/>
        <v>-9.6043416887085939E-2</v>
      </c>
      <c r="M208" s="3">
        <f t="shared" si="11"/>
        <v>0.29048748064193403</v>
      </c>
    </row>
    <row r="209" spans="1:13" hidden="1" x14ac:dyDescent="0.25">
      <c r="A209" t="s">
        <v>649</v>
      </c>
      <c r="B209" t="s">
        <v>650</v>
      </c>
      <c r="C209" t="s">
        <v>12</v>
      </c>
      <c r="D209" t="s">
        <v>20</v>
      </c>
      <c r="E209" t="s">
        <v>166</v>
      </c>
      <c r="F209" t="s">
        <v>651</v>
      </c>
      <c r="G209">
        <v>306850000</v>
      </c>
      <c r="H209">
        <v>62110000</v>
      </c>
      <c r="I209">
        <v>19230000</v>
      </c>
      <c r="J209" s="4">
        <v>47.97</v>
      </c>
      <c r="K209" s="3">
        <f t="shared" si="9"/>
        <v>922463100</v>
      </c>
      <c r="L209" s="3">
        <f t="shared" si="10"/>
        <v>6.7330606503392926E-2</v>
      </c>
      <c r="M209" s="3">
        <f t="shared" si="11"/>
        <v>0.33264203196854164</v>
      </c>
    </row>
    <row r="210" spans="1:13" hidden="1" x14ac:dyDescent="0.25">
      <c r="A210" t="s">
        <v>652</v>
      </c>
      <c r="B210" t="s">
        <v>653</v>
      </c>
      <c r="C210" t="s">
        <v>12</v>
      </c>
      <c r="D210" t="s">
        <v>107</v>
      </c>
      <c r="E210" t="s">
        <v>173</v>
      </c>
      <c r="F210" t="s">
        <v>654</v>
      </c>
      <c r="G210">
        <v>432360</v>
      </c>
      <c r="H210">
        <v>-3670000</v>
      </c>
      <c r="I210" t="s">
        <v>16</v>
      </c>
      <c r="J210" s="4">
        <v>2.17</v>
      </c>
      <c r="K210" t="s">
        <v>16</v>
      </c>
      <c r="L210" t="s">
        <v>16</v>
      </c>
      <c r="M210" t="s">
        <v>16</v>
      </c>
    </row>
    <row r="211" spans="1:13" hidden="1" x14ac:dyDescent="0.25">
      <c r="A211" t="s">
        <v>655</v>
      </c>
      <c r="B211" t="s">
        <v>656</v>
      </c>
      <c r="C211" t="s">
        <v>12</v>
      </c>
      <c r="D211" t="s">
        <v>107</v>
      </c>
      <c r="E211" t="s">
        <v>173</v>
      </c>
      <c r="F211" t="s">
        <v>657</v>
      </c>
      <c r="G211">
        <v>123660000</v>
      </c>
      <c r="H211">
        <v>10420000</v>
      </c>
      <c r="I211">
        <v>33990000</v>
      </c>
      <c r="J211" s="4">
        <v>12.01</v>
      </c>
      <c r="K211" s="3">
        <f t="shared" si="9"/>
        <v>408219900</v>
      </c>
      <c r="L211" s="3">
        <f t="shared" si="10"/>
        <v>2.5525458215045371E-2</v>
      </c>
      <c r="M211" s="3">
        <f t="shared" si="11"/>
        <v>0.30292496764611426</v>
      </c>
    </row>
    <row r="212" spans="1:13" x14ac:dyDescent="0.25">
      <c r="A212" t="s">
        <v>658</v>
      </c>
      <c r="B212" t="s">
        <v>659</v>
      </c>
      <c r="C212" t="s">
        <v>12</v>
      </c>
      <c r="D212" t="s">
        <v>35</v>
      </c>
      <c r="E212" t="s">
        <v>570</v>
      </c>
      <c r="F212" t="s">
        <v>660</v>
      </c>
      <c r="G212">
        <v>186720000</v>
      </c>
      <c r="H212">
        <v>-46420000</v>
      </c>
      <c r="I212">
        <v>38060000</v>
      </c>
      <c r="J212" s="4">
        <v>4.88</v>
      </c>
      <c r="K212" s="3">
        <f t="shared" si="9"/>
        <v>185732800</v>
      </c>
      <c r="L212" s="3">
        <f t="shared" si="10"/>
        <v>-0.24992893016203924</v>
      </c>
      <c r="M212" s="3">
        <f t="shared" si="11"/>
        <v>1.0053151624268841</v>
      </c>
    </row>
    <row r="213" spans="1:13" hidden="1" x14ac:dyDescent="0.25">
      <c r="A213" t="s">
        <v>661</v>
      </c>
      <c r="B213" t="s">
        <v>662</v>
      </c>
      <c r="C213" t="s">
        <v>12</v>
      </c>
      <c r="D213" t="s">
        <v>56</v>
      </c>
      <c r="E213" t="s">
        <v>291</v>
      </c>
      <c r="F213" t="s">
        <v>663</v>
      </c>
      <c r="G213">
        <v>2070000000</v>
      </c>
      <c r="H213">
        <v>93720000</v>
      </c>
      <c r="I213">
        <v>16680000</v>
      </c>
      <c r="J213" s="4">
        <v>101.12</v>
      </c>
      <c r="K213" s="3">
        <f t="shared" si="9"/>
        <v>1686681600</v>
      </c>
      <c r="L213" s="3">
        <f t="shared" si="10"/>
        <v>5.5564725434841998E-2</v>
      </c>
      <c r="M213" s="3">
        <f t="shared" si="11"/>
        <v>1.2272618613969584</v>
      </c>
    </row>
    <row r="214" spans="1:13" hidden="1" x14ac:dyDescent="0.25">
      <c r="A214" t="s">
        <v>664</v>
      </c>
      <c r="B214" t="s">
        <v>665</v>
      </c>
      <c r="C214" t="s">
        <v>12</v>
      </c>
      <c r="D214" t="s">
        <v>214</v>
      </c>
      <c r="E214" t="s">
        <v>215</v>
      </c>
      <c r="F214" t="s">
        <v>666</v>
      </c>
      <c r="G214">
        <v>574790000000</v>
      </c>
      <c r="H214">
        <v>30430000000</v>
      </c>
      <c r="I214">
        <v>10490000000</v>
      </c>
      <c r="J214" s="4">
        <v>185.67</v>
      </c>
      <c r="K214" s="3">
        <f t="shared" si="9"/>
        <v>1947678299999.9998</v>
      </c>
      <c r="L214" s="3">
        <f t="shared" si="10"/>
        <v>1.5623730058500936E-2</v>
      </c>
      <c r="M214" s="3">
        <f t="shared" si="11"/>
        <v>0.2951154715848095</v>
      </c>
    </row>
    <row r="215" spans="1:13" hidden="1" x14ac:dyDescent="0.25">
      <c r="A215" t="s">
        <v>667</v>
      </c>
      <c r="B215" t="s">
        <v>668</v>
      </c>
      <c r="C215" t="s">
        <v>12</v>
      </c>
      <c r="D215" t="s">
        <v>30</v>
      </c>
      <c r="E215" t="s">
        <v>31</v>
      </c>
      <c r="F215" t="s">
        <v>669</v>
      </c>
      <c r="G215">
        <v>17160000</v>
      </c>
      <c r="H215">
        <v>-163620000</v>
      </c>
      <c r="I215">
        <v>26920000</v>
      </c>
      <c r="J215" s="4">
        <v>21.53</v>
      </c>
      <c r="K215" s="3">
        <f t="shared" si="9"/>
        <v>579587600</v>
      </c>
      <c r="L215" s="3">
        <f t="shared" si="10"/>
        <v>-0.28230417627982379</v>
      </c>
      <c r="M215" s="3">
        <f t="shared" si="11"/>
        <v>2.9607258678412029E-2</v>
      </c>
    </row>
    <row r="216" spans="1:13" hidden="1" x14ac:dyDescent="0.25">
      <c r="A216" t="s">
        <v>670</v>
      </c>
      <c r="B216" t="s">
        <v>671</v>
      </c>
      <c r="C216" t="s">
        <v>12</v>
      </c>
      <c r="D216" t="s">
        <v>13</v>
      </c>
      <c r="E216" t="s">
        <v>14</v>
      </c>
      <c r="F216" t="s">
        <v>672</v>
      </c>
      <c r="G216">
        <v>14750000000</v>
      </c>
      <c r="H216">
        <v>101190000</v>
      </c>
      <c r="I216">
        <v>34380000</v>
      </c>
      <c r="J216" s="4">
        <v>57.34</v>
      </c>
      <c r="K216" s="3">
        <f t="shared" si="9"/>
        <v>1971349200</v>
      </c>
      <c r="L216" s="3">
        <f t="shared" si="10"/>
        <v>5.1330327473184355E-2</v>
      </c>
      <c r="M216" s="3">
        <f t="shared" si="11"/>
        <v>7.4821852972573302</v>
      </c>
    </row>
    <row r="217" spans="1:13" hidden="1" x14ac:dyDescent="0.25">
      <c r="A217" t="s">
        <v>673</v>
      </c>
      <c r="B217" t="s">
        <v>674</v>
      </c>
      <c r="C217" t="s">
        <v>12</v>
      </c>
      <c r="D217" t="s">
        <v>30</v>
      </c>
      <c r="E217" t="s">
        <v>78</v>
      </c>
      <c r="F217" t="s">
        <v>675</v>
      </c>
      <c r="G217" t="s">
        <v>23</v>
      </c>
      <c r="H217" t="s">
        <v>23</v>
      </c>
      <c r="I217" t="s">
        <v>23</v>
      </c>
      <c r="J217" s="4">
        <v>2.83</v>
      </c>
      <c r="K217" t="s">
        <v>16</v>
      </c>
      <c r="L217" t="s">
        <v>16</v>
      </c>
      <c r="M217" t="s">
        <v>16</v>
      </c>
    </row>
    <row r="218" spans="1:13" hidden="1" x14ac:dyDescent="0.25">
      <c r="A218" t="s">
        <v>676</v>
      </c>
      <c r="B218" t="s">
        <v>677</v>
      </c>
      <c r="C218" t="s">
        <v>12</v>
      </c>
      <c r="D218" t="s">
        <v>107</v>
      </c>
      <c r="E218" t="s">
        <v>231</v>
      </c>
      <c r="F218" t="s">
        <v>678</v>
      </c>
      <c r="G218" t="s">
        <v>23</v>
      </c>
      <c r="H218" t="s">
        <v>23</v>
      </c>
      <c r="I218" t="s">
        <v>23</v>
      </c>
      <c r="J218" s="4">
        <v>1.33</v>
      </c>
      <c r="K218" t="s">
        <v>16</v>
      </c>
      <c r="L218" t="s">
        <v>16</v>
      </c>
      <c r="M218" t="s">
        <v>16</v>
      </c>
    </row>
    <row r="219" spans="1:13" hidden="1" x14ac:dyDescent="0.25">
      <c r="A219" t="s">
        <v>676</v>
      </c>
      <c r="B219" t="s">
        <v>679</v>
      </c>
      <c r="C219" t="s">
        <v>12</v>
      </c>
      <c r="D219" t="s">
        <v>107</v>
      </c>
      <c r="E219" t="s">
        <v>231</v>
      </c>
      <c r="F219" t="s">
        <v>678</v>
      </c>
      <c r="G219" t="s">
        <v>23</v>
      </c>
      <c r="H219" t="s">
        <v>23</v>
      </c>
      <c r="I219" t="s">
        <v>23</v>
      </c>
      <c r="J219" s="4">
        <v>0.08</v>
      </c>
      <c r="K219" t="s">
        <v>16</v>
      </c>
      <c r="L219" t="s">
        <v>16</v>
      </c>
      <c r="M219" t="s">
        <v>16</v>
      </c>
    </row>
    <row r="220" spans="1:13" x14ac:dyDescent="0.25">
      <c r="A220" t="s">
        <v>680</v>
      </c>
      <c r="B220" t="s">
        <v>681</v>
      </c>
      <c r="C220" t="s">
        <v>12</v>
      </c>
      <c r="D220" t="s">
        <v>107</v>
      </c>
      <c r="E220" t="s">
        <v>231</v>
      </c>
      <c r="F220" t="s">
        <v>682</v>
      </c>
      <c r="G220">
        <v>1360000000</v>
      </c>
      <c r="H220">
        <v>-39730000</v>
      </c>
      <c r="I220">
        <v>505900000</v>
      </c>
      <c r="J220" s="4">
        <v>2.2999999999999998</v>
      </c>
      <c r="K220" s="3">
        <f t="shared" si="9"/>
        <v>1163570000</v>
      </c>
      <c r="L220" s="3">
        <f t="shared" si="10"/>
        <v>-3.4144916077245027E-2</v>
      </c>
      <c r="M220" s="3">
        <f t="shared" si="11"/>
        <v>1.1688166590750879</v>
      </c>
    </row>
    <row r="221" spans="1:13" x14ac:dyDescent="0.25">
      <c r="A221" t="s">
        <v>683</v>
      </c>
      <c r="B221" t="s">
        <v>684</v>
      </c>
      <c r="C221" t="s">
        <v>12</v>
      </c>
      <c r="D221" t="s">
        <v>30</v>
      </c>
      <c r="E221" t="s">
        <v>306</v>
      </c>
      <c r="F221" t="s">
        <v>685</v>
      </c>
      <c r="G221">
        <v>338750000</v>
      </c>
      <c r="H221">
        <v>-52440000</v>
      </c>
      <c r="I221">
        <v>39480000</v>
      </c>
      <c r="J221" s="4">
        <v>6.97</v>
      </c>
      <c r="K221" s="3">
        <f t="shared" si="9"/>
        <v>275175600</v>
      </c>
      <c r="L221" s="3">
        <f t="shared" si="10"/>
        <v>-0.19056922198043721</v>
      </c>
      <c r="M221" s="3">
        <f t="shared" si="11"/>
        <v>1.2310321118587548</v>
      </c>
    </row>
    <row r="222" spans="1:13" hidden="1" x14ac:dyDescent="0.25">
      <c r="A222" t="s">
        <v>686</v>
      </c>
      <c r="B222" t="s">
        <v>687</v>
      </c>
      <c r="C222" t="s">
        <v>12</v>
      </c>
      <c r="D222" t="s">
        <v>30</v>
      </c>
      <c r="E222" t="s">
        <v>306</v>
      </c>
      <c r="F222" t="s">
        <v>688</v>
      </c>
      <c r="G222">
        <v>166660000</v>
      </c>
      <c r="H222">
        <v>-82670000</v>
      </c>
      <c r="I222">
        <v>14660000</v>
      </c>
      <c r="J222" s="4">
        <v>25.89</v>
      </c>
      <c r="K222" s="3">
        <f t="shared" si="9"/>
        <v>379547400</v>
      </c>
      <c r="L222" s="3">
        <f t="shared" si="10"/>
        <v>-0.21781205720286848</v>
      </c>
      <c r="M222" s="3">
        <f t="shared" si="11"/>
        <v>0.4391019408906503</v>
      </c>
    </row>
    <row r="223" spans="1:13" hidden="1" x14ac:dyDescent="0.25">
      <c r="A223" t="s">
        <v>689</v>
      </c>
      <c r="B223" t="s">
        <v>690</v>
      </c>
      <c r="C223" t="s">
        <v>12</v>
      </c>
      <c r="D223" t="s">
        <v>30</v>
      </c>
      <c r="E223" t="s">
        <v>31</v>
      </c>
      <c r="F223" t="s">
        <v>691</v>
      </c>
      <c r="G223">
        <v>486820000</v>
      </c>
      <c r="H223">
        <v>18780000</v>
      </c>
      <c r="I223">
        <v>18190000</v>
      </c>
      <c r="J223" s="4">
        <v>67.05</v>
      </c>
      <c r="K223" s="3">
        <f t="shared" si="9"/>
        <v>1219639500</v>
      </c>
      <c r="L223" s="3">
        <f t="shared" si="10"/>
        <v>1.5397992603552116E-2</v>
      </c>
      <c r="M223" s="3">
        <f t="shared" si="11"/>
        <v>0.39915073265501816</v>
      </c>
    </row>
    <row r="224" spans="1:13" x14ac:dyDescent="0.25">
      <c r="A224" t="s">
        <v>692</v>
      </c>
      <c r="B224" t="s">
        <v>693</v>
      </c>
      <c r="C224" t="s">
        <v>12</v>
      </c>
      <c r="D224" t="s">
        <v>30</v>
      </c>
      <c r="E224" t="s">
        <v>31</v>
      </c>
      <c r="F224" t="s">
        <v>694</v>
      </c>
      <c r="G224">
        <v>210000</v>
      </c>
      <c r="H224">
        <v>-9810000</v>
      </c>
      <c r="I224">
        <v>30980000</v>
      </c>
      <c r="J224" s="4">
        <v>3.25</v>
      </c>
      <c r="K224" s="3">
        <f t="shared" si="9"/>
        <v>100685000</v>
      </c>
      <c r="L224" s="3">
        <f t="shared" si="10"/>
        <v>-9.7432586780553207E-2</v>
      </c>
      <c r="M224" s="3">
        <f t="shared" si="11"/>
        <v>2.0857128668619954E-3</v>
      </c>
    </row>
    <row r="225" spans="1:13" hidden="1" x14ac:dyDescent="0.25">
      <c r="A225" t="s">
        <v>695</v>
      </c>
      <c r="B225" t="s">
        <v>696</v>
      </c>
      <c r="C225" t="s">
        <v>12</v>
      </c>
      <c r="D225" t="s">
        <v>13</v>
      </c>
      <c r="E225" t="s">
        <v>14</v>
      </c>
      <c r="F225" t="s">
        <v>697</v>
      </c>
      <c r="G225" t="s">
        <v>23</v>
      </c>
      <c r="H225" t="s">
        <v>23</v>
      </c>
      <c r="I225" t="s">
        <v>23</v>
      </c>
      <c r="J225" s="4">
        <v>10.8</v>
      </c>
      <c r="K225" t="s">
        <v>16</v>
      </c>
      <c r="L225" t="s">
        <v>16</v>
      </c>
      <c r="M225" t="s">
        <v>16</v>
      </c>
    </row>
    <row r="226" spans="1:13" x14ac:dyDescent="0.25">
      <c r="A226" t="s">
        <v>698</v>
      </c>
      <c r="B226" t="s">
        <v>699</v>
      </c>
      <c r="C226" t="s">
        <v>12</v>
      </c>
      <c r="D226" t="s">
        <v>30</v>
      </c>
      <c r="E226" t="s">
        <v>78</v>
      </c>
      <c r="F226" t="s">
        <v>700</v>
      </c>
      <c r="G226">
        <v>0</v>
      </c>
      <c r="H226">
        <v>-134240000</v>
      </c>
      <c r="I226">
        <v>75670000</v>
      </c>
      <c r="J226" s="4">
        <v>6.23</v>
      </c>
      <c r="K226" s="3">
        <f t="shared" si="9"/>
        <v>471424100.00000006</v>
      </c>
      <c r="L226" s="3">
        <f t="shared" si="10"/>
        <v>-0.28475421600210932</v>
      </c>
      <c r="M226" s="3">
        <f t="shared" si="11"/>
        <v>0</v>
      </c>
    </row>
    <row r="227" spans="1:13" hidden="1" x14ac:dyDescent="0.25">
      <c r="A227" t="s">
        <v>701</v>
      </c>
      <c r="B227" t="s">
        <v>702</v>
      </c>
      <c r="C227" t="s">
        <v>12</v>
      </c>
      <c r="D227" t="s">
        <v>20</v>
      </c>
      <c r="E227" t="s">
        <v>21</v>
      </c>
      <c r="F227" t="s">
        <v>93</v>
      </c>
      <c r="G227" t="s">
        <v>23</v>
      </c>
      <c r="H227" t="s">
        <v>23</v>
      </c>
      <c r="I227" t="s">
        <v>23</v>
      </c>
      <c r="J227" s="4">
        <v>10.19</v>
      </c>
      <c r="K227" t="s">
        <v>16</v>
      </c>
      <c r="L227" t="s">
        <v>16</v>
      </c>
      <c r="M227" t="s">
        <v>16</v>
      </c>
    </row>
    <row r="228" spans="1:13" hidden="1" x14ac:dyDescent="0.25">
      <c r="A228" t="s">
        <v>701</v>
      </c>
      <c r="B228" t="s">
        <v>703</v>
      </c>
      <c r="C228" t="s">
        <v>12</v>
      </c>
      <c r="D228" t="s">
        <v>20</v>
      </c>
      <c r="E228" t="s">
        <v>21</v>
      </c>
      <c r="F228" t="s">
        <v>93</v>
      </c>
      <c r="G228" t="s">
        <v>23</v>
      </c>
      <c r="H228" t="s">
        <v>23</v>
      </c>
      <c r="I228" t="s">
        <v>23</v>
      </c>
      <c r="J228" s="4">
        <v>10.28</v>
      </c>
      <c r="K228" t="s">
        <v>16</v>
      </c>
      <c r="L228" t="s">
        <v>16</v>
      </c>
      <c r="M228" t="s">
        <v>16</v>
      </c>
    </row>
    <row r="229" spans="1:13" hidden="1" x14ac:dyDescent="0.25">
      <c r="A229" t="s">
        <v>701</v>
      </c>
      <c r="B229" t="s">
        <v>704</v>
      </c>
      <c r="C229" t="s">
        <v>12</v>
      </c>
      <c r="D229" t="s">
        <v>20</v>
      </c>
      <c r="E229" t="s">
        <v>21</v>
      </c>
      <c r="F229" t="s">
        <v>93</v>
      </c>
      <c r="G229" t="s">
        <v>23</v>
      </c>
      <c r="H229" t="s">
        <v>23</v>
      </c>
      <c r="I229" t="s">
        <v>23</v>
      </c>
      <c r="J229" t="s">
        <v>23</v>
      </c>
      <c r="K229" t="s">
        <v>16</v>
      </c>
      <c r="L229" t="s">
        <v>16</v>
      </c>
      <c r="M229" t="s">
        <v>16</v>
      </c>
    </row>
    <row r="230" spans="1:13" hidden="1" x14ac:dyDescent="0.25">
      <c r="A230" t="s">
        <v>705</v>
      </c>
      <c r="B230" t="s">
        <v>706</v>
      </c>
      <c r="C230" t="s">
        <v>12</v>
      </c>
      <c r="D230" t="s">
        <v>107</v>
      </c>
      <c r="E230" t="s">
        <v>173</v>
      </c>
      <c r="F230" t="s">
        <v>707</v>
      </c>
      <c r="G230">
        <v>2270000000</v>
      </c>
      <c r="H230">
        <v>500410000</v>
      </c>
      <c r="I230">
        <v>87390000</v>
      </c>
      <c r="J230" s="4">
        <v>344.5</v>
      </c>
      <c r="K230" s="3">
        <f t="shared" si="9"/>
        <v>30105855000</v>
      </c>
      <c r="L230" s="3">
        <f t="shared" si="10"/>
        <v>1.662168372231913E-2</v>
      </c>
      <c r="M230" s="3">
        <f t="shared" si="11"/>
        <v>7.5400615594541323E-2</v>
      </c>
    </row>
    <row r="231" spans="1:13" x14ac:dyDescent="0.25">
      <c r="A231" t="s">
        <v>708</v>
      </c>
      <c r="B231" t="s">
        <v>709</v>
      </c>
      <c r="C231" t="s">
        <v>12</v>
      </c>
      <c r="D231" t="s">
        <v>13</v>
      </c>
      <c r="E231" t="s">
        <v>92</v>
      </c>
      <c r="F231" t="s">
        <v>710</v>
      </c>
      <c r="G231">
        <v>2870000</v>
      </c>
      <c r="H231">
        <v>-13340000</v>
      </c>
      <c r="I231">
        <v>7800000</v>
      </c>
      <c r="J231" s="4">
        <v>1.71</v>
      </c>
      <c r="K231" s="3">
        <f t="shared" si="9"/>
        <v>13338000</v>
      </c>
      <c r="L231" s="3">
        <f t="shared" si="10"/>
        <v>-1.0001499475183686</v>
      </c>
      <c r="M231" s="3">
        <f t="shared" si="11"/>
        <v>0.2151746888588994</v>
      </c>
    </row>
    <row r="232" spans="1:13" hidden="1" x14ac:dyDescent="0.25">
      <c r="A232" t="s">
        <v>711</v>
      </c>
      <c r="B232" t="s">
        <v>712</v>
      </c>
      <c r="C232" t="s">
        <v>12</v>
      </c>
      <c r="D232" t="s">
        <v>30</v>
      </c>
      <c r="E232" t="s">
        <v>31</v>
      </c>
      <c r="F232" t="s">
        <v>713</v>
      </c>
      <c r="G232" t="s">
        <v>23</v>
      </c>
      <c r="H232" t="s">
        <v>23</v>
      </c>
      <c r="I232" t="s">
        <v>23</v>
      </c>
      <c r="J232" s="4">
        <v>3.05</v>
      </c>
      <c r="K232" t="s">
        <v>16</v>
      </c>
      <c r="L232" t="s">
        <v>16</v>
      </c>
      <c r="M232" t="s">
        <v>16</v>
      </c>
    </row>
    <row r="233" spans="1:13" x14ac:dyDescent="0.25">
      <c r="A233" t="s">
        <v>714</v>
      </c>
      <c r="B233" t="s">
        <v>715</v>
      </c>
      <c r="C233" t="s">
        <v>12</v>
      </c>
      <c r="D233" t="s">
        <v>107</v>
      </c>
      <c r="E233" t="s">
        <v>135</v>
      </c>
      <c r="F233" t="s">
        <v>716</v>
      </c>
      <c r="G233">
        <v>21910000</v>
      </c>
      <c r="H233">
        <v>-23410000</v>
      </c>
      <c r="I233">
        <v>12130000</v>
      </c>
      <c r="J233" s="4">
        <v>1.25</v>
      </c>
      <c r="K233" s="3">
        <f t="shared" si="9"/>
        <v>15162500</v>
      </c>
      <c r="L233" s="3">
        <f t="shared" si="10"/>
        <v>-1.5439406430338005</v>
      </c>
      <c r="M233" s="3">
        <f t="shared" si="11"/>
        <v>1.4450123660346248</v>
      </c>
    </row>
    <row r="234" spans="1:13" hidden="1" x14ac:dyDescent="0.25">
      <c r="A234" t="s">
        <v>717</v>
      </c>
      <c r="B234" t="s">
        <v>718</v>
      </c>
      <c r="C234" t="s">
        <v>12</v>
      </c>
      <c r="D234" t="s">
        <v>20</v>
      </c>
      <c r="E234" t="s">
        <v>21</v>
      </c>
      <c r="F234" t="s">
        <v>719</v>
      </c>
      <c r="G234" t="s">
        <v>23</v>
      </c>
      <c r="H234" t="s">
        <v>23</v>
      </c>
      <c r="I234" t="s">
        <v>23</v>
      </c>
      <c r="J234" s="4">
        <v>10.9</v>
      </c>
      <c r="K234" t="s">
        <v>16</v>
      </c>
      <c r="L234" t="s">
        <v>16</v>
      </c>
      <c r="M234" t="s">
        <v>16</v>
      </c>
    </row>
    <row r="235" spans="1:13" hidden="1" x14ac:dyDescent="0.25">
      <c r="A235" t="s">
        <v>717</v>
      </c>
      <c r="B235" t="s">
        <v>720</v>
      </c>
      <c r="C235" t="s">
        <v>12</v>
      </c>
      <c r="D235" t="s">
        <v>20</v>
      </c>
      <c r="E235" t="s">
        <v>21</v>
      </c>
      <c r="F235" t="s">
        <v>719</v>
      </c>
      <c r="G235" t="s">
        <v>23</v>
      </c>
      <c r="H235" t="s">
        <v>23</v>
      </c>
      <c r="I235" t="s">
        <v>23</v>
      </c>
      <c r="J235" t="s">
        <v>23</v>
      </c>
      <c r="K235" t="s">
        <v>16</v>
      </c>
      <c r="L235" t="s">
        <v>16</v>
      </c>
      <c r="M235" t="s">
        <v>16</v>
      </c>
    </row>
    <row r="236" spans="1:13" hidden="1" x14ac:dyDescent="0.25">
      <c r="A236" t="s">
        <v>721</v>
      </c>
      <c r="B236" t="s">
        <v>722</v>
      </c>
      <c r="C236" t="s">
        <v>12</v>
      </c>
      <c r="D236" t="s">
        <v>155</v>
      </c>
      <c r="E236" t="s">
        <v>156</v>
      </c>
      <c r="F236" t="s">
        <v>723</v>
      </c>
      <c r="G236" t="s">
        <v>23</v>
      </c>
      <c r="H236" t="s">
        <v>23</v>
      </c>
      <c r="I236" t="s">
        <v>23</v>
      </c>
      <c r="J236" s="4">
        <v>5.52</v>
      </c>
      <c r="K236" t="s">
        <v>16</v>
      </c>
      <c r="L236" t="s">
        <v>16</v>
      </c>
      <c r="M236" t="s">
        <v>16</v>
      </c>
    </row>
    <row r="237" spans="1:13" hidden="1" x14ac:dyDescent="0.25">
      <c r="A237" t="s">
        <v>721</v>
      </c>
      <c r="B237" t="s">
        <v>724</v>
      </c>
      <c r="C237" t="s">
        <v>12</v>
      </c>
      <c r="D237" t="s">
        <v>155</v>
      </c>
      <c r="E237" t="s">
        <v>156</v>
      </c>
      <c r="F237" t="s">
        <v>723</v>
      </c>
      <c r="G237" t="s">
        <v>23</v>
      </c>
      <c r="H237" t="s">
        <v>23</v>
      </c>
      <c r="I237" t="s">
        <v>23</v>
      </c>
      <c r="J237" t="s">
        <v>23</v>
      </c>
      <c r="K237" t="s">
        <v>16</v>
      </c>
      <c r="L237" t="s">
        <v>16</v>
      </c>
      <c r="M237" t="s">
        <v>16</v>
      </c>
    </row>
    <row r="238" spans="1:13" hidden="1" x14ac:dyDescent="0.25">
      <c r="A238" t="s">
        <v>725</v>
      </c>
      <c r="B238" t="s">
        <v>726</v>
      </c>
      <c r="C238" t="s">
        <v>12</v>
      </c>
      <c r="D238" t="s">
        <v>51</v>
      </c>
      <c r="E238" t="s">
        <v>52</v>
      </c>
      <c r="F238" t="s">
        <v>727</v>
      </c>
      <c r="G238">
        <v>691320000</v>
      </c>
      <c r="H238">
        <v>12360000</v>
      </c>
      <c r="I238">
        <v>29530000</v>
      </c>
      <c r="J238" s="4">
        <v>23.18</v>
      </c>
      <c r="K238" s="3">
        <f t="shared" si="9"/>
        <v>684505400</v>
      </c>
      <c r="L238" s="3">
        <f t="shared" si="10"/>
        <v>1.8056833444995465E-2</v>
      </c>
      <c r="M238" s="3">
        <f t="shared" si="11"/>
        <v>1.0099555094817367</v>
      </c>
    </row>
    <row r="239" spans="1:13" hidden="1" x14ac:dyDescent="0.25">
      <c r="A239" t="s">
        <v>728</v>
      </c>
      <c r="B239" t="s">
        <v>729</v>
      </c>
      <c r="C239" t="s">
        <v>12</v>
      </c>
      <c r="D239" t="s">
        <v>730</v>
      </c>
      <c r="E239" t="s">
        <v>731</v>
      </c>
      <c r="F239" t="s">
        <v>732</v>
      </c>
      <c r="G239">
        <v>197000000</v>
      </c>
      <c r="H239">
        <v>-10780000</v>
      </c>
      <c r="I239" t="s">
        <v>16</v>
      </c>
      <c r="J239" s="4">
        <v>8.76</v>
      </c>
      <c r="K239" t="s">
        <v>16</v>
      </c>
      <c r="L239" t="s">
        <v>16</v>
      </c>
      <c r="M239" t="s">
        <v>16</v>
      </c>
    </row>
    <row r="240" spans="1:13" hidden="1" x14ac:dyDescent="0.25">
      <c r="A240" t="s">
        <v>733</v>
      </c>
      <c r="B240" t="s">
        <v>734</v>
      </c>
      <c r="C240" t="s">
        <v>12</v>
      </c>
      <c r="D240" t="s">
        <v>735</v>
      </c>
      <c r="E240" t="s">
        <v>736</v>
      </c>
      <c r="F240" t="s">
        <v>737</v>
      </c>
      <c r="G240">
        <v>8279999999.999999</v>
      </c>
      <c r="H240">
        <v>2860000000</v>
      </c>
      <c r="I240">
        <v>309000000</v>
      </c>
      <c r="J240" s="4">
        <v>34.89</v>
      </c>
      <c r="K240" s="3">
        <f t="shared" si="9"/>
        <v>10781010000</v>
      </c>
      <c r="L240" s="3">
        <f t="shared" si="10"/>
        <v>0.26528126771053917</v>
      </c>
      <c r="M240" s="3">
        <f t="shared" si="11"/>
        <v>0.76801709672841401</v>
      </c>
    </row>
    <row r="241" spans="1:13" hidden="1" x14ac:dyDescent="0.25">
      <c r="A241" t="s">
        <v>738</v>
      </c>
      <c r="B241" t="s">
        <v>739</v>
      </c>
      <c r="C241" t="s">
        <v>12</v>
      </c>
      <c r="D241" t="s">
        <v>20</v>
      </c>
      <c r="E241" t="s">
        <v>21</v>
      </c>
      <c r="F241" t="s">
        <v>740</v>
      </c>
      <c r="G241" t="s">
        <v>23</v>
      </c>
      <c r="H241" t="s">
        <v>23</v>
      </c>
      <c r="I241" t="s">
        <v>23</v>
      </c>
      <c r="J241" t="s">
        <v>23</v>
      </c>
      <c r="K241" t="s">
        <v>16</v>
      </c>
      <c r="L241" t="s">
        <v>16</v>
      </c>
      <c r="M241" t="s">
        <v>16</v>
      </c>
    </row>
    <row r="242" spans="1:13" hidden="1" x14ac:dyDescent="0.25">
      <c r="A242" t="s">
        <v>738</v>
      </c>
      <c r="B242" t="s">
        <v>741</v>
      </c>
      <c r="C242" t="s">
        <v>12</v>
      </c>
      <c r="D242" t="s">
        <v>20</v>
      </c>
      <c r="E242" t="s">
        <v>21</v>
      </c>
      <c r="F242" t="s">
        <v>740</v>
      </c>
      <c r="G242" t="s">
        <v>23</v>
      </c>
      <c r="H242" t="s">
        <v>23</v>
      </c>
      <c r="I242" t="s">
        <v>23</v>
      </c>
      <c r="J242" t="s">
        <v>23</v>
      </c>
      <c r="K242" t="s">
        <v>16</v>
      </c>
      <c r="L242" t="s">
        <v>16</v>
      </c>
      <c r="M242" t="s">
        <v>16</v>
      </c>
    </row>
    <row r="243" spans="1:13" x14ac:dyDescent="0.25">
      <c r="A243" t="s">
        <v>742</v>
      </c>
      <c r="B243" t="s">
        <v>743</v>
      </c>
      <c r="C243" t="s">
        <v>12</v>
      </c>
      <c r="D243" t="s">
        <v>20</v>
      </c>
      <c r="E243" t="s">
        <v>71</v>
      </c>
      <c r="F243" t="s">
        <v>744</v>
      </c>
      <c r="G243">
        <v>504000</v>
      </c>
      <c r="H243">
        <v>-18510000</v>
      </c>
      <c r="I243">
        <v>19100000</v>
      </c>
      <c r="J243" s="4">
        <v>0.99970000000000003</v>
      </c>
      <c r="K243" s="3">
        <f t="shared" si="9"/>
        <v>19094270</v>
      </c>
      <c r="L243" s="3">
        <f t="shared" si="10"/>
        <v>-0.96940076787434137</v>
      </c>
      <c r="M243" s="3">
        <f t="shared" si="11"/>
        <v>2.6395353160922098E-2</v>
      </c>
    </row>
    <row r="244" spans="1:13" hidden="1" x14ac:dyDescent="0.25">
      <c r="A244" t="s">
        <v>742</v>
      </c>
      <c r="B244" t="s">
        <v>745</v>
      </c>
      <c r="C244" t="s">
        <v>12</v>
      </c>
      <c r="D244" t="s">
        <v>20</v>
      </c>
      <c r="E244" t="s">
        <v>71</v>
      </c>
      <c r="F244" t="s">
        <v>744</v>
      </c>
      <c r="G244" t="s">
        <v>23</v>
      </c>
      <c r="H244" t="s">
        <v>23</v>
      </c>
      <c r="I244" t="s">
        <v>23</v>
      </c>
      <c r="J244" s="4">
        <v>0.41</v>
      </c>
      <c r="K244" t="s">
        <v>16</v>
      </c>
      <c r="L244" t="s">
        <v>16</v>
      </c>
      <c r="M244" t="s">
        <v>16</v>
      </c>
    </row>
    <row r="245" spans="1:13" x14ac:dyDescent="0.25">
      <c r="A245" t="s">
        <v>746</v>
      </c>
      <c r="B245" t="s">
        <v>747</v>
      </c>
      <c r="C245" t="s">
        <v>12</v>
      </c>
      <c r="D245" t="s">
        <v>30</v>
      </c>
      <c r="E245" t="s">
        <v>31</v>
      </c>
      <c r="F245" t="s">
        <v>748</v>
      </c>
      <c r="G245">
        <v>13370000</v>
      </c>
      <c r="H245">
        <v>-9950000</v>
      </c>
      <c r="I245">
        <v>13080000</v>
      </c>
      <c r="J245" s="4">
        <v>0.39240000000000003</v>
      </c>
      <c r="K245" s="3">
        <f t="shared" si="9"/>
        <v>5132592</v>
      </c>
      <c r="L245" s="3">
        <f t="shared" si="10"/>
        <v>-1.9385916511579335</v>
      </c>
      <c r="M245" s="3">
        <f t="shared" si="11"/>
        <v>2.6049216458272935</v>
      </c>
    </row>
    <row r="246" spans="1:13" hidden="1" x14ac:dyDescent="0.25">
      <c r="A246" t="s">
        <v>749</v>
      </c>
      <c r="B246" t="s">
        <v>750</v>
      </c>
      <c r="C246" t="s">
        <v>12</v>
      </c>
      <c r="D246" t="s">
        <v>96</v>
      </c>
      <c r="E246" t="s">
        <v>97</v>
      </c>
      <c r="F246" t="s">
        <v>751</v>
      </c>
      <c r="G246">
        <v>600550000</v>
      </c>
      <c r="H246">
        <v>-47290000</v>
      </c>
      <c r="I246">
        <v>18190000</v>
      </c>
      <c r="J246" s="4">
        <v>13.43</v>
      </c>
      <c r="K246" s="3">
        <f t="shared" si="9"/>
        <v>244291700</v>
      </c>
      <c r="L246" s="3">
        <f t="shared" si="10"/>
        <v>-0.19358005204433879</v>
      </c>
      <c r="M246" s="3">
        <f t="shared" si="11"/>
        <v>2.4583315765537677</v>
      </c>
    </row>
    <row r="247" spans="1:13" hidden="1" x14ac:dyDescent="0.25">
      <c r="A247" t="s">
        <v>752</v>
      </c>
      <c r="B247" t="s">
        <v>753</v>
      </c>
      <c r="C247" t="s">
        <v>12</v>
      </c>
      <c r="D247" t="s">
        <v>30</v>
      </c>
      <c r="E247" t="s">
        <v>31</v>
      </c>
      <c r="F247" t="s">
        <v>754</v>
      </c>
      <c r="G247" t="s">
        <v>23</v>
      </c>
      <c r="H247" t="s">
        <v>23</v>
      </c>
      <c r="I247" t="s">
        <v>23</v>
      </c>
      <c r="J247" s="4">
        <v>56.37</v>
      </c>
      <c r="K247" t="s">
        <v>16</v>
      </c>
      <c r="L247" t="s">
        <v>16</v>
      </c>
      <c r="M247" t="s">
        <v>16</v>
      </c>
    </row>
    <row r="248" spans="1:13" hidden="1" x14ac:dyDescent="0.25">
      <c r="A248" t="s">
        <v>755</v>
      </c>
      <c r="B248" t="s">
        <v>756</v>
      </c>
      <c r="C248" t="s">
        <v>12</v>
      </c>
      <c r="D248" t="s">
        <v>107</v>
      </c>
      <c r="E248" t="s">
        <v>173</v>
      </c>
      <c r="F248" t="s">
        <v>757</v>
      </c>
      <c r="G248" t="s">
        <v>23</v>
      </c>
      <c r="H248" t="s">
        <v>23</v>
      </c>
      <c r="I248" t="s">
        <v>23</v>
      </c>
      <c r="J248" s="4">
        <v>2.52</v>
      </c>
      <c r="K248" t="s">
        <v>16</v>
      </c>
      <c r="L248" t="s">
        <v>16</v>
      </c>
      <c r="M248" t="s">
        <v>16</v>
      </c>
    </row>
    <row r="249" spans="1:13" x14ac:dyDescent="0.25">
      <c r="A249" t="s">
        <v>758</v>
      </c>
      <c r="B249" t="s">
        <v>759</v>
      </c>
      <c r="C249" t="s">
        <v>12</v>
      </c>
      <c r="D249" t="s">
        <v>107</v>
      </c>
      <c r="E249" t="s">
        <v>108</v>
      </c>
      <c r="F249" t="s">
        <v>760</v>
      </c>
      <c r="G249">
        <v>55390000</v>
      </c>
      <c r="H249">
        <v>-44650000</v>
      </c>
      <c r="I249">
        <v>93980000</v>
      </c>
      <c r="J249" s="4">
        <v>2.85</v>
      </c>
      <c r="K249" s="3">
        <f t="shared" si="9"/>
        <v>267843000</v>
      </c>
      <c r="L249" s="3">
        <f t="shared" si="10"/>
        <v>-0.16670213520607222</v>
      </c>
      <c r="M249" s="3">
        <f t="shared" si="11"/>
        <v>0.20680025238665936</v>
      </c>
    </row>
    <row r="250" spans="1:13" hidden="1" x14ac:dyDescent="0.25">
      <c r="A250" t="s">
        <v>761</v>
      </c>
      <c r="B250" t="s">
        <v>762</v>
      </c>
      <c r="C250" t="s">
        <v>12</v>
      </c>
      <c r="D250" t="s">
        <v>30</v>
      </c>
      <c r="E250" t="s">
        <v>78</v>
      </c>
      <c r="F250" t="s">
        <v>763</v>
      </c>
      <c r="G250" t="s">
        <v>23</v>
      </c>
      <c r="H250" t="s">
        <v>23</v>
      </c>
      <c r="I250" t="s">
        <v>23</v>
      </c>
      <c r="J250" s="4">
        <v>0.56799999999999995</v>
      </c>
      <c r="K250" t="s">
        <v>16</v>
      </c>
      <c r="L250" t="s">
        <v>16</v>
      </c>
      <c r="M250" t="s">
        <v>16</v>
      </c>
    </row>
    <row r="251" spans="1:13" hidden="1" x14ac:dyDescent="0.25">
      <c r="A251" t="s">
        <v>761</v>
      </c>
      <c r="B251" t="s">
        <v>764</v>
      </c>
      <c r="C251" t="s">
        <v>12</v>
      </c>
      <c r="D251" t="s">
        <v>30</v>
      </c>
      <c r="E251" t="s">
        <v>78</v>
      </c>
      <c r="F251" t="s">
        <v>763</v>
      </c>
      <c r="G251" t="s">
        <v>23</v>
      </c>
      <c r="H251" t="s">
        <v>23</v>
      </c>
      <c r="I251" t="s">
        <v>23</v>
      </c>
      <c r="J251" s="4">
        <v>2.5000000000000001E-2</v>
      </c>
      <c r="K251" t="s">
        <v>16</v>
      </c>
      <c r="L251" t="s">
        <v>16</v>
      </c>
      <c r="M251" t="s">
        <v>16</v>
      </c>
    </row>
    <row r="252" spans="1:13" hidden="1" x14ac:dyDescent="0.25">
      <c r="A252" t="s">
        <v>765</v>
      </c>
      <c r="B252" t="s">
        <v>766</v>
      </c>
      <c r="C252" t="s">
        <v>12</v>
      </c>
      <c r="D252" t="s">
        <v>30</v>
      </c>
      <c r="E252" t="s">
        <v>78</v>
      </c>
      <c r="F252" t="s">
        <v>767</v>
      </c>
      <c r="G252">
        <v>396590000</v>
      </c>
      <c r="H252">
        <v>-528630000</v>
      </c>
      <c r="I252">
        <v>118680000</v>
      </c>
      <c r="J252" s="4">
        <v>55.12</v>
      </c>
      <c r="K252" s="3">
        <f t="shared" si="9"/>
        <v>6541641600</v>
      </c>
      <c r="L252" s="3">
        <f t="shared" si="10"/>
        <v>-8.0809991180195509E-2</v>
      </c>
      <c r="M252" s="3">
        <f t="shared" si="11"/>
        <v>6.0625455237413188E-2</v>
      </c>
    </row>
    <row r="253" spans="1:13" x14ac:dyDescent="0.25">
      <c r="A253" t="s">
        <v>768</v>
      </c>
      <c r="B253" t="s">
        <v>769</v>
      </c>
      <c r="C253" t="s">
        <v>12</v>
      </c>
      <c r="D253" t="s">
        <v>30</v>
      </c>
      <c r="E253" t="s">
        <v>78</v>
      </c>
      <c r="F253" t="s">
        <v>770</v>
      </c>
      <c r="G253">
        <v>9990000</v>
      </c>
      <c r="H253">
        <v>-119760000</v>
      </c>
      <c r="I253">
        <v>84240000</v>
      </c>
      <c r="J253" s="4">
        <v>5.57</v>
      </c>
      <c r="K253" s="3">
        <f t="shared" si="9"/>
        <v>469216800</v>
      </c>
      <c r="L253" s="3">
        <f t="shared" si="10"/>
        <v>-0.25523382794477945</v>
      </c>
      <c r="M253" s="3">
        <f t="shared" si="11"/>
        <v>2.1290797771946784E-2</v>
      </c>
    </row>
    <row r="254" spans="1:13" hidden="1" x14ac:dyDescent="0.25">
      <c r="A254" t="s">
        <v>771</v>
      </c>
      <c r="B254" t="s">
        <v>772</v>
      </c>
      <c r="C254" t="s">
        <v>12</v>
      </c>
      <c r="D254" t="s">
        <v>30</v>
      </c>
      <c r="E254" t="s">
        <v>78</v>
      </c>
      <c r="F254" t="s">
        <v>773</v>
      </c>
      <c r="G254" t="s">
        <v>16</v>
      </c>
      <c r="H254" t="s">
        <v>16</v>
      </c>
      <c r="I254" t="s">
        <v>16</v>
      </c>
      <c r="J254" s="4">
        <v>8.65</v>
      </c>
      <c r="K254" t="s">
        <v>16</v>
      </c>
      <c r="L254" t="s">
        <v>16</v>
      </c>
      <c r="M254" t="s">
        <v>16</v>
      </c>
    </row>
    <row r="255" spans="1:13" hidden="1" x14ac:dyDescent="0.25">
      <c r="A255" t="s">
        <v>774</v>
      </c>
      <c r="B255" t="s">
        <v>775</v>
      </c>
      <c r="C255" t="s">
        <v>12</v>
      </c>
      <c r="D255" t="s">
        <v>56</v>
      </c>
      <c r="E255" t="s">
        <v>291</v>
      </c>
      <c r="F255" t="s">
        <v>776</v>
      </c>
      <c r="G255">
        <v>1440000000</v>
      </c>
      <c r="H255">
        <v>104110000</v>
      </c>
      <c r="I255">
        <v>22420000</v>
      </c>
      <c r="J255" s="4">
        <v>58.85</v>
      </c>
      <c r="K255" s="3">
        <f t="shared" si="9"/>
        <v>1319417000</v>
      </c>
      <c r="L255" s="3">
        <f t="shared" si="10"/>
        <v>7.8906062298727389E-2</v>
      </c>
      <c r="M255" s="3">
        <f t="shared" si="11"/>
        <v>1.0913911219879688</v>
      </c>
    </row>
    <row r="256" spans="1:13" hidden="1" x14ac:dyDescent="0.25">
      <c r="A256" t="s">
        <v>777</v>
      </c>
      <c r="B256" t="s">
        <v>778</v>
      </c>
      <c r="C256" t="s">
        <v>12</v>
      </c>
      <c r="D256" t="s">
        <v>107</v>
      </c>
      <c r="E256" t="s">
        <v>173</v>
      </c>
      <c r="F256" t="s">
        <v>779</v>
      </c>
      <c r="G256" t="s">
        <v>23</v>
      </c>
      <c r="H256" t="s">
        <v>23</v>
      </c>
      <c r="I256" t="s">
        <v>23</v>
      </c>
      <c r="J256" s="4">
        <v>76.52</v>
      </c>
      <c r="K256" t="s">
        <v>16</v>
      </c>
      <c r="L256" t="s">
        <v>16</v>
      </c>
      <c r="M256" t="s">
        <v>16</v>
      </c>
    </row>
    <row r="257" spans="1:13" hidden="1" x14ac:dyDescent="0.25">
      <c r="A257" t="s">
        <v>780</v>
      </c>
      <c r="B257" t="s">
        <v>781</v>
      </c>
      <c r="C257" t="s">
        <v>12</v>
      </c>
      <c r="D257" t="s">
        <v>107</v>
      </c>
      <c r="E257" t="s">
        <v>135</v>
      </c>
      <c r="F257" t="s">
        <v>782</v>
      </c>
      <c r="G257">
        <v>620450000</v>
      </c>
      <c r="H257">
        <v>2700000</v>
      </c>
      <c r="I257">
        <v>36420000</v>
      </c>
      <c r="J257" s="4">
        <v>232.49</v>
      </c>
      <c r="K257" s="3">
        <f t="shared" si="9"/>
        <v>8467285800</v>
      </c>
      <c r="L257" s="3">
        <f t="shared" si="10"/>
        <v>3.1887431979678776E-4</v>
      </c>
      <c r="M257" s="3">
        <f t="shared" si="11"/>
        <v>7.3276137673302585E-2</v>
      </c>
    </row>
    <row r="258" spans="1:13" hidden="1" x14ac:dyDescent="0.25">
      <c r="A258" t="s">
        <v>783</v>
      </c>
      <c r="B258" t="s">
        <v>784</v>
      </c>
      <c r="C258" t="s">
        <v>12</v>
      </c>
      <c r="D258" t="s">
        <v>107</v>
      </c>
      <c r="E258" t="s">
        <v>173</v>
      </c>
      <c r="F258" t="s">
        <v>785</v>
      </c>
      <c r="G258">
        <v>545360000</v>
      </c>
      <c r="H258">
        <v>-111440000</v>
      </c>
      <c r="I258">
        <v>73100000</v>
      </c>
      <c r="J258" s="4">
        <v>41.12</v>
      </c>
      <c r="K258" s="3">
        <f t="shared" si="9"/>
        <v>3005872000</v>
      </c>
      <c r="L258" s="3">
        <f t="shared" si="10"/>
        <v>-3.7074100294357176E-2</v>
      </c>
      <c r="M258" s="3">
        <f t="shared" si="11"/>
        <v>0.18143154465659217</v>
      </c>
    </row>
    <row r="259" spans="1:13" x14ac:dyDescent="0.25">
      <c r="A259" t="s">
        <v>786</v>
      </c>
      <c r="B259" t="s">
        <v>787</v>
      </c>
      <c r="C259" t="s">
        <v>12</v>
      </c>
      <c r="D259" t="s">
        <v>107</v>
      </c>
      <c r="E259" t="s">
        <v>173</v>
      </c>
      <c r="F259" t="s">
        <v>788</v>
      </c>
      <c r="G259">
        <v>665920000</v>
      </c>
      <c r="H259">
        <v>16670000</v>
      </c>
      <c r="I259">
        <v>101820000</v>
      </c>
      <c r="J259" s="4">
        <v>2.17</v>
      </c>
      <c r="K259" s="3">
        <f t="shared" ref="K259:K322" si="12">I259*J259</f>
        <v>220949400</v>
      </c>
      <c r="L259" s="3">
        <f t="shared" ref="L259:L322" si="13">H259/K259</f>
        <v>7.5447138575619577E-2</v>
      </c>
      <c r="M259" s="3">
        <f t="shared" ref="M259:M322" si="14">G259/K259</f>
        <v>3.0139027306704613</v>
      </c>
    </row>
    <row r="260" spans="1:13" x14ac:dyDescent="0.25">
      <c r="A260" t="s">
        <v>789</v>
      </c>
      <c r="B260" t="s">
        <v>790</v>
      </c>
      <c r="C260" t="s">
        <v>12</v>
      </c>
      <c r="D260" t="s">
        <v>30</v>
      </c>
      <c r="E260" t="s">
        <v>78</v>
      </c>
      <c r="F260" t="s">
        <v>791</v>
      </c>
      <c r="G260">
        <v>583230</v>
      </c>
      <c r="H260">
        <v>-14290000</v>
      </c>
      <c r="I260">
        <v>3620000</v>
      </c>
      <c r="J260" s="4">
        <v>6.04</v>
      </c>
      <c r="K260" s="3">
        <f t="shared" si="12"/>
        <v>21864800</v>
      </c>
      <c r="L260" s="3">
        <f t="shared" si="13"/>
        <v>-0.65356188942958549</v>
      </c>
      <c r="M260" s="3">
        <f t="shared" si="14"/>
        <v>2.6674380739819252E-2</v>
      </c>
    </row>
    <row r="261" spans="1:13" hidden="1" x14ac:dyDescent="0.25">
      <c r="A261" t="s">
        <v>792</v>
      </c>
      <c r="B261" t="s">
        <v>793</v>
      </c>
      <c r="C261" t="s">
        <v>12</v>
      </c>
      <c r="D261" t="s">
        <v>30</v>
      </c>
      <c r="E261" t="s">
        <v>78</v>
      </c>
      <c r="F261" t="s">
        <v>794</v>
      </c>
      <c r="G261" t="s">
        <v>68</v>
      </c>
      <c r="H261">
        <v>-52150000</v>
      </c>
      <c r="I261">
        <v>6760000</v>
      </c>
      <c r="J261" s="4">
        <v>1.41</v>
      </c>
      <c r="K261">
        <f t="shared" si="12"/>
        <v>9531600</v>
      </c>
      <c r="L261">
        <f t="shared" si="13"/>
        <v>-5.471274497461077</v>
      </c>
      <c r="M261" t="e">
        <f t="shared" si="14"/>
        <v>#VALUE!</v>
      </c>
    </row>
    <row r="262" spans="1:13" hidden="1" x14ac:dyDescent="0.25">
      <c r="A262" t="s">
        <v>795</v>
      </c>
      <c r="B262" t="s">
        <v>796</v>
      </c>
      <c r="C262" t="s">
        <v>12</v>
      </c>
      <c r="D262" t="s">
        <v>30</v>
      </c>
      <c r="E262" t="s">
        <v>31</v>
      </c>
      <c r="F262" t="s">
        <v>797</v>
      </c>
      <c r="G262" t="s">
        <v>145</v>
      </c>
      <c r="H262">
        <v>-17410000</v>
      </c>
      <c r="I262">
        <v>278060</v>
      </c>
      <c r="J262" s="4">
        <v>3.26</v>
      </c>
      <c r="K262">
        <f t="shared" si="12"/>
        <v>906475.6</v>
      </c>
      <c r="L262">
        <f t="shared" si="13"/>
        <v>-19.206253317794765</v>
      </c>
      <c r="M262" t="e">
        <f t="shared" si="14"/>
        <v>#VALUE!</v>
      </c>
    </row>
    <row r="263" spans="1:13" x14ac:dyDescent="0.25">
      <c r="A263" t="s">
        <v>798</v>
      </c>
      <c r="B263" t="s">
        <v>799</v>
      </c>
      <c r="C263" t="s">
        <v>12</v>
      </c>
      <c r="D263" t="s">
        <v>51</v>
      </c>
      <c r="E263" t="s">
        <v>61</v>
      </c>
      <c r="F263" t="s">
        <v>800</v>
      </c>
      <c r="G263">
        <v>433890000</v>
      </c>
      <c r="H263">
        <v>3870000</v>
      </c>
      <c r="I263">
        <v>20020000</v>
      </c>
      <c r="J263" s="4">
        <v>1.36</v>
      </c>
      <c r="K263" s="3">
        <f t="shared" si="12"/>
        <v>27227200.000000004</v>
      </c>
      <c r="L263" s="3">
        <f t="shared" si="13"/>
        <v>0.14213727449021565</v>
      </c>
      <c r="M263" s="3">
        <f t="shared" si="14"/>
        <v>15.935902332961154</v>
      </c>
    </row>
    <row r="264" spans="1:13" hidden="1" x14ac:dyDescent="0.25">
      <c r="A264" t="s">
        <v>801</v>
      </c>
      <c r="B264" t="s">
        <v>802</v>
      </c>
      <c r="C264" t="s">
        <v>12</v>
      </c>
      <c r="D264" t="s">
        <v>20</v>
      </c>
      <c r="E264" t="s">
        <v>21</v>
      </c>
      <c r="F264" t="s">
        <v>93</v>
      </c>
      <c r="G264" t="s">
        <v>23</v>
      </c>
      <c r="H264" t="s">
        <v>23</v>
      </c>
      <c r="I264" t="s">
        <v>23</v>
      </c>
      <c r="J264" s="4">
        <v>11.44</v>
      </c>
      <c r="K264" t="s">
        <v>16</v>
      </c>
      <c r="L264" t="s">
        <v>16</v>
      </c>
      <c r="M264" t="s">
        <v>16</v>
      </c>
    </row>
    <row r="265" spans="1:13" hidden="1" x14ac:dyDescent="0.25">
      <c r="A265" t="s">
        <v>801</v>
      </c>
      <c r="B265" t="s">
        <v>803</v>
      </c>
      <c r="C265" t="s">
        <v>12</v>
      </c>
      <c r="D265" t="s">
        <v>20</v>
      </c>
      <c r="E265" t="s">
        <v>21</v>
      </c>
      <c r="F265" t="s">
        <v>93</v>
      </c>
      <c r="G265" t="s">
        <v>23</v>
      </c>
      <c r="H265" t="s">
        <v>23</v>
      </c>
      <c r="I265" t="s">
        <v>23</v>
      </c>
      <c r="J265" s="4">
        <v>12</v>
      </c>
      <c r="K265" t="s">
        <v>16</v>
      </c>
      <c r="L265" t="s">
        <v>16</v>
      </c>
      <c r="M265" t="s">
        <v>16</v>
      </c>
    </row>
    <row r="266" spans="1:13" x14ac:dyDescent="0.25">
      <c r="A266" t="s">
        <v>804</v>
      </c>
      <c r="B266" t="s">
        <v>805</v>
      </c>
      <c r="C266" t="s">
        <v>12</v>
      </c>
      <c r="D266" t="s">
        <v>30</v>
      </c>
      <c r="E266" t="s">
        <v>306</v>
      </c>
      <c r="F266" t="s">
        <v>806</v>
      </c>
      <c r="G266">
        <v>52350000</v>
      </c>
      <c r="H266">
        <v>-18710000</v>
      </c>
      <c r="I266">
        <v>34620000</v>
      </c>
      <c r="J266" s="4">
        <v>1.47</v>
      </c>
      <c r="K266" s="3">
        <f t="shared" si="12"/>
        <v>50891400</v>
      </c>
      <c r="L266" s="3">
        <f t="shared" si="13"/>
        <v>-0.36764561399371998</v>
      </c>
      <c r="M266" s="3">
        <f t="shared" si="14"/>
        <v>1.0286610311368916</v>
      </c>
    </row>
    <row r="267" spans="1:13" hidden="1" x14ac:dyDescent="0.25">
      <c r="A267" t="s">
        <v>807</v>
      </c>
      <c r="B267" t="s">
        <v>808</v>
      </c>
      <c r="C267" t="s">
        <v>12</v>
      </c>
      <c r="D267" t="s">
        <v>30</v>
      </c>
      <c r="E267" t="s">
        <v>31</v>
      </c>
      <c r="F267" t="s">
        <v>809</v>
      </c>
      <c r="G267">
        <v>2470000</v>
      </c>
      <c r="H267">
        <v>-27560000</v>
      </c>
      <c r="I267">
        <v>3840000</v>
      </c>
      <c r="J267" s="4">
        <v>1.87</v>
      </c>
      <c r="K267">
        <f t="shared" si="12"/>
        <v>7180800</v>
      </c>
      <c r="L267">
        <f t="shared" si="13"/>
        <v>-3.83801247771836</v>
      </c>
      <c r="M267">
        <f t="shared" si="14"/>
        <v>0.34397281639928701</v>
      </c>
    </row>
    <row r="268" spans="1:13" x14ac:dyDescent="0.25">
      <c r="A268" t="s">
        <v>810</v>
      </c>
      <c r="B268" t="s">
        <v>811</v>
      </c>
      <c r="C268" t="s">
        <v>12</v>
      </c>
      <c r="D268" t="s">
        <v>65</v>
      </c>
      <c r="E268" t="s">
        <v>66</v>
      </c>
      <c r="F268" t="s">
        <v>812</v>
      </c>
      <c r="G268">
        <v>25000</v>
      </c>
      <c r="H268">
        <v>-23940000</v>
      </c>
      <c r="I268">
        <v>93930000</v>
      </c>
      <c r="J268" s="4">
        <v>0.59540000000000004</v>
      </c>
      <c r="K268" s="3">
        <f t="shared" si="12"/>
        <v>55925922.000000007</v>
      </c>
      <c r="L268" s="3">
        <f t="shared" si="13"/>
        <v>-0.42806625521524699</v>
      </c>
      <c r="M268" s="3">
        <f t="shared" si="14"/>
        <v>4.4701989892987362E-4</v>
      </c>
    </row>
    <row r="269" spans="1:13" x14ac:dyDescent="0.25">
      <c r="A269" t="s">
        <v>813</v>
      </c>
      <c r="B269" t="s">
        <v>814</v>
      </c>
      <c r="C269" t="s">
        <v>12</v>
      </c>
      <c r="D269" t="s">
        <v>30</v>
      </c>
      <c r="E269" t="s">
        <v>78</v>
      </c>
      <c r="F269" t="s">
        <v>815</v>
      </c>
      <c r="G269">
        <v>50580000</v>
      </c>
      <c r="H269">
        <v>-7870000</v>
      </c>
      <c r="I269">
        <v>61260000</v>
      </c>
      <c r="J269" s="4">
        <v>4.09</v>
      </c>
      <c r="K269" s="3">
        <f t="shared" si="12"/>
        <v>250553400</v>
      </c>
      <c r="L269" s="3">
        <f t="shared" si="13"/>
        <v>-3.1410469784085945E-2</v>
      </c>
      <c r="M269" s="3">
        <f t="shared" si="14"/>
        <v>0.20187313363139356</v>
      </c>
    </row>
    <row r="270" spans="1:13" hidden="1" x14ac:dyDescent="0.25">
      <c r="A270" t="s">
        <v>816</v>
      </c>
      <c r="B270" t="s">
        <v>817</v>
      </c>
      <c r="C270" t="s">
        <v>12</v>
      </c>
      <c r="D270" t="s">
        <v>20</v>
      </c>
      <c r="E270" t="s">
        <v>21</v>
      </c>
      <c r="F270" t="s">
        <v>93</v>
      </c>
      <c r="G270" t="s">
        <v>23</v>
      </c>
      <c r="H270" t="s">
        <v>23</v>
      </c>
      <c r="I270" t="s">
        <v>23</v>
      </c>
      <c r="J270" s="4">
        <v>10.85</v>
      </c>
      <c r="K270" t="s">
        <v>16</v>
      </c>
      <c r="L270" t="s">
        <v>16</v>
      </c>
      <c r="M270" t="s">
        <v>16</v>
      </c>
    </row>
    <row r="271" spans="1:13" x14ac:dyDescent="0.25">
      <c r="A271" t="s">
        <v>818</v>
      </c>
      <c r="B271" t="s">
        <v>819</v>
      </c>
      <c r="C271" t="s">
        <v>12</v>
      </c>
      <c r="D271" t="s">
        <v>30</v>
      </c>
      <c r="E271" t="s">
        <v>306</v>
      </c>
      <c r="F271" t="s">
        <v>820</v>
      </c>
      <c r="G271">
        <v>447610000</v>
      </c>
      <c r="H271">
        <v>-9280000</v>
      </c>
      <c r="I271">
        <v>94880000</v>
      </c>
      <c r="J271" s="4">
        <v>2.41</v>
      </c>
      <c r="K271" s="3">
        <f t="shared" si="12"/>
        <v>228660800</v>
      </c>
      <c r="L271" s="3">
        <f t="shared" si="13"/>
        <v>-4.0584131604542627E-2</v>
      </c>
      <c r="M271" s="3">
        <f t="shared" si="14"/>
        <v>1.9575283564126427</v>
      </c>
    </row>
    <row r="272" spans="1:13" hidden="1" x14ac:dyDescent="0.25">
      <c r="A272" t="s">
        <v>821</v>
      </c>
      <c r="B272" t="s">
        <v>822</v>
      </c>
      <c r="C272" t="s">
        <v>12</v>
      </c>
      <c r="D272" t="s">
        <v>107</v>
      </c>
      <c r="E272" t="s">
        <v>135</v>
      </c>
      <c r="F272" t="s">
        <v>823</v>
      </c>
      <c r="G272" t="s">
        <v>23</v>
      </c>
      <c r="H272" t="s">
        <v>23</v>
      </c>
      <c r="I272" t="s">
        <v>23</v>
      </c>
      <c r="J272" s="4">
        <v>1.1000000000000001</v>
      </c>
      <c r="K272" t="s">
        <v>16</v>
      </c>
      <c r="L272" t="s">
        <v>16</v>
      </c>
      <c r="M272" t="s">
        <v>16</v>
      </c>
    </row>
    <row r="273" spans="1:13" hidden="1" x14ac:dyDescent="0.25">
      <c r="A273" t="s">
        <v>824</v>
      </c>
      <c r="B273" t="s">
        <v>825</v>
      </c>
      <c r="C273" t="s">
        <v>12</v>
      </c>
      <c r="D273" t="s">
        <v>56</v>
      </c>
      <c r="E273" t="s">
        <v>257</v>
      </c>
      <c r="F273" t="s">
        <v>826</v>
      </c>
      <c r="G273" t="s">
        <v>23</v>
      </c>
      <c r="H273" t="s">
        <v>23</v>
      </c>
      <c r="I273" t="s">
        <v>23</v>
      </c>
      <c r="J273" s="4">
        <v>2</v>
      </c>
      <c r="K273" t="s">
        <v>16</v>
      </c>
      <c r="L273" t="s">
        <v>16</v>
      </c>
      <c r="M273" t="s">
        <v>16</v>
      </c>
    </row>
    <row r="274" spans="1:13" hidden="1" x14ac:dyDescent="0.25">
      <c r="A274" t="s">
        <v>824</v>
      </c>
      <c r="B274" t="s">
        <v>827</v>
      </c>
      <c r="C274" t="s">
        <v>12</v>
      </c>
      <c r="D274" t="s">
        <v>56</v>
      </c>
      <c r="E274" t="s">
        <v>257</v>
      </c>
      <c r="F274" t="s">
        <v>826</v>
      </c>
      <c r="G274" t="s">
        <v>23</v>
      </c>
      <c r="H274" t="s">
        <v>23</v>
      </c>
      <c r="I274" t="s">
        <v>23</v>
      </c>
      <c r="J274" s="4">
        <v>0.17</v>
      </c>
      <c r="K274" t="s">
        <v>16</v>
      </c>
      <c r="L274" t="s">
        <v>16</v>
      </c>
      <c r="M274" t="s">
        <v>16</v>
      </c>
    </row>
    <row r="275" spans="1:13" hidden="1" x14ac:dyDescent="0.25">
      <c r="A275" t="s">
        <v>828</v>
      </c>
      <c r="B275" t="s">
        <v>829</v>
      </c>
      <c r="C275" t="s">
        <v>12</v>
      </c>
      <c r="D275" t="s">
        <v>107</v>
      </c>
      <c r="E275" t="s">
        <v>108</v>
      </c>
      <c r="F275" t="s">
        <v>830</v>
      </c>
      <c r="G275" t="s">
        <v>23</v>
      </c>
      <c r="H275" t="s">
        <v>23</v>
      </c>
      <c r="I275" t="s">
        <v>23</v>
      </c>
      <c r="J275" s="4">
        <v>1.6</v>
      </c>
      <c r="K275" t="s">
        <v>16</v>
      </c>
      <c r="L275" t="s">
        <v>16</v>
      </c>
      <c r="M275" t="s">
        <v>16</v>
      </c>
    </row>
    <row r="276" spans="1:13" hidden="1" x14ac:dyDescent="0.25">
      <c r="A276" t="s">
        <v>831</v>
      </c>
      <c r="B276" t="s">
        <v>832</v>
      </c>
      <c r="C276" t="s">
        <v>12</v>
      </c>
      <c r="D276" t="s">
        <v>107</v>
      </c>
      <c r="E276" t="s">
        <v>108</v>
      </c>
      <c r="F276" t="s">
        <v>830</v>
      </c>
      <c r="G276" t="s">
        <v>23</v>
      </c>
      <c r="H276" t="s">
        <v>23</v>
      </c>
      <c r="I276" t="s">
        <v>23</v>
      </c>
      <c r="J276" s="4">
        <v>9.32</v>
      </c>
      <c r="K276" t="s">
        <v>16</v>
      </c>
      <c r="L276" t="s">
        <v>16</v>
      </c>
      <c r="M276" t="s">
        <v>16</v>
      </c>
    </row>
    <row r="277" spans="1:13" hidden="1" x14ac:dyDescent="0.25">
      <c r="A277" t="s">
        <v>833</v>
      </c>
      <c r="B277" t="s">
        <v>834</v>
      </c>
      <c r="C277" t="s">
        <v>12</v>
      </c>
      <c r="D277" t="s">
        <v>42</v>
      </c>
      <c r="E277" t="s">
        <v>835</v>
      </c>
      <c r="F277" t="s">
        <v>836</v>
      </c>
      <c r="G277">
        <v>4430000000</v>
      </c>
      <c r="H277">
        <v>265630000</v>
      </c>
      <c r="I277">
        <v>24630000</v>
      </c>
      <c r="J277" s="4">
        <v>151.30000000000001</v>
      </c>
      <c r="K277" s="3">
        <f t="shared" si="12"/>
        <v>3726519000.0000005</v>
      </c>
      <c r="L277" s="3">
        <f t="shared" si="13"/>
        <v>7.1280999774856899E-2</v>
      </c>
      <c r="M277" s="3">
        <f t="shared" si="14"/>
        <v>1.1887769792667096</v>
      </c>
    </row>
    <row r="278" spans="1:13" hidden="1" x14ac:dyDescent="0.25">
      <c r="A278" t="s">
        <v>837</v>
      </c>
      <c r="B278" t="s">
        <v>838</v>
      </c>
      <c r="C278" t="s">
        <v>12</v>
      </c>
      <c r="D278" t="s">
        <v>20</v>
      </c>
      <c r="E278" t="s">
        <v>362</v>
      </c>
      <c r="F278" t="s">
        <v>839</v>
      </c>
      <c r="G278">
        <v>2450000000</v>
      </c>
      <c r="H278">
        <v>1520000000</v>
      </c>
      <c r="I278">
        <v>575000000</v>
      </c>
      <c r="J278" s="4">
        <v>20.53</v>
      </c>
      <c r="K278" s="3">
        <f t="shared" si="12"/>
        <v>11804750000</v>
      </c>
      <c r="L278" s="3">
        <f t="shared" si="13"/>
        <v>0.12876172727080201</v>
      </c>
      <c r="M278" s="3">
        <f t="shared" si="14"/>
        <v>0.20754357356149009</v>
      </c>
    </row>
    <row r="279" spans="1:13" hidden="1" x14ac:dyDescent="0.25">
      <c r="A279" t="s">
        <v>840</v>
      </c>
      <c r="B279" t="s">
        <v>841</v>
      </c>
      <c r="C279" t="s">
        <v>12</v>
      </c>
      <c r="D279" t="s">
        <v>30</v>
      </c>
      <c r="E279" t="s">
        <v>78</v>
      </c>
      <c r="F279" t="s">
        <v>842</v>
      </c>
      <c r="G279">
        <v>157750000</v>
      </c>
      <c r="H279">
        <v>-29730000</v>
      </c>
      <c r="I279">
        <v>26630000</v>
      </c>
      <c r="J279" s="4">
        <v>31.66</v>
      </c>
      <c r="K279" s="3">
        <f t="shared" si="12"/>
        <v>843105800</v>
      </c>
      <c r="L279" s="3">
        <f t="shared" si="13"/>
        <v>-3.5262478327156566E-2</v>
      </c>
      <c r="M279" s="3">
        <f t="shared" si="14"/>
        <v>0.18710581756168679</v>
      </c>
    </row>
    <row r="280" spans="1:13" x14ac:dyDescent="0.25">
      <c r="A280" t="s">
        <v>843</v>
      </c>
      <c r="B280" t="s">
        <v>844</v>
      </c>
      <c r="C280" t="s">
        <v>12</v>
      </c>
      <c r="D280" t="s">
        <v>30</v>
      </c>
      <c r="E280" t="s">
        <v>78</v>
      </c>
      <c r="F280" t="s">
        <v>845</v>
      </c>
      <c r="G280">
        <v>124460000</v>
      </c>
      <c r="H280">
        <v>-66069999.999999993</v>
      </c>
      <c r="I280">
        <v>219330000</v>
      </c>
      <c r="J280" s="4">
        <v>7.17</v>
      </c>
      <c r="K280" s="3">
        <f t="shared" si="12"/>
        <v>1572596100</v>
      </c>
      <c r="L280" s="3">
        <f t="shared" si="13"/>
        <v>-4.2013330695656687E-2</v>
      </c>
      <c r="M280" s="3">
        <f t="shared" si="14"/>
        <v>7.9143017078574726E-2</v>
      </c>
    </row>
    <row r="281" spans="1:13" hidden="1" x14ac:dyDescent="0.25">
      <c r="A281" t="s">
        <v>846</v>
      </c>
      <c r="B281" t="s">
        <v>847</v>
      </c>
      <c r="C281" t="s">
        <v>12</v>
      </c>
      <c r="D281" t="s">
        <v>848</v>
      </c>
      <c r="E281" t="s">
        <v>849</v>
      </c>
      <c r="F281" t="s">
        <v>850</v>
      </c>
      <c r="G281">
        <v>8450000</v>
      </c>
      <c r="H281">
        <v>-7140000</v>
      </c>
      <c r="I281">
        <v>298760</v>
      </c>
      <c r="J281" s="4">
        <v>0.30409999999999998</v>
      </c>
      <c r="K281">
        <f t="shared" si="12"/>
        <v>90852.915999999997</v>
      </c>
      <c r="L281">
        <f t="shared" si="13"/>
        <v>-78.588561758436029</v>
      </c>
      <c r="M281">
        <f t="shared" si="14"/>
        <v>93.007471548849352</v>
      </c>
    </row>
    <row r="282" spans="1:13" hidden="1" x14ac:dyDescent="0.25">
      <c r="A282" t="s">
        <v>846</v>
      </c>
      <c r="B282" t="s">
        <v>851</v>
      </c>
      <c r="C282" t="s">
        <v>12</v>
      </c>
      <c r="D282" t="s">
        <v>848</v>
      </c>
      <c r="E282" t="s">
        <v>849</v>
      </c>
      <c r="F282" t="s">
        <v>850</v>
      </c>
      <c r="G282" t="s">
        <v>23</v>
      </c>
      <c r="H282" t="s">
        <v>23</v>
      </c>
      <c r="I282" t="s">
        <v>23</v>
      </c>
      <c r="J282" s="4">
        <v>1.0699999999999999E-2</v>
      </c>
      <c r="K282" t="s">
        <v>16</v>
      </c>
      <c r="L282" t="s">
        <v>16</v>
      </c>
      <c r="M282" t="s">
        <v>16</v>
      </c>
    </row>
    <row r="283" spans="1:13" x14ac:dyDescent="0.25">
      <c r="A283" t="s">
        <v>852</v>
      </c>
      <c r="B283" t="s">
        <v>853</v>
      </c>
      <c r="C283" t="s">
        <v>12</v>
      </c>
      <c r="D283" t="s">
        <v>735</v>
      </c>
      <c r="E283" t="s">
        <v>854</v>
      </c>
      <c r="F283" t="s">
        <v>855</v>
      </c>
      <c r="G283">
        <v>16740000</v>
      </c>
      <c r="H283">
        <v>-11200000</v>
      </c>
      <c r="I283">
        <v>75420000</v>
      </c>
      <c r="J283" s="4">
        <v>1.41</v>
      </c>
      <c r="K283" s="3">
        <f t="shared" si="12"/>
        <v>106342200</v>
      </c>
      <c r="L283" s="3">
        <f t="shared" si="13"/>
        <v>-0.10532037140476687</v>
      </c>
      <c r="M283" s="3">
        <f t="shared" si="14"/>
        <v>0.15741634083176764</v>
      </c>
    </row>
    <row r="284" spans="1:13" hidden="1" x14ac:dyDescent="0.25">
      <c r="A284" t="s">
        <v>856</v>
      </c>
      <c r="B284" t="s">
        <v>857</v>
      </c>
      <c r="C284" t="s">
        <v>12</v>
      </c>
      <c r="D284" t="s">
        <v>30</v>
      </c>
      <c r="E284" t="s">
        <v>118</v>
      </c>
      <c r="F284" t="s">
        <v>858</v>
      </c>
      <c r="G284">
        <v>1230000000</v>
      </c>
      <c r="H284">
        <v>-295510000</v>
      </c>
      <c r="I284">
        <v>57170000</v>
      </c>
      <c r="J284" s="4">
        <v>384.14</v>
      </c>
      <c r="K284" s="3">
        <f t="shared" si="12"/>
        <v>21961283800</v>
      </c>
      <c r="L284" s="3">
        <f t="shared" si="13"/>
        <v>-1.3455952880131716E-2</v>
      </c>
      <c r="M284" s="3">
        <f t="shared" si="14"/>
        <v>5.6007654707326354E-2</v>
      </c>
    </row>
    <row r="285" spans="1:13" hidden="1" x14ac:dyDescent="0.25">
      <c r="A285" t="s">
        <v>859</v>
      </c>
      <c r="B285" t="s">
        <v>860</v>
      </c>
      <c r="C285" t="s">
        <v>12</v>
      </c>
      <c r="D285" t="s">
        <v>730</v>
      </c>
      <c r="E285" t="s">
        <v>861</v>
      </c>
      <c r="F285" t="s">
        <v>862</v>
      </c>
      <c r="G285" t="s">
        <v>23</v>
      </c>
      <c r="H285" t="s">
        <v>23</v>
      </c>
      <c r="I285" t="s">
        <v>23</v>
      </c>
      <c r="J285" s="4">
        <v>16.21</v>
      </c>
      <c r="K285" t="s">
        <v>16</v>
      </c>
      <c r="L285" t="s">
        <v>16</v>
      </c>
      <c r="M285" t="s">
        <v>16</v>
      </c>
    </row>
    <row r="286" spans="1:13" x14ac:dyDescent="0.25">
      <c r="A286" t="s">
        <v>863</v>
      </c>
      <c r="B286" t="s">
        <v>864</v>
      </c>
      <c r="C286" t="s">
        <v>12</v>
      </c>
      <c r="D286" t="s">
        <v>214</v>
      </c>
      <c r="E286" t="s">
        <v>865</v>
      </c>
      <c r="F286" t="s">
        <v>866</v>
      </c>
      <c r="G286">
        <v>9410000000</v>
      </c>
      <c r="H286">
        <v>34370000</v>
      </c>
      <c r="I286">
        <v>119610000</v>
      </c>
      <c r="J286" s="4">
        <v>5.12</v>
      </c>
      <c r="K286" s="3">
        <f t="shared" si="12"/>
        <v>612403200</v>
      </c>
      <c r="L286" s="3">
        <f t="shared" si="13"/>
        <v>5.6123155463590001E-2</v>
      </c>
      <c r="M286" s="3">
        <f t="shared" si="14"/>
        <v>15.36569371290026</v>
      </c>
    </row>
    <row r="287" spans="1:13" hidden="1" x14ac:dyDescent="0.25">
      <c r="A287" t="s">
        <v>863</v>
      </c>
      <c r="B287" t="s">
        <v>867</v>
      </c>
      <c r="C287" t="s">
        <v>12</v>
      </c>
      <c r="D287" t="s">
        <v>214</v>
      </c>
      <c r="E287" t="s">
        <v>865</v>
      </c>
      <c r="F287" t="s">
        <v>866</v>
      </c>
      <c r="G287" t="s">
        <v>23</v>
      </c>
      <c r="H287" t="s">
        <v>23</v>
      </c>
      <c r="I287" t="s">
        <v>23</v>
      </c>
      <c r="J287" s="4">
        <v>0.35</v>
      </c>
      <c r="K287" t="s">
        <v>16</v>
      </c>
      <c r="L287" t="s">
        <v>16</v>
      </c>
      <c r="M287" t="s">
        <v>16</v>
      </c>
    </row>
    <row r="288" spans="1:13" hidden="1" x14ac:dyDescent="0.25">
      <c r="A288" t="s">
        <v>868</v>
      </c>
      <c r="B288" t="s">
        <v>869</v>
      </c>
      <c r="C288" t="s">
        <v>12</v>
      </c>
      <c r="D288" t="s">
        <v>96</v>
      </c>
      <c r="E288" t="s">
        <v>870</v>
      </c>
      <c r="F288" t="s">
        <v>871</v>
      </c>
      <c r="G288">
        <v>184790000</v>
      </c>
      <c r="H288">
        <v>-5930000</v>
      </c>
      <c r="I288">
        <v>3600000</v>
      </c>
      <c r="J288" s="4">
        <v>13.66</v>
      </c>
      <c r="K288" s="3">
        <f t="shared" si="12"/>
        <v>49176000</v>
      </c>
      <c r="L288" s="3">
        <f t="shared" si="13"/>
        <v>-0.12058727834716122</v>
      </c>
      <c r="M288" s="3">
        <f t="shared" si="14"/>
        <v>3.7577273466731738</v>
      </c>
    </row>
    <row r="289" spans="1:13" hidden="1" x14ac:dyDescent="0.25">
      <c r="A289" t="s">
        <v>872</v>
      </c>
      <c r="B289" t="s">
        <v>873</v>
      </c>
      <c r="C289" t="s">
        <v>12</v>
      </c>
      <c r="D289" t="s">
        <v>735</v>
      </c>
      <c r="E289" t="s">
        <v>854</v>
      </c>
      <c r="F289" t="s">
        <v>874</v>
      </c>
      <c r="G289">
        <v>2570000000</v>
      </c>
      <c r="H289">
        <v>611840000</v>
      </c>
      <c r="I289">
        <v>127180000</v>
      </c>
      <c r="J289" s="4">
        <v>20.98</v>
      </c>
      <c r="K289" s="3">
        <f t="shared" si="12"/>
        <v>2668236400</v>
      </c>
      <c r="L289" s="3">
        <f t="shared" si="13"/>
        <v>0.22930501960021232</v>
      </c>
      <c r="M289" s="3">
        <f t="shared" si="14"/>
        <v>0.96318302231391495</v>
      </c>
    </row>
    <row r="290" spans="1:13" hidden="1" x14ac:dyDescent="0.25">
      <c r="A290" t="s">
        <v>875</v>
      </c>
      <c r="B290" t="s">
        <v>876</v>
      </c>
      <c r="C290" t="s">
        <v>12</v>
      </c>
      <c r="D290" t="s">
        <v>51</v>
      </c>
      <c r="E290" t="s">
        <v>52</v>
      </c>
      <c r="F290" t="s">
        <v>877</v>
      </c>
      <c r="G290" t="s">
        <v>23</v>
      </c>
      <c r="H290" t="s">
        <v>23</v>
      </c>
      <c r="I290" t="s">
        <v>23</v>
      </c>
      <c r="J290" s="4">
        <v>126.81</v>
      </c>
      <c r="K290" t="s">
        <v>16</v>
      </c>
      <c r="L290" t="s">
        <v>16</v>
      </c>
      <c r="M290" t="s">
        <v>16</v>
      </c>
    </row>
    <row r="291" spans="1:13" hidden="1" x14ac:dyDescent="0.25">
      <c r="A291" t="s">
        <v>878</v>
      </c>
      <c r="B291" t="s">
        <v>879</v>
      </c>
      <c r="C291" t="s">
        <v>12</v>
      </c>
      <c r="D291" t="s">
        <v>20</v>
      </c>
      <c r="E291" t="s">
        <v>557</v>
      </c>
      <c r="F291" t="s">
        <v>880</v>
      </c>
      <c r="G291">
        <v>191680000</v>
      </c>
      <c r="H291">
        <v>30080000</v>
      </c>
      <c r="I291">
        <v>17040000</v>
      </c>
      <c r="J291" s="4">
        <v>23.38</v>
      </c>
      <c r="K291" s="3">
        <f t="shared" si="12"/>
        <v>398395200</v>
      </c>
      <c r="L291" s="3">
        <f t="shared" si="13"/>
        <v>7.5502917705835809E-2</v>
      </c>
      <c r="M291" s="3">
        <f t="shared" si="14"/>
        <v>0.48113029474250696</v>
      </c>
    </row>
    <row r="292" spans="1:13" x14ac:dyDescent="0.25">
      <c r="A292" t="s">
        <v>881</v>
      </c>
      <c r="B292" t="s">
        <v>882</v>
      </c>
      <c r="C292" t="s">
        <v>12</v>
      </c>
      <c r="D292" t="s">
        <v>35</v>
      </c>
      <c r="E292" t="s">
        <v>883</v>
      </c>
      <c r="F292" t="s">
        <v>884</v>
      </c>
      <c r="G292">
        <v>99180000</v>
      </c>
      <c r="H292">
        <v>-12250000</v>
      </c>
      <c r="I292">
        <v>29100000</v>
      </c>
      <c r="J292" s="4">
        <v>6.74</v>
      </c>
      <c r="K292" s="3">
        <f t="shared" si="12"/>
        <v>196134000</v>
      </c>
      <c r="L292" s="3">
        <f t="shared" si="13"/>
        <v>-6.2457299601292995E-2</v>
      </c>
      <c r="M292" s="3">
        <f t="shared" si="14"/>
        <v>0.50567469179234603</v>
      </c>
    </row>
    <row r="293" spans="1:13" hidden="1" x14ac:dyDescent="0.25">
      <c r="A293" t="s">
        <v>885</v>
      </c>
      <c r="B293" t="s">
        <v>886</v>
      </c>
      <c r="C293" t="s">
        <v>12</v>
      </c>
      <c r="D293" t="s">
        <v>107</v>
      </c>
      <c r="E293" t="s">
        <v>173</v>
      </c>
      <c r="F293" t="s">
        <v>887</v>
      </c>
      <c r="G293" t="s">
        <v>23</v>
      </c>
      <c r="H293" t="s">
        <v>23</v>
      </c>
      <c r="I293" t="s">
        <v>23</v>
      </c>
      <c r="J293" s="4">
        <v>0.57599999999999996</v>
      </c>
      <c r="K293" t="s">
        <v>16</v>
      </c>
      <c r="L293" t="s">
        <v>16</v>
      </c>
      <c r="M293" t="s">
        <v>16</v>
      </c>
    </row>
    <row r="294" spans="1:13" hidden="1" x14ac:dyDescent="0.25">
      <c r="A294" t="s">
        <v>885</v>
      </c>
      <c r="B294" t="s">
        <v>888</v>
      </c>
      <c r="C294" t="s">
        <v>12</v>
      </c>
      <c r="D294" t="s">
        <v>107</v>
      </c>
      <c r="E294" t="s">
        <v>173</v>
      </c>
      <c r="F294" t="s">
        <v>887</v>
      </c>
      <c r="G294" t="s">
        <v>23</v>
      </c>
      <c r="H294" t="s">
        <v>23</v>
      </c>
      <c r="I294" t="s">
        <v>23</v>
      </c>
      <c r="J294" s="4">
        <v>0.15570000000000001</v>
      </c>
      <c r="K294" t="s">
        <v>16</v>
      </c>
      <c r="L294" t="s">
        <v>16</v>
      </c>
      <c r="M294" t="s">
        <v>16</v>
      </c>
    </row>
    <row r="295" spans="1:13" hidden="1" x14ac:dyDescent="0.25">
      <c r="A295" t="s">
        <v>889</v>
      </c>
      <c r="B295" t="s">
        <v>890</v>
      </c>
      <c r="C295" t="s">
        <v>12</v>
      </c>
      <c r="D295" t="s">
        <v>30</v>
      </c>
      <c r="E295" t="s">
        <v>78</v>
      </c>
      <c r="F295" t="s">
        <v>891</v>
      </c>
      <c r="G295">
        <v>59610000</v>
      </c>
      <c r="H295">
        <v>-262140000</v>
      </c>
      <c r="I295">
        <v>69310000</v>
      </c>
      <c r="J295" s="4">
        <v>12.49</v>
      </c>
      <c r="K295" s="3">
        <f t="shared" si="12"/>
        <v>865681900</v>
      </c>
      <c r="L295" s="3">
        <f t="shared" si="13"/>
        <v>-0.3028133082140218</v>
      </c>
      <c r="M295" s="3">
        <f t="shared" si="14"/>
        <v>6.885901160691936E-2</v>
      </c>
    </row>
    <row r="296" spans="1:13" hidden="1" x14ac:dyDescent="0.25">
      <c r="A296" t="s">
        <v>892</v>
      </c>
      <c r="B296" t="s">
        <v>893</v>
      </c>
      <c r="C296" t="s">
        <v>12</v>
      </c>
      <c r="D296" t="s">
        <v>20</v>
      </c>
      <c r="E296" t="s">
        <v>21</v>
      </c>
      <c r="F296" t="s">
        <v>93</v>
      </c>
      <c r="G296" t="s">
        <v>23</v>
      </c>
      <c r="H296" t="s">
        <v>23</v>
      </c>
      <c r="I296" t="s">
        <v>23</v>
      </c>
      <c r="J296" s="4">
        <v>14</v>
      </c>
      <c r="K296" t="s">
        <v>16</v>
      </c>
      <c r="L296" t="s">
        <v>16</v>
      </c>
      <c r="M296" t="s">
        <v>16</v>
      </c>
    </row>
    <row r="297" spans="1:13" hidden="1" x14ac:dyDescent="0.25">
      <c r="A297" t="s">
        <v>892</v>
      </c>
      <c r="B297" t="s">
        <v>894</v>
      </c>
      <c r="C297" t="s">
        <v>12</v>
      </c>
      <c r="D297" t="s">
        <v>20</v>
      </c>
      <c r="E297" t="s">
        <v>21</v>
      </c>
      <c r="F297" t="s">
        <v>93</v>
      </c>
      <c r="G297" t="s">
        <v>23</v>
      </c>
      <c r="H297" t="s">
        <v>23</v>
      </c>
      <c r="I297" t="s">
        <v>23</v>
      </c>
      <c r="J297" s="4">
        <v>14.19</v>
      </c>
      <c r="K297" t="s">
        <v>16</v>
      </c>
      <c r="L297" t="s">
        <v>16</v>
      </c>
      <c r="M297" t="s">
        <v>16</v>
      </c>
    </row>
    <row r="298" spans="1:13" hidden="1" x14ac:dyDescent="0.25">
      <c r="A298" t="s">
        <v>892</v>
      </c>
      <c r="B298" t="s">
        <v>895</v>
      </c>
      <c r="C298" t="s">
        <v>12</v>
      </c>
      <c r="D298" t="s">
        <v>20</v>
      </c>
      <c r="E298" t="s">
        <v>21</v>
      </c>
      <c r="F298" t="s">
        <v>93</v>
      </c>
      <c r="G298" t="s">
        <v>23</v>
      </c>
      <c r="H298" t="s">
        <v>23</v>
      </c>
      <c r="I298" t="s">
        <v>23</v>
      </c>
      <c r="J298" s="4">
        <v>0.3579</v>
      </c>
      <c r="K298" t="s">
        <v>16</v>
      </c>
      <c r="L298" t="s">
        <v>16</v>
      </c>
      <c r="M298" t="s">
        <v>16</v>
      </c>
    </row>
    <row r="299" spans="1:13" hidden="1" x14ac:dyDescent="0.25">
      <c r="A299" t="s">
        <v>896</v>
      </c>
      <c r="B299" t="s">
        <v>897</v>
      </c>
      <c r="C299" t="s">
        <v>12</v>
      </c>
      <c r="D299" t="s">
        <v>51</v>
      </c>
      <c r="E299" t="s">
        <v>52</v>
      </c>
      <c r="F299" t="s">
        <v>898</v>
      </c>
      <c r="G299">
        <v>1580000000</v>
      </c>
      <c r="H299">
        <v>133500000</v>
      </c>
      <c r="I299" t="s">
        <v>16</v>
      </c>
      <c r="J299" s="4">
        <v>14.53</v>
      </c>
      <c r="K299" t="s">
        <v>16</v>
      </c>
      <c r="L299" t="s">
        <v>16</v>
      </c>
      <c r="M299" t="s">
        <v>16</v>
      </c>
    </row>
    <row r="300" spans="1:13" x14ac:dyDescent="0.25">
      <c r="A300" t="s">
        <v>899</v>
      </c>
      <c r="B300" t="s">
        <v>900</v>
      </c>
      <c r="C300" t="s">
        <v>12</v>
      </c>
      <c r="D300" t="s">
        <v>30</v>
      </c>
      <c r="E300" t="s">
        <v>78</v>
      </c>
      <c r="F300" t="s">
        <v>901</v>
      </c>
      <c r="G300">
        <v>0</v>
      </c>
      <c r="H300">
        <v>-9290000</v>
      </c>
      <c r="I300">
        <v>2960000</v>
      </c>
      <c r="J300" s="4">
        <v>1.58</v>
      </c>
      <c r="K300" s="3">
        <f t="shared" si="12"/>
        <v>4676800</v>
      </c>
      <c r="L300" s="3">
        <f t="shared" si="13"/>
        <v>-1.9864009579199453</v>
      </c>
      <c r="M300" s="3">
        <f t="shared" si="14"/>
        <v>0</v>
      </c>
    </row>
    <row r="301" spans="1:13" hidden="1" x14ac:dyDescent="0.25">
      <c r="A301" t="s">
        <v>902</v>
      </c>
      <c r="B301" t="s">
        <v>903</v>
      </c>
      <c r="C301" t="s">
        <v>12</v>
      </c>
      <c r="D301" t="s">
        <v>315</v>
      </c>
      <c r="E301" t="s">
        <v>904</v>
      </c>
      <c r="F301" t="s">
        <v>905</v>
      </c>
      <c r="G301">
        <v>98860000</v>
      </c>
      <c r="H301">
        <v>16700000</v>
      </c>
      <c r="I301">
        <v>10020000</v>
      </c>
      <c r="J301" s="4">
        <v>36.42</v>
      </c>
      <c r="K301" s="3">
        <f t="shared" si="12"/>
        <v>364928400</v>
      </c>
      <c r="L301" s="3">
        <f t="shared" si="13"/>
        <v>4.5762401610836535E-2</v>
      </c>
      <c r="M301" s="3">
        <f t="shared" si="14"/>
        <v>0.27090245648187428</v>
      </c>
    </row>
    <row r="302" spans="1:13" x14ac:dyDescent="0.25">
      <c r="A302" t="s">
        <v>906</v>
      </c>
      <c r="B302" t="s">
        <v>907</v>
      </c>
      <c r="C302" t="s">
        <v>12</v>
      </c>
      <c r="D302" t="s">
        <v>56</v>
      </c>
      <c r="E302" t="s">
        <v>370</v>
      </c>
      <c r="F302" t="s">
        <v>908</v>
      </c>
      <c r="G302">
        <v>30280000</v>
      </c>
      <c r="H302">
        <v>266970</v>
      </c>
      <c r="I302">
        <v>5000000</v>
      </c>
      <c r="J302" s="4">
        <v>2.09</v>
      </c>
      <c r="K302" s="3">
        <f t="shared" si="12"/>
        <v>10450000</v>
      </c>
      <c r="L302" s="3">
        <f t="shared" si="13"/>
        <v>2.5547368421052631E-2</v>
      </c>
      <c r="M302" s="3">
        <f t="shared" si="14"/>
        <v>2.8976076555023922</v>
      </c>
    </row>
    <row r="303" spans="1:13" hidden="1" x14ac:dyDescent="0.25">
      <c r="A303" t="s">
        <v>909</v>
      </c>
      <c r="B303" t="s">
        <v>910</v>
      </c>
      <c r="C303" t="s">
        <v>12</v>
      </c>
      <c r="D303" t="s">
        <v>30</v>
      </c>
      <c r="E303" t="s">
        <v>31</v>
      </c>
      <c r="F303" t="s">
        <v>911</v>
      </c>
      <c r="G303">
        <v>78500000</v>
      </c>
      <c r="H303">
        <v>-367300000</v>
      </c>
      <c r="I303">
        <v>55500000</v>
      </c>
      <c r="J303" s="4">
        <v>38.08</v>
      </c>
      <c r="K303" s="3">
        <f t="shared" si="12"/>
        <v>2113440000</v>
      </c>
      <c r="L303" s="3">
        <f t="shared" si="13"/>
        <v>-0.17379248996896055</v>
      </c>
      <c r="M303" s="3">
        <f t="shared" si="14"/>
        <v>3.7143235672647434E-2</v>
      </c>
    </row>
    <row r="304" spans="1:13" hidden="1" x14ac:dyDescent="0.25">
      <c r="A304" t="s">
        <v>912</v>
      </c>
      <c r="B304" t="s">
        <v>913</v>
      </c>
      <c r="C304" t="s">
        <v>12</v>
      </c>
      <c r="D304" t="s">
        <v>30</v>
      </c>
      <c r="E304" t="s">
        <v>31</v>
      </c>
      <c r="F304" t="s">
        <v>914</v>
      </c>
      <c r="G304">
        <v>240740000</v>
      </c>
      <c r="H304">
        <v>-205280000</v>
      </c>
      <c r="I304">
        <v>106750000</v>
      </c>
      <c r="J304" s="4">
        <v>26.25</v>
      </c>
      <c r="K304" s="3">
        <f t="shared" si="12"/>
        <v>2802187500</v>
      </c>
      <c r="L304" s="3">
        <f t="shared" si="13"/>
        <v>-7.3257053641128583E-2</v>
      </c>
      <c r="M304" s="3">
        <f t="shared" si="14"/>
        <v>8.5911453105832494E-2</v>
      </c>
    </row>
    <row r="305" spans="1:13" hidden="1" x14ac:dyDescent="0.25">
      <c r="A305" t="s">
        <v>915</v>
      </c>
      <c r="B305" t="s">
        <v>916</v>
      </c>
      <c r="C305" t="s">
        <v>12</v>
      </c>
      <c r="D305" t="s">
        <v>20</v>
      </c>
      <c r="E305" t="s">
        <v>21</v>
      </c>
      <c r="F305" t="s">
        <v>917</v>
      </c>
      <c r="G305" t="s">
        <v>23</v>
      </c>
      <c r="H305" t="s">
        <v>23</v>
      </c>
      <c r="I305" t="s">
        <v>23</v>
      </c>
      <c r="J305" s="4">
        <v>11.3</v>
      </c>
      <c r="K305" t="s">
        <v>16</v>
      </c>
      <c r="L305" t="s">
        <v>16</v>
      </c>
      <c r="M305" t="s">
        <v>16</v>
      </c>
    </row>
    <row r="306" spans="1:13" hidden="1" x14ac:dyDescent="0.25">
      <c r="A306" t="s">
        <v>918</v>
      </c>
      <c r="B306" t="s">
        <v>919</v>
      </c>
      <c r="C306" t="s">
        <v>12</v>
      </c>
      <c r="D306" t="s">
        <v>20</v>
      </c>
      <c r="E306" t="s">
        <v>21</v>
      </c>
      <c r="F306" t="s">
        <v>93</v>
      </c>
      <c r="G306" t="s">
        <v>23</v>
      </c>
      <c r="H306" t="s">
        <v>23</v>
      </c>
      <c r="I306" t="s">
        <v>23</v>
      </c>
      <c r="J306" t="s">
        <v>23</v>
      </c>
      <c r="K306" t="s">
        <v>16</v>
      </c>
      <c r="L306" t="s">
        <v>16</v>
      </c>
      <c r="M306" t="s">
        <v>16</v>
      </c>
    </row>
    <row r="307" spans="1:13" hidden="1" x14ac:dyDescent="0.25">
      <c r="A307" t="s">
        <v>918</v>
      </c>
      <c r="B307" t="s">
        <v>920</v>
      </c>
      <c r="C307" t="s">
        <v>12</v>
      </c>
      <c r="D307" t="s">
        <v>20</v>
      </c>
      <c r="E307" t="s">
        <v>21</v>
      </c>
      <c r="F307" t="s">
        <v>93</v>
      </c>
      <c r="G307" t="s">
        <v>23</v>
      </c>
      <c r="H307" t="s">
        <v>23</v>
      </c>
      <c r="I307" t="s">
        <v>23</v>
      </c>
      <c r="J307" t="s">
        <v>23</v>
      </c>
      <c r="K307" t="s">
        <v>16</v>
      </c>
      <c r="L307" t="s">
        <v>16</v>
      </c>
      <c r="M307" t="s">
        <v>16</v>
      </c>
    </row>
    <row r="308" spans="1:13" hidden="1" x14ac:dyDescent="0.25">
      <c r="A308" t="s">
        <v>921</v>
      </c>
      <c r="B308" t="s">
        <v>922</v>
      </c>
      <c r="C308" t="s">
        <v>12</v>
      </c>
      <c r="D308" t="s">
        <v>20</v>
      </c>
      <c r="E308" t="s">
        <v>21</v>
      </c>
      <c r="F308" t="s">
        <v>93</v>
      </c>
      <c r="G308" t="s">
        <v>23</v>
      </c>
      <c r="H308" t="s">
        <v>23</v>
      </c>
      <c r="I308" t="s">
        <v>23</v>
      </c>
      <c r="J308" s="4">
        <v>11.96</v>
      </c>
      <c r="K308" t="s">
        <v>16</v>
      </c>
      <c r="L308" t="s">
        <v>16</v>
      </c>
      <c r="M308" t="s">
        <v>16</v>
      </c>
    </row>
    <row r="309" spans="1:13" hidden="1" x14ac:dyDescent="0.25">
      <c r="A309" t="s">
        <v>923</v>
      </c>
      <c r="B309" t="s">
        <v>924</v>
      </c>
      <c r="C309" t="s">
        <v>12</v>
      </c>
      <c r="D309" t="s">
        <v>310</v>
      </c>
      <c r="E309" t="s">
        <v>925</v>
      </c>
      <c r="F309" t="s">
        <v>926</v>
      </c>
      <c r="G309">
        <v>334500000</v>
      </c>
      <c r="H309">
        <v>-5560000</v>
      </c>
      <c r="I309" t="s">
        <v>16</v>
      </c>
      <c r="J309" s="4">
        <v>6.99</v>
      </c>
      <c r="K309" t="s">
        <v>16</v>
      </c>
      <c r="L309" t="s">
        <v>16</v>
      </c>
      <c r="M309" t="s">
        <v>16</v>
      </c>
    </row>
    <row r="310" spans="1:13" hidden="1" x14ac:dyDescent="0.25">
      <c r="A310" t="s">
        <v>927</v>
      </c>
      <c r="B310" t="s">
        <v>928</v>
      </c>
      <c r="C310" t="s">
        <v>12</v>
      </c>
      <c r="D310" t="s">
        <v>30</v>
      </c>
      <c r="E310" t="s">
        <v>31</v>
      </c>
      <c r="F310" t="s">
        <v>929</v>
      </c>
      <c r="G310" t="s">
        <v>68</v>
      </c>
      <c r="H310">
        <v>-51380000</v>
      </c>
      <c r="I310">
        <v>13950000</v>
      </c>
      <c r="J310" s="4">
        <v>0.56999999999999995</v>
      </c>
      <c r="K310">
        <f t="shared" si="12"/>
        <v>7951499.9999999991</v>
      </c>
      <c r="L310">
        <f t="shared" si="13"/>
        <v>-6.4616738980066666</v>
      </c>
      <c r="M310" t="e">
        <f t="shared" si="14"/>
        <v>#VALUE!</v>
      </c>
    </row>
    <row r="311" spans="1:13" hidden="1" x14ac:dyDescent="0.25">
      <c r="A311" t="s">
        <v>930</v>
      </c>
      <c r="B311" t="s">
        <v>931</v>
      </c>
      <c r="C311" t="s">
        <v>12</v>
      </c>
      <c r="D311" t="s">
        <v>30</v>
      </c>
      <c r="E311" t="s">
        <v>78</v>
      </c>
      <c r="F311" t="s">
        <v>932</v>
      </c>
      <c r="G311">
        <v>7160000</v>
      </c>
      <c r="H311">
        <v>-61230000</v>
      </c>
      <c r="I311">
        <v>4580000</v>
      </c>
      <c r="J311" s="4">
        <v>14.85</v>
      </c>
      <c r="K311" s="3">
        <f t="shared" si="12"/>
        <v>68013000</v>
      </c>
      <c r="L311" s="3">
        <f t="shared" si="13"/>
        <v>-0.90026906620793079</v>
      </c>
      <c r="M311" s="3">
        <f t="shared" si="14"/>
        <v>0.10527399173687384</v>
      </c>
    </row>
    <row r="312" spans="1:13" hidden="1" x14ac:dyDescent="0.25">
      <c r="A312" t="s">
        <v>933</v>
      </c>
      <c r="B312" t="s">
        <v>934</v>
      </c>
      <c r="C312" t="s">
        <v>12</v>
      </c>
      <c r="D312" t="s">
        <v>51</v>
      </c>
      <c r="E312" t="s">
        <v>52</v>
      </c>
      <c r="F312" t="s">
        <v>935</v>
      </c>
      <c r="G312">
        <v>29790000000</v>
      </c>
      <c r="H312">
        <v>8470000000.000001</v>
      </c>
      <c r="I312">
        <v>394100000</v>
      </c>
      <c r="J312" s="4">
        <v>989.83</v>
      </c>
      <c r="K312" s="3">
        <f t="shared" si="12"/>
        <v>390092003000</v>
      </c>
      <c r="L312" s="3">
        <f t="shared" si="13"/>
        <v>2.1712826550817552E-2</v>
      </c>
      <c r="M312" s="3">
        <f t="shared" si="14"/>
        <v>7.6366600112025368E-2</v>
      </c>
    </row>
    <row r="313" spans="1:13" hidden="1" x14ac:dyDescent="0.25">
      <c r="A313" t="s">
        <v>936</v>
      </c>
      <c r="B313" t="s">
        <v>937</v>
      </c>
      <c r="C313" t="s">
        <v>12</v>
      </c>
      <c r="D313" t="s">
        <v>30</v>
      </c>
      <c r="E313" t="s">
        <v>78</v>
      </c>
      <c r="F313" t="s">
        <v>938</v>
      </c>
      <c r="G313">
        <v>288350000</v>
      </c>
      <c r="H313">
        <v>-520500000</v>
      </c>
      <c r="I313">
        <v>56290000</v>
      </c>
      <c r="J313" s="4">
        <v>153.66999999999999</v>
      </c>
      <c r="K313" s="3">
        <f t="shared" si="12"/>
        <v>8650084300</v>
      </c>
      <c r="L313" s="3">
        <f t="shared" si="13"/>
        <v>-6.0172823980455314E-2</v>
      </c>
      <c r="M313" s="3">
        <f t="shared" si="14"/>
        <v>3.333493524450392E-2</v>
      </c>
    </row>
    <row r="314" spans="1:13" hidden="1" x14ac:dyDescent="0.25">
      <c r="A314" t="s">
        <v>939</v>
      </c>
      <c r="B314" t="s">
        <v>940</v>
      </c>
      <c r="C314" t="s">
        <v>12</v>
      </c>
      <c r="D314" t="s">
        <v>51</v>
      </c>
      <c r="E314" t="s">
        <v>531</v>
      </c>
      <c r="F314" t="s">
        <v>941</v>
      </c>
      <c r="G314" t="s">
        <v>23</v>
      </c>
      <c r="H314" t="s">
        <v>23</v>
      </c>
      <c r="I314" t="s">
        <v>23</v>
      </c>
      <c r="J314" s="4">
        <v>0.92</v>
      </c>
      <c r="K314" t="s">
        <v>16</v>
      </c>
      <c r="L314" t="s">
        <v>16</v>
      </c>
      <c r="M314" t="s">
        <v>16</v>
      </c>
    </row>
    <row r="315" spans="1:13" hidden="1" x14ac:dyDescent="0.25">
      <c r="A315" t="s">
        <v>942</v>
      </c>
      <c r="B315" t="s">
        <v>943</v>
      </c>
      <c r="C315" t="s">
        <v>12</v>
      </c>
      <c r="D315" t="s">
        <v>214</v>
      </c>
      <c r="E315" t="s">
        <v>944</v>
      </c>
      <c r="F315" t="s">
        <v>945</v>
      </c>
      <c r="G315">
        <v>6160000000</v>
      </c>
      <c r="H315">
        <v>519190000.00000012</v>
      </c>
      <c r="I315">
        <v>77470000</v>
      </c>
      <c r="J315" s="4">
        <v>61.11</v>
      </c>
      <c r="K315" s="3">
        <f t="shared" si="12"/>
        <v>4734191700</v>
      </c>
      <c r="L315" s="3">
        <f t="shared" si="13"/>
        <v>0.10966814039237155</v>
      </c>
      <c r="M315" s="3">
        <f t="shared" si="14"/>
        <v>1.3011724894874874</v>
      </c>
    </row>
    <row r="316" spans="1:13" hidden="1" x14ac:dyDescent="0.25">
      <c r="A316" t="s">
        <v>946</v>
      </c>
      <c r="B316" t="s">
        <v>947</v>
      </c>
      <c r="C316" t="s">
        <v>12</v>
      </c>
      <c r="D316" t="s">
        <v>30</v>
      </c>
      <c r="E316" t="s">
        <v>78</v>
      </c>
      <c r="F316" t="s">
        <v>948</v>
      </c>
      <c r="G316" t="s">
        <v>23</v>
      </c>
      <c r="H316" t="s">
        <v>23</v>
      </c>
      <c r="I316" t="s">
        <v>23</v>
      </c>
      <c r="J316" s="4">
        <v>3.55</v>
      </c>
      <c r="K316" t="s">
        <v>16</v>
      </c>
      <c r="L316" t="s">
        <v>16</v>
      </c>
      <c r="M316" t="s">
        <v>16</v>
      </c>
    </row>
    <row r="317" spans="1:13" x14ac:dyDescent="0.25">
      <c r="A317" t="s">
        <v>949</v>
      </c>
      <c r="B317" t="s">
        <v>950</v>
      </c>
      <c r="C317" t="s">
        <v>12</v>
      </c>
      <c r="D317" t="s">
        <v>20</v>
      </c>
      <c r="E317" t="s">
        <v>336</v>
      </c>
      <c r="F317" t="s">
        <v>951</v>
      </c>
      <c r="G317">
        <v>153340000</v>
      </c>
      <c r="H317">
        <v>-56290000</v>
      </c>
      <c r="I317">
        <v>22420000</v>
      </c>
      <c r="J317" s="4">
        <v>1.51</v>
      </c>
      <c r="K317" s="3">
        <f t="shared" si="12"/>
        <v>33854200</v>
      </c>
      <c r="L317" s="3">
        <f t="shared" si="13"/>
        <v>-1.6627183628619195</v>
      </c>
      <c r="M317" s="3">
        <f t="shared" si="14"/>
        <v>4.5294232325678943</v>
      </c>
    </row>
    <row r="318" spans="1:13" hidden="1" x14ac:dyDescent="0.25">
      <c r="A318" t="s">
        <v>952</v>
      </c>
      <c r="B318" t="s">
        <v>953</v>
      </c>
      <c r="C318" t="s">
        <v>12</v>
      </c>
      <c r="D318" t="s">
        <v>30</v>
      </c>
      <c r="E318" t="s">
        <v>78</v>
      </c>
      <c r="F318" t="s">
        <v>954</v>
      </c>
      <c r="G318">
        <v>152070000</v>
      </c>
      <c r="H318">
        <v>-331940000</v>
      </c>
      <c r="I318">
        <v>71030000</v>
      </c>
      <c r="J318" s="4">
        <v>0.90720000000000001</v>
      </c>
      <c r="K318">
        <f t="shared" si="12"/>
        <v>64438416</v>
      </c>
      <c r="L318">
        <f t="shared" si="13"/>
        <v>-5.1512749785779963</v>
      </c>
      <c r="M318">
        <f t="shared" si="14"/>
        <v>2.3599276555773812</v>
      </c>
    </row>
    <row r="319" spans="1:13" x14ac:dyDescent="0.25">
      <c r="A319" t="s">
        <v>955</v>
      </c>
      <c r="B319" t="s">
        <v>956</v>
      </c>
      <c r="C319" t="s">
        <v>12</v>
      </c>
      <c r="D319" t="s">
        <v>20</v>
      </c>
      <c r="E319" t="s">
        <v>71</v>
      </c>
      <c r="F319" t="s">
        <v>957</v>
      </c>
      <c r="G319">
        <v>77250000</v>
      </c>
      <c r="H319">
        <v>-3350000</v>
      </c>
      <c r="I319">
        <v>17140000</v>
      </c>
      <c r="J319" s="4">
        <v>2.3199999999999998</v>
      </c>
      <c r="K319" s="3">
        <f t="shared" si="12"/>
        <v>39764800</v>
      </c>
      <c r="L319" s="3">
        <f t="shared" si="13"/>
        <v>-8.4245362732869269E-2</v>
      </c>
      <c r="M319" s="3">
        <f t="shared" si="14"/>
        <v>1.9426729167504928</v>
      </c>
    </row>
    <row r="320" spans="1:13" hidden="1" x14ac:dyDescent="0.25">
      <c r="A320" t="s">
        <v>958</v>
      </c>
      <c r="B320" t="s">
        <v>959</v>
      </c>
      <c r="C320" t="s">
        <v>12</v>
      </c>
      <c r="D320" t="s">
        <v>13</v>
      </c>
      <c r="E320" t="s">
        <v>92</v>
      </c>
      <c r="F320" t="s">
        <v>960</v>
      </c>
      <c r="G320" t="s">
        <v>23</v>
      </c>
      <c r="H320" t="s">
        <v>23</v>
      </c>
      <c r="I320" t="s">
        <v>23</v>
      </c>
      <c r="J320" s="4">
        <v>0.41220000000000001</v>
      </c>
      <c r="K320" t="s">
        <v>16</v>
      </c>
      <c r="L320" t="s">
        <v>16</v>
      </c>
      <c r="M320" t="s">
        <v>16</v>
      </c>
    </row>
    <row r="321" spans="1:13" x14ac:dyDescent="0.25">
      <c r="A321" t="s">
        <v>961</v>
      </c>
      <c r="B321" t="s">
        <v>962</v>
      </c>
      <c r="C321" t="s">
        <v>12</v>
      </c>
      <c r="D321" t="s">
        <v>51</v>
      </c>
      <c r="E321" t="s">
        <v>963</v>
      </c>
      <c r="F321" t="s">
        <v>964</v>
      </c>
      <c r="G321">
        <v>750000</v>
      </c>
      <c r="H321">
        <v>-9640000</v>
      </c>
      <c r="I321">
        <v>1620000</v>
      </c>
      <c r="J321" s="4">
        <v>9.92</v>
      </c>
      <c r="K321" s="3">
        <f t="shared" si="12"/>
        <v>16070400</v>
      </c>
      <c r="L321" s="3">
        <f t="shared" si="13"/>
        <v>-0.59986061330147356</v>
      </c>
      <c r="M321" s="3">
        <f t="shared" si="14"/>
        <v>4.6669653524492233E-2</v>
      </c>
    </row>
    <row r="322" spans="1:13" hidden="1" x14ac:dyDescent="0.25">
      <c r="A322" t="s">
        <v>965</v>
      </c>
      <c r="B322" t="s">
        <v>966</v>
      </c>
      <c r="C322" t="s">
        <v>12</v>
      </c>
      <c r="D322" t="s">
        <v>56</v>
      </c>
      <c r="E322" t="s">
        <v>370</v>
      </c>
      <c r="F322" t="s">
        <v>967</v>
      </c>
      <c r="G322">
        <v>1340000000</v>
      </c>
      <c r="H322">
        <v>33500000</v>
      </c>
      <c r="I322">
        <v>22780000</v>
      </c>
      <c r="J322" s="4">
        <v>44.04</v>
      </c>
      <c r="K322" s="3">
        <f t="shared" si="12"/>
        <v>1003231200</v>
      </c>
      <c r="L322" s="3">
        <f t="shared" si="13"/>
        <v>3.33921034353796E-2</v>
      </c>
      <c r="M322" s="3">
        <f t="shared" si="14"/>
        <v>1.335684137415184</v>
      </c>
    </row>
    <row r="323" spans="1:13" hidden="1" x14ac:dyDescent="0.25">
      <c r="A323" t="s">
        <v>968</v>
      </c>
      <c r="B323" t="s">
        <v>969</v>
      </c>
      <c r="C323" t="s">
        <v>12</v>
      </c>
      <c r="D323" t="s">
        <v>155</v>
      </c>
      <c r="E323" t="s">
        <v>970</v>
      </c>
      <c r="F323" t="s">
        <v>971</v>
      </c>
      <c r="G323">
        <v>1390000000</v>
      </c>
      <c r="H323">
        <v>60720000</v>
      </c>
      <c r="I323">
        <v>46940000</v>
      </c>
      <c r="J323" s="4">
        <v>42.56</v>
      </c>
      <c r="K323" s="3">
        <f t="shared" ref="K323:K385" si="15">I323*J323</f>
        <v>1997766400</v>
      </c>
      <c r="L323" s="3">
        <f t="shared" ref="L323:L385" si="16">H323/K323</f>
        <v>3.0393943956610742E-2</v>
      </c>
      <c r="M323" s="3">
        <f t="shared" ref="M323:M385" si="17">G323/K323</f>
        <v>0.6957770438025187</v>
      </c>
    </row>
    <row r="324" spans="1:13" hidden="1" x14ac:dyDescent="0.25">
      <c r="A324" t="s">
        <v>972</v>
      </c>
      <c r="B324" t="s">
        <v>973</v>
      </c>
      <c r="C324" t="s">
        <v>12</v>
      </c>
      <c r="D324" t="s">
        <v>51</v>
      </c>
      <c r="E324" t="s">
        <v>52</v>
      </c>
      <c r="F324" t="s">
        <v>974</v>
      </c>
      <c r="G324">
        <v>458260</v>
      </c>
      <c r="H324">
        <v>-17070000</v>
      </c>
      <c r="I324">
        <v>1030000</v>
      </c>
      <c r="J324" s="4">
        <v>0.27510000000000001</v>
      </c>
      <c r="K324">
        <f t="shared" si="15"/>
        <v>283353</v>
      </c>
      <c r="L324">
        <f t="shared" si="16"/>
        <v>-60.2428772591079</v>
      </c>
      <c r="M324">
        <f t="shared" si="17"/>
        <v>1.6172759773145158</v>
      </c>
    </row>
    <row r="325" spans="1:13" hidden="1" x14ac:dyDescent="0.25">
      <c r="A325" t="s">
        <v>975</v>
      </c>
      <c r="B325" t="s">
        <v>976</v>
      </c>
      <c r="C325" t="s">
        <v>12</v>
      </c>
      <c r="D325" t="s">
        <v>56</v>
      </c>
      <c r="E325" t="s">
        <v>977</v>
      </c>
      <c r="F325" t="s">
        <v>978</v>
      </c>
      <c r="G325" t="s">
        <v>23</v>
      </c>
      <c r="H325" t="s">
        <v>23</v>
      </c>
      <c r="I325" t="s">
        <v>23</v>
      </c>
      <c r="J325" s="4">
        <v>8.31</v>
      </c>
      <c r="K325" t="s">
        <v>16</v>
      </c>
      <c r="L325" t="s">
        <v>16</v>
      </c>
      <c r="M325" t="s">
        <v>16</v>
      </c>
    </row>
    <row r="326" spans="1:13" hidden="1" x14ac:dyDescent="0.25">
      <c r="A326" t="s">
        <v>975</v>
      </c>
      <c r="B326" t="s">
        <v>979</v>
      </c>
      <c r="C326" t="s">
        <v>12</v>
      </c>
      <c r="D326" t="s">
        <v>56</v>
      </c>
      <c r="E326" t="s">
        <v>977</v>
      </c>
      <c r="F326" t="s">
        <v>978</v>
      </c>
      <c r="G326" t="s">
        <v>23</v>
      </c>
      <c r="H326" t="s">
        <v>23</v>
      </c>
      <c r="I326" t="s">
        <v>23</v>
      </c>
      <c r="J326" s="4">
        <v>1.36</v>
      </c>
      <c r="K326" t="s">
        <v>16</v>
      </c>
      <c r="L326" t="s">
        <v>16</v>
      </c>
      <c r="M326" t="s">
        <v>16</v>
      </c>
    </row>
    <row r="327" spans="1:13" hidden="1" x14ac:dyDescent="0.25">
      <c r="A327" t="s">
        <v>980</v>
      </c>
      <c r="B327" t="s">
        <v>981</v>
      </c>
      <c r="C327" t="s">
        <v>12</v>
      </c>
      <c r="D327" t="s">
        <v>51</v>
      </c>
      <c r="E327" t="s">
        <v>963</v>
      </c>
      <c r="F327" t="s">
        <v>982</v>
      </c>
      <c r="G327" t="s">
        <v>23</v>
      </c>
      <c r="H327" t="s">
        <v>23</v>
      </c>
      <c r="I327" t="s">
        <v>23</v>
      </c>
      <c r="J327" s="4">
        <v>0.6452</v>
      </c>
      <c r="K327" t="s">
        <v>16</v>
      </c>
      <c r="L327" t="s">
        <v>16</v>
      </c>
      <c r="M327" t="s">
        <v>16</v>
      </c>
    </row>
    <row r="328" spans="1:13" hidden="1" x14ac:dyDescent="0.25">
      <c r="A328" t="s">
        <v>983</v>
      </c>
      <c r="B328" t="s">
        <v>984</v>
      </c>
      <c r="C328" t="s">
        <v>12</v>
      </c>
      <c r="D328" t="s">
        <v>985</v>
      </c>
      <c r="E328" t="s">
        <v>986</v>
      </c>
      <c r="F328" t="s">
        <v>987</v>
      </c>
      <c r="G328" t="s">
        <v>23</v>
      </c>
      <c r="H328" t="s">
        <v>23</v>
      </c>
      <c r="I328" t="s">
        <v>23</v>
      </c>
      <c r="J328" s="4">
        <v>2.31</v>
      </c>
      <c r="K328" t="s">
        <v>16</v>
      </c>
      <c r="L328" t="s">
        <v>16</v>
      </c>
      <c r="M328" t="s">
        <v>16</v>
      </c>
    </row>
    <row r="329" spans="1:13" hidden="1" x14ac:dyDescent="0.25">
      <c r="A329" t="s">
        <v>983</v>
      </c>
      <c r="B329" t="s">
        <v>988</v>
      </c>
      <c r="C329" t="s">
        <v>12</v>
      </c>
      <c r="D329" t="s">
        <v>985</v>
      </c>
      <c r="E329" t="s">
        <v>986</v>
      </c>
      <c r="F329" t="s">
        <v>987</v>
      </c>
      <c r="G329" t="s">
        <v>23</v>
      </c>
      <c r="H329" t="s">
        <v>23</v>
      </c>
      <c r="I329" t="s">
        <v>23</v>
      </c>
      <c r="J329" s="4">
        <v>0.41499999999999998</v>
      </c>
      <c r="K329" t="s">
        <v>16</v>
      </c>
      <c r="L329" t="s">
        <v>16</v>
      </c>
      <c r="M329" t="s">
        <v>16</v>
      </c>
    </row>
    <row r="330" spans="1:13" x14ac:dyDescent="0.25">
      <c r="A330" t="s">
        <v>989</v>
      </c>
      <c r="B330" t="s">
        <v>990</v>
      </c>
      <c r="C330" t="s">
        <v>12</v>
      </c>
      <c r="D330" t="s">
        <v>107</v>
      </c>
      <c r="E330" t="s">
        <v>173</v>
      </c>
      <c r="F330" t="s">
        <v>991</v>
      </c>
      <c r="G330">
        <v>119080000</v>
      </c>
      <c r="H330">
        <v>-9210000</v>
      </c>
      <c r="I330">
        <v>22140000</v>
      </c>
      <c r="J330" s="4">
        <v>7.94</v>
      </c>
      <c r="K330" s="3">
        <f t="shared" si="15"/>
        <v>175791600</v>
      </c>
      <c r="L330" s="3">
        <f t="shared" si="16"/>
        <v>-5.2391581850327322E-2</v>
      </c>
      <c r="M330" s="3">
        <f t="shared" si="17"/>
        <v>0.67739300398881408</v>
      </c>
    </row>
    <row r="331" spans="1:13" x14ac:dyDescent="0.25">
      <c r="A331" t="s">
        <v>992</v>
      </c>
      <c r="B331" t="s">
        <v>993</v>
      </c>
      <c r="C331" t="s">
        <v>12</v>
      </c>
      <c r="D331" t="s">
        <v>56</v>
      </c>
      <c r="E331" t="s">
        <v>57</v>
      </c>
      <c r="F331" t="s">
        <v>994</v>
      </c>
      <c r="G331">
        <v>113320000</v>
      </c>
      <c r="H331">
        <v>-12580000</v>
      </c>
      <c r="I331">
        <v>14070000</v>
      </c>
      <c r="J331" s="4">
        <v>5</v>
      </c>
      <c r="K331" s="3">
        <f t="shared" si="15"/>
        <v>70350000</v>
      </c>
      <c r="L331" s="3">
        <f t="shared" si="16"/>
        <v>-0.17882018479033404</v>
      </c>
      <c r="M331" s="3">
        <f t="shared" si="17"/>
        <v>1.6108031272210377</v>
      </c>
    </row>
    <row r="332" spans="1:13" hidden="1" x14ac:dyDescent="0.25">
      <c r="A332" t="s">
        <v>995</v>
      </c>
      <c r="B332" t="s">
        <v>996</v>
      </c>
      <c r="C332" t="s">
        <v>12</v>
      </c>
      <c r="D332" t="s">
        <v>30</v>
      </c>
      <c r="E332" t="s">
        <v>78</v>
      </c>
      <c r="F332" t="s">
        <v>997</v>
      </c>
      <c r="G332" t="s">
        <v>23</v>
      </c>
      <c r="H332" t="s">
        <v>23</v>
      </c>
      <c r="I332" t="s">
        <v>23</v>
      </c>
      <c r="J332" s="4">
        <v>2.39</v>
      </c>
      <c r="K332" t="s">
        <v>16</v>
      </c>
      <c r="L332" t="s">
        <v>16</v>
      </c>
      <c r="M332" t="s">
        <v>16</v>
      </c>
    </row>
    <row r="333" spans="1:13" hidden="1" x14ac:dyDescent="0.25">
      <c r="A333" t="s">
        <v>998</v>
      </c>
      <c r="B333" t="s">
        <v>999</v>
      </c>
      <c r="C333" t="s">
        <v>12</v>
      </c>
      <c r="D333" t="s">
        <v>96</v>
      </c>
      <c r="E333" t="s">
        <v>1000</v>
      </c>
      <c r="F333" t="s">
        <v>1001</v>
      </c>
      <c r="G333" t="s">
        <v>23</v>
      </c>
      <c r="H333" t="s">
        <v>23</v>
      </c>
      <c r="I333" t="s">
        <v>23</v>
      </c>
      <c r="J333" s="4">
        <v>18.579999999999998</v>
      </c>
      <c r="K333" t="s">
        <v>16</v>
      </c>
      <c r="L333" t="s">
        <v>16</v>
      </c>
      <c r="M333" t="s">
        <v>16</v>
      </c>
    </row>
    <row r="334" spans="1:13" hidden="1" x14ac:dyDescent="0.25">
      <c r="A334" t="s">
        <v>1002</v>
      </c>
      <c r="B334" t="s">
        <v>1003</v>
      </c>
      <c r="C334" t="s">
        <v>12</v>
      </c>
      <c r="D334" t="s">
        <v>20</v>
      </c>
      <c r="E334" t="s">
        <v>362</v>
      </c>
      <c r="F334" t="s">
        <v>1004</v>
      </c>
      <c r="G334" t="s">
        <v>23</v>
      </c>
      <c r="H334" t="s">
        <v>23</v>
      </c>
      <c r="I334" t="s">
        <v>23</v>
      </c>
      <c r="J334" s="4">
        <v>24.65</v>
      </c>
      <c r="K334" t="s">
        <v>16</v>
      </c>
      <c r="L334" t="s">
        <v>16</v>
      </c>
      <c r="M334" t="s">
        <v>16</v>
      </c>
    </row>
    <row r="335" spans="1:13" hidden="1" x14ac:dyDescent="0.25">
      <c r="A335" t="s">
        <v>1005</v>
      </c>
      <c r="B335" t="s">
        <v>1006</v>
      </c>
      <c r="C335" t="s">
        <v>12</v>
      </c>
      <c r="D335" t="s">
        <v>30</v>
      </c>
      <c r="E335" t="s">
        <v>306</v>
      </c>
      <c r="F335" t="s">
        <v>1007</v>
      </c>
      <c r="G335">
        <v>482260000</v>
      </c>
      <c r="H335">
        <v>-186640000</v>
      </c>
      <c r="I335">
        <v>121240000</v>
      </c>
      <c r="J335" s="4">
        <v>14.26</v>
      </c>
      <c r="K335" s="3">
        <f t="shared" si="15"/>
        <v>1728882400</v>
      </c>
      <c r="L335" s="3">
        <f t="shared" si="16"/>
        <v>-0.10795413268132061</v>
      </c>
      <c r="M335" s="3">
        <f t="shared" si="17"/>
        <v>0.27894320631640418</v>
      </c>
    </row>
    <row r="336" spans="1:13" hidden="1" x14ac:dyDescent="0.25">
      <c r="A336" t="s">
        <v>1008</v>
      </c>
      <c r="B336" t="s">
        <v>1009</v>
      </c>
      <c r="C336" t="s">
        <v>12</v>
      </c>
      <c r="D336" t="s">
        <v>214</v>
      </c>
      <c r="E336" t="s">
        <v>215</v>
      </c>
      <c r="F336" t="s">
        <v>1010</v>
      </c>
      <c r="G336">
        <v>142570000</v>
      </c>
      <c r="H336">
        <v>-74560000</v>
      </c>
      <c r="I336">
        <v>6510000</v>
      </c>
      <c r="J336" s="4">
        <v>3.05</v>
      </c>
      <c r="K336">
        <f t="shared" si="15"/>
        <v>19855500</v>
      </c>
      <c r="L336">
        <f t="shared" si="16"/>
        <v>-3.7551308201757698</v>
      </c>
      <c r="M336">
        <f t="shared" si="17"/>
        <v>7.1803782327314849</v>
      </c>
    </row>
    <row r="337" spans="1:13" hidden="1" x14ac:dyDescent="0.25">
      <c r="A337" t="s">
        <v>1011</v>
      </c>
      <c r="B337" t="s">
        <v>1012</v>
      </c>
      <c r="C337" t="s">
        <v>12</v>
      </c>
      <c r="D337" t="s">
        <v>985</v>
      </c>
      <c r="E337" t="s">
        <v>1013</v>
      </c>
      <c r="F337" t="s">
        <v>1014</v>
      </c>
      <c r="G337">
        <v>1920000</v>
      </c>
      <c r="H337">
        <v>-16320000</v>
      </c>
      <c r="I337">
        <v>18840000</v>
      </c>
      <c r="J337" s="4">
        <v>33.119999999999997</v>
      </c>
      <c r="K337" s="3">
        <f t="shared" si="15"/>
        <v>623980800</v>
      </c>
      <c r="L337" s="3">
        <f t="shared" si="16"/>
        <v>-2.6154650912335764E-2</v>
      </c>
      <c r="M337" s="3">
        <f t="shared" si="17"/>
        <v>3.0770177543924426E-3</v>
      </c>
    </row>
    <row r="338" spans="1:13" hidden="1" x14ac:dyDescent="0.25">
      <c r="A338" t="s">
        <v>1015</v>
      </c>
      <c r="B338" t="s">
        <v>1016</v>
      </c>
      <c r="C338" t="s">
        <v>12</v>
      </c>
      <c r="D338" t="s">
        <v>107</v>
      </c>
      <c r="E338" t="s">
        <v>173</v>
      </c>
      <c r="F338" t="s">
        <v>1017</v>
      </c>
      <c r="G338" t="s">
        <v>23</v>
      </c>
      <c r="H338" t="s">
        <v>23</v>
      </c>
      <c r="I338" t="s">
        <v>23</v>
      </c>
      <c r="J338" t="s">
        <v>23</v>
      </c>
      <c r="K338" t="s">
        <v>16</v>
      </c>
      <c r="L338" t="s">
        <v>16</v>
      </c>
      <c r="M338" t="s">
        <v>16</v>
      </c>
    </row>
    <row r="339" spans="1:13" hidden="1" x14ac:dyDescent="0.25">
      <c r="A339" t="s">
        <v>1018</v>
      </c>
      <c r="B339" t="s">
        <v>1019</v>
      </c>
      <c r="C339" t="s">
        <v>12</v>
      </c>
      <c r="D339" t="s">
        <v>30</v>
      </c>
      <c r="E339" t="s">
        <v>31</v>
      </c>
      <c r="F339" t="s">
        <v>1020</v>
      </c>
      <c r="G339" t="s">
        <v>16</v>
      </c>
      <c r="H339">
        <v>-117670000</v>
      </c>
      <c r="I339" t="s">
        <v>16</v>
      </c>
      <c r="J339" s="4">
        <v>2.52</v>
      </c>
      <c r="K339" t="s">
        <v>16</v>
      </c>
      <c r="L339" t="s">
        <v>16</v>
      </c>
      <c r="M339" t="s">
        <v>16</v>
      </c>
    </row>
    <row r="340" spans="1:13" x14ac:dyDescent="0.25">
      <c r="A340" t="s">
        <v>1021</v>
      </c>
      <c r="B340" t="s">
        <v>1022</v>
      </c>
      <c r="C340" t="s">
        <v>12</v>
      </c>
      <c r="D340" t="s">
        <v>30</v>
      </c>
      <c r="E340" t="s">
        <v>78</v>
      </c>
      <c r="F340" t="s">
        <v>1023</v>
      </c>
      <c r="G340">
        <v>0</v>
      </c>
      <c r="H340">
        <v>-9290000</v>
      </c>
      <c r="I340">
        <v>4050000</v>
      </c>
      <c r="J340" s="4">
        <v>1.91</v>
      </c>
      <c r="K340" s="3">
        <f t="shared" si="15"/>
        <v>7735500</v>
      </c>
      <c r="L340" s="3">
        <f t="shared" si="16"/>
        <v>-1.2009566285307995</v>
      </c>
      <c r="M340" s="3">
        <f t="shared" si="17"/>
        <v>0</v>
      </c>
    </row>
    <row r="341" spans="1:13" x14ac:dyDescent="0.25">
      <c r="A341" t="s">
        <v>1024</v>
      </c>
      <c r="B341" t="s">
        <v>1025</v>
      </c>
      <c r="C341" t="s">
        <v>12</v>
      </c>
      <c r="D341" t="s">
        <v>20</v>
      </c>
      <c r="E341" t="s">
        <v>362</v>
      </c>
      <c r="F341" t="s">
        <v>1026</v>
      </c>
      <c r="G341">
        <v>2450000</v>
      </c>
      <c r="H341">
        <v>-2880000</v>
      </c>
      <c r="I341">
        <v>9630000</v>
      </c>
      <c r="J341" s="4">
        <v>0.96</v>
      </c>
      <c r="K341" s="3">
        <f t="shared" si="15"/>
        <v>9244800</v>
      </c>
      <c r="L341" s="3">
        <f t="shared" si="16"/>
        <v>-0.3115264797507788</v>
      </c>
      <c r="M341" s="3">
        <f t="shared" si="17"/>
        <v>0.26501384562132224</v>
      </c>
    </row>
    <row r="342" spans="1:13" hidden="1" x14ac:dyDescent="0.25">
      <c r="A342" t="s">
        <v>1027</v>
      </c>
      <c r="B342" t="s">
        <v>1028</v>
      </c>
      <c r="C342" t="s">
        <v>12</v>
      </c>
      <c r="D342" t="s">
        <v>20</v>
      </c>
      <c r="E342" t="s">
        <v>336</v>
      </c>
      <c r="F342" t="s">
        <v>1029</v>
      </c>
      <c r="G342">
        <v>1160000000</v>
      </c>
      <c r="H342">
        <v>102850000</v>
      </c>
      <c r="I342">
        <v>18880000</v>
      </c>
      <c r="J342" s="4">
        <v>28.21</v>
      </c>
      <c r="K342" s="3">
        <f t="shared" si="15"/>
        <v>532604800</v>
      </c>
      <c r="L342" s="3">
        <f t="shared" si="16"/>
        <v>0.19310753489266339</v>
      </c>
      <c r="M342" s="3">
        <f t="shared" si="17"/>
        <v>2.177975114005732</v>
      </c>
    </row>
    <row r="343" spans="1:13" hidden="1" x14ac:dyDescent="0.25">
      <c r="A343" t="s">
        <v>1030</v>
      </c>
      <c r="B343" t="s">
        <v>1031</v>
      </c>
      <c r="C343" t="s">
        <v>12</v>
      </c>
      <c r="D343" t="s">
        <v>20</v>
      </c>
      <c r="E343" t="s">
        <v>336</v>
      </c>
      <c r="F343" t="s">
        <v>1029</v>
      </c>
      <c r="G343" t="s">
        <v>23</v>
      </c>
      <c r="H343" t="s">
        <v>23</v>
      </c>
      <c r="I343" t="s">
        <v>23</v>
      </c>
      <c r="J343" s="4">
        <v>22.91</v>
      </c>
      <c r="K343" t="s">
        <v>16</v>
      </c>
      <c r="L343" t="s">
        <v>16</v>
      </c>
      <c r="M343" t="s">
        <v>16</v>
      </c>
    </row>
    <row r="344" spans="1:13" hidden="1" x14ac:dyDescent="0.25">
      <c r="A344" t="s">
        <v>1032</v>
      </c>
      <c r="B344" t="s">
        <v>1033</v>
      </c>
      <c r="C344" t="s">
        <v>12</v>
      </c>
      <c r="D344" t="s">
        <v>20</v>
      </c>
      <c r="E344" t="s">
        <v>336</v>
      </c>
      <c r="F344" t="s">
        <v>1029</v>
      </c>
      <c r="G344" t="s">
        <v>23</v>
      </c>
      <c r="H344" t="s">
        <v>23</v>
      </c>
      <c r="I344" t="s">
        <v>23</v>
      </c>
      <c r="J344" s="4">
        <v>23.62</v>
      </c>
      <c r="K344" t="s">
        <v>16</v>
      </c>
      <c r="L344" t="s">
        <v>16</v>
      </c>
      <c r="M344" t="s">
        <v>16</v>
      </c>
    </row>
    <row r="345" spans="1:13" hidden="1" x14ac:dyDescent="0.25">
      <c r="A345" t="s">
        <v>1034</v>
      </c>
      <c r="B345" t="s">
        <v>1035</v>
      </c>
      <c r="C345" t="s">
        <v>12</v>
      </c>
      <c r="D345" t="s">
        <v>20</v>
      </c>
      <c r="E345" t="s">
        <v>336</v>
      </c>
      <c r="F345" t="s">
        <v>1029</v>
      </c>
      <c r="G345" t="s">
        <v>23</v>
      </c>
      <c r="H345" t="s">
        <v>23</v>
      </c>
      <c r="I345" t="s">
        <v>23</v>
      </c>
      <c r="J345" s="4">
        <v>24.99</v>
      </c>
      <c r="K345" t="s">
        <v>16</v>
      </c>
      <c r="L345" t="s">
        <v>16</v>
      </c>
      <c r="M345" t="s">
        <v>16</v>
      </c>
    </row>
    <row r="346" spans="1:13" hidden="1" x14ac:dyDescent="0.25">
      <c r="A346" t="s">
        <v>1036</v>
      </c>
      <c r="B346" t="s">
        <v>1037</v>
      </c>
      <c r="C346" t="s">
        <v>12</v>
      </c>
      <c r="D346" t="s">
        <v>20</v>
      </c>
      <c r="E346" t="s">
        <v>71</v>
      </c>
      <c r="F346" t="s">
        <v>1038</v>
      </c>
      <c r="G346">
        <v>83520000</v>
      </c>
      <c r="H346">
        <v>10820000</v>
      </c>
      <c r="I346">
        <v>8990000</v>
      </c>
      <c r="J346" s="4">
        <v>19.93</v>
      </c>
      <c r="K346" s="3">
        <f t="shared" si="15"/>
        <v>179170700</v>
      </c>
      <c r="L346" s="3">
        <f t="shared" si="16"/>
        <v>6.0389338212107228E-2</v>
      </c>
      <c r="M346" s="3">
        <f t="shared" si="17"/>
        <v>0.46614764579253193</v>
      </c>
    </row>
    <row r="347" spans="1:13" hidden="1" x14ac:dyDescent="0.25">
      <c r="A347" t="s">
        <v>1039</v>
      </c>
      <c r="B347" t="s">
        <v>1040</v>
      </c>
      <c r="C347" t="s">
        <v>12</v>
      </c>
      <c r="D347" t="s">
        <v>65</v>
      </c>
      <c r="E347" t="s">
        <v>66</v>
      </c>
      <c r="F347" t="s">
        <v>1041</v>
      </c>
      <c r="G347" t="s">
        <v>23</v>
      </c>
      <c r="H347" t="s">
        <v>23</v>
      </c>
      <c r="I347" t="s">
        <v>23</v>
      </c>
      <c r="J347" s="4">
        <v>17.07</v>
      </c>
      <c r="K347" t="s">
        <v>16</v>
      </c>
      <c r="L347" t="s">
        <v>16</v>
      </c>
      <c r="M347" t="s">
        <v>16</v>
      </c>
    </row>
    <row r="348" spans="1:13" hidden="1" x14ac:dyDescent="0.25">
      <c r="A348" t="s">
        <v>1042</v>
      </c>
      <c r="B348" t="s">
        <v>1043</v>
      </c>
      <c r="C348" t="s">
        <v>12</v>
      </c>
      <c r="D348" t="s">
        <v>20</v>
      </c>
      <c r="E348" t="s">
        <v>21</v>
      </c>
      <c r="F348" t="s">
        <v>93</v>
      </c>
      <c r="G348" t="s">
        <v>23</v>
      </c>
      <c r="H348" t="s">
        <v>23</v>
      </c>
      <c r="I348" t="s">
        <v>23</v>
      </c>
      <c r="J348" s="4">
        <v>10.95</v>
      </c>
      <c r="K348" t="s">
        <v>16</v>
      </c>
      <c r="L348" t="s">
        <v>16</v>
      </c>
      <c r="M348" t="s">
        <v>16</v>
      </c>
    </row>
    <row r="349" spans="1:13" hidden="1" x14ac:dyDescent="0.25">
      <c r="A349" t="s">
        <v>1042</v>
      </c>
      <c r="B349" t="s">
        <v>1044</v>
      </c>
      <c r="C349" t="s">
        <v>12</v>
      </c>
      <c r="D349" t="s">
        <v>20</v>
      </c>
      <c r="E349" t="s">
        <v>21</v>
      </c>
      <c r="F349" t="s">
        <v>93</v>
      </c>
      <c r="G349" t="s">
        <v>23</v>
      </c>
      <c r="H349" t="s">
        <v>23</v>
      </c>
      <c r="I349" t="s">
        <v>23</v>
      </c>
      <c r="J349" t="s">
        <v>23</v>
      </c>
      <c r="K349" t="s">
        <v>16</v>
      </c>
      <c r="L349" t="s">
        <v>16</v>
      </c>
      <c r="M349" t="s">
        <v>16</v>
      </c>
    </row>
    <row r="350" spans="1:13" hidden="1" x14ac:dyDescent="0.25">
      <c r="A350" t="s">
        <v>1045</v>
      </c>
      <c r="B350" t="s">
        <v>1046</v>
      </c>
      <c r="C350" t="s">
        <v>12</v>
      </c>
      <c r="D350" t="s">
        <v>20</v>
      </c>
      <c r="E350" t="s">
        <v>21</v>
      </c>
      <c r="F350" t="s">
        <v>93</v>
      </c>
      <c r="G350" t="s">
        <v>23</v>
      </c>
      <c r="H350" t="s">
        <v>23</v>
      </c>
      <c r="I350" t="s">
        <v>23</v>
      </c>
      <c r="J350" s="4">
        <v>10.93</v>
      </c>
      <c r="K350" t="s">
        <v>16</v>
      </c>
      <c r="L350" t="s">
        <v>16</v>
      </c>
      <c r="M350" t="s">
        <v>16</v>
      </c>
    </row>
    <row r="351" spans="1:13" hidden="1" x14ac:dyDescent="0.25">
      <c r="A351" t="s">
        <v>1045</v>
      </c>
      <c r="B351" t="s">
        <v>1047</v>
      </c>
      <c r="C351" t="s">
        <v>12</v>
      </c>
      <c r="D351" t="s">
        <v>20</v>
      </c>
      <c r="E351" t="s">
        <v>21</v>
      </c>
      <c r="F351" t="s">
        <v>93</v>
      </c>
      <c r="G351" t="s">
        <v>23</v>
      </c>
      <c r="H351" t="s">
        <v>23</v>
      </c>
      <c r="I351" t="s">
        <v>23</v>
      </c>
      <c r="J351" s="4">
        <v>10.94</v>
      </c>
      <c r="K351" t="s">
        <v>16</v>
      </c>
      <c r="L351" t="s">
        <v>16</v>
      </c>
      <c r="M351" t="s">
        <v>16</v>
      </c>
    </row>
    <row r="352" spans="1:13" hidden="1" x14ac:dyDescent="0.25">
      <c r="A352" t="s">
        <v>1048</v>
      </c>
      <c r="B352" t="s">
        <v>1049</v>
      </c>
      <c r="C352" t="s">
        <v>12</v>
      </c>
      <c r="D352" t="s">
        <v>30</v>
      </c>
      <c r="E352" t="s">
        <v>78</v>
      </c>
      <c r="F352" t="s">
        <v>1050</v>
      </c>
      <c r="G352" t="s">
        <v>23</v>
      </c>
      <c r="H352" t="s">
        <v>23</v>
      </c>
      <c r="I352" t="s">
        <v>23</v>
      </c>
      <c r="J352" s="4">
        <v>2.3199999999999998</v>
      </c>
      <c r="K352" t="s">
        <v>16</v>
      </c>
      <c r="L352" t="s">
        <v>16</v>
      </c>
      <c r="M352" t="s">
        <v>16</v>
      </c>
    </row>
    <row r="353" spans="1:13" hidden="1" x14ac:dyDescent="0.25">
      <c r="A353" t="s">
        <v>1048</v>
      </c>
      <c r="B353" t="s">
        <v>1051</v>
      </c>
      <c r="C353" t="s">
        <v>12</v>
      </c>
      <c r="D353" t="s">
        <v>30</v>
      </c>
      <c r="E353" t="s">
        <v>78</v>
      </c>
      <c r="F353" t="s">
        <v>1050</v>
      </c>
      <c r="G353" t="s">
        <v>23</v>
      </c>
      <c r="H353" t="s">
        <v>23</v>
      </c>
      <c r="I353" t="s">
        <v>23</v>
      </c>
      <c r="J353" s="4">
        <v>8.9999999999999993E-3</v>
      </c>
      <c r="K353" t="s">
        <v>16</v>
      </c>
      <c r="L353" t="s">
        <v>16</v>
      </c>
      <c r="M353" t="s">
        <v>16</v>
      </c>
    </row>
    <row r="354" spans="1:13" hidden="1" x14ac:dyDescent="0.25">
      <c r="A354" t="s">
        <v>1052</v>
      </c>
      <c r="B354" t="s">
        <v>1053</v>
      </c>
      <c r="C354" t="s">
        <v>12</v>
      </c>
      <c r="D354" t="s">
        <v>985</v>
      </c>
      <c r="E354" t="s">
        <v>1054</v>
      </c>
      <c r="F354" t="s">
        <v>1055</v>
      </c>
      <c r="G354">
        <v>762220000</v>
      </c>
      <c r="H354">
        <v>-14540000</v>
      </c>
      <c r="I354">
        <v>15600000</v>
      </c>
      <c r="J354" s="4">
        <v>28.47</v>
      </c>
      <c r="K354" s="3">
        <f t="shared" si="15"/>
        <v>444132000</v>
      </c>
      <c r="L354" s="3">
        <f t="shared" si="16"/>
        <v>-3.2738014824421569E-2</v>
      </c>
      <c r="M354" s="3">
        <f t="shared" si="17"/>
        <v>1.716201489647222</v>
      </c>
    </row>
    <row r="355" spans="1:13" x14ac:dyDescent="0.25">
      <c r="A355" t="s">
        <v>1056</v>
      </c>
      <c r="B355" t="s">
        <v>1057</v>
      </c>
      <c r="C355" t="s">
        <v>12</v>
      </c>
      <c r="D355" t="s">
        <v>13</v>
      </c>
      <c r="E355" t="s">
        <v>14</v>
      </c>
      <c r="F355" t="s">
        <v>1058</v>
      </c>
      <c r="G355">
        <v>550000</v>
      </c>
      <c r="H355">
        <v>-19790000</v>
      </c>
      <c r="I355">
        <v>24760000</v>
      </c>
      <c r="J355" s="4">
        <v>6.61</v>
      </c>
      <c r="K355" s="3">
        <f t="shared" si="15"/>
        <v>163663600</v>
      </c>
      <c r="L355" s="3">
        <f t="shared" si="16"/>
        <v>-0.12091876263261959</v>
      </c>
      <c r="M355" s="3">
        <f t="shared" si="17"/>
        <v>3.3605517659394024E-3</v>
      </c>
    </row>
    <row r="356" spans="1:13" x14ac:dyDescent="0.25">
      <c r="A356" t="s">
        <v>1059</v>
      </c>
      <c r="B356" t="s">
        <v>1060</v>
      </c>
      <c r="C356" t="s">
        <v>12</v>
      </c>
      <c r="D356" t="s">
        <v>30</v>
      </c>
      <c r="E356" t="s">
        <v>78</v>
      </c>
      <c r="F356" t="s">
        <v>1061</v>
      </c>
      <c r="G356">
        <v>0</v>
      </c>
      <c r="H356">
        <v>-30090000</v>
      </c>
      <c r="I356">
        <v>126080000</v>
      </c>
      <c r="J356" s="4">
        <v>1.84</v>
      </c>
      <c r="K356" s="3">
        <f t="shared" si="15"/>
        <v>231987200</v>
      </c>
      <c r="L356" s="3">
        <f t="shared" si="16"/>
        <v>-0.1297054320238358</v>
      </c>
      <c r="M356" s="3">
        <f t="shared" si="17"/>
        <v>0</v>
      </c>
    </row>
    <row r="357" spans="1:13" hidden="1" x14ac:dyDescent="0.25">
      <c r="A357" t="s">
        <v>1062</v>
      </c>
      <c r="B357" t="s">
        <v>1063</v>
      </c>
      <c r="C357" t="s">
        <v>12</v>
      </c>
      <c r="D357" t="s">
        <v>30</v>
      </c>
      <c r="E357" t="s">
        <v>78</v>
      </c>
      <c r="F357" t="s">
        <v>1064</v>
      </c>
      <c r="G357">
        <v>1430000</v>
      </c>
      <c r="H357">
        <v>-2100000</v>
      </c>
      <c r="I357" t="s">
        <v>16</v>
      </c>
      <c r="J357" s="4">
        <v>0.28299999999999997</v>
      </c>
      <c r="K357" t="s">
        <v>16</v>
      </c>
      <c r="L357" t="s">
        <v>16</v>
      </c>
      <c r="M357" t="s">
        <v>16</v>
      </c>
    </row>
    <row r="358" spans="1:13" hidden="1" x14ac:dyDescent="0.25">
      <c r="A358" t="s">
        <v>1065</v>
      </c>
      <c r="B358" t="s">
        <v>1066</v>
      </c>
      <c r="C358" t="s">
        <v>12</v>
      </c>
      <c r="D358" t="s">
        <v>30</v>
      </c>
      <c r="E358" t="s">
        <v>78</v>
      </c>
      <c r="F358" t="s">
        <v>1067</v>
      </c>
      <c r="G358">
        <v>8570000</v>
      </c>
      <c r="H358">
        <v>-276130000</v>
      </c>
      <c r="I358">
        <v>105910000</v>
      </c>
      <c r="J358" s="4">
        <v>0.74929999999999997</v>
      </c>
      <c r="K358">
        <f t="shared" si="15"/>
        <v>79358363</v>
      </c>
      <c r="L358">
        <f t="shared" si="16"/>
        <v>-3.4795324596098336</v>
      </c>
      <c r="M358">
        <f t="shared" si="17"/>
        <v>0.10799113887971706</v>
      </c>
    </row>
    <row r="359" spans="1:13" hidden="1" x14ac:dyDescent="0.25">
      <c r="A359" t="s">
        <v>1068</v>
      </c>
      <c r="B359" t="s">
        <v>1069</v>
      </c>
      <c r="C359" t="s">
        <v>12</v>
      </c>
      <c r="D359" t="s">
        <v>30</v>
      </c>
      <c r="E359" t="s">
        <v>306</v>
      </c>
      <c r="F359" t="s">
        <v>1070</v>
      </c>
      <c r="G359">
        <v>399250000</v>
      </c>
      <c r="H359">
        <v>-30440000</v>
      </c>
      <c r="I359">
        <v>46310000</v>
      </c>
      <c r="J359" s="4">
        <v>27.61</v>
      </c>
      <c r="K359" s="3">
        <f t="shared" si="15"/>
        <v>1278619100</v>
      </c>
      <c r="L359" s="3">
        <f t="shared" si="16"/>
        <v>-2.3806933589526388E-2</v>
      </c>
      <c r="M359" s="3">
        <f t="shared" si="17"/>
        <v>0.3122509275827336</v>
      </c>
    </row>
    <row r="360" spans="1:13" hidden="1" x14ac:dyDescent="0.25">
      <c r="A360" t="s">
        <v>1071</v>
      </c>
      <c r="B360" t="s">
        <v>1072</v>
      </c>
      <c r="C360" t="s">
        <v>12</v>
      </c>
      <c r="D360" t="s">
        <v>30</v>
      </c>
      <c r="E360" t="s">
        <v>306</v>
      </c>
      <c r="F360" t="s">
        <v>1073</v>
      </c>
      <c r="G360">
        <v>169330000</v>
      </c>
      <c r="H360">
        <v>19410000</v>
      </c>
      <c r="I360">
        <v>1760000</v>
      </c>
      <c r="J360" s="4">
        <v>441.74</v>
      </c>
      <c r="K360" s="3">
        <f t="shared" si="15"/>
        <v>777462400</v>
      </c>
      <c r="L360" s="3">
        <f t="shared" si="16"/>
        <v>2.4965837576196612E-2</v>
      </c>
      <c r="M360" s="3">
        <f t="shared" si="17"/>
        <v>0.21779831410496509</v>
      </c>
    </row>
    <row r="361" spans="1:13" hidden="1" x14ac:dyDescent="0.25">
      <c r="A361" t="s">
        <v>1074</v>
      </c>
      <c r="B361" t="s">
        <v>1075</v>
      </c>
      <c r="C361" t="s">
        <v>12</v>
      </c>
      <c r="D361" t="s">
        <v>51</v>
      </c>
      <c r="E361" t="s">
        <v>963</v>
      </c>
      <c r="F361" t="s">
        <v>1076</v>
      </c>
      <c r="G361">
        <v>689210000</v>
      </c>
      <c r="H361">
        <v>-26420000</v>
      </c>
      <c r="I361">
        <v>33100000</v>
      </c>
      <c r="J361" s="4">
        <v>17.489999999999998</v>
      </c>
      <c r="K361" s="3">
        <f t="shared" si="15"/>
        <v>578919000</v>
      </c>
      <c r="L361" s="3">
        <f t="shared" si="16"/>
        <v>-4.5636781656846641E-2</v>
      </c>
      <c r="M361" s="3">
        <f t="shared" si="17"/>
        <v>1.1905119714502375</v>
      </c>
    </row>
    <row r="362" spans="1:13" hidden="1" x14ac:dyDescent="0.25">
      <c r="A362" t="s">
        <v>1077</v>
      </c>
      <c r="B362" t="s">
        <v>1078</v>
      </c>
      <c r="C362" t="s">
        <v>12</v>
      </c>
      <c r="D362" t="s">
        <v>42</v>
      </c>
      <c r="E362" t="s">
        <v>43</v>
      </c>
      <c r="F362" t="s">
        <v>1079</v>
      </c>
      <c r="G362">
        <v>2070000000</v>
      </c>
      <c r="H362">
        <v>60330000</v>
      </c>
      <c r="I362">
        <v>75560000</v>
      </c>
      <c r="J362" s="4">
        <v>13.16</v>
      </c>
      <c r="K362" s="3">
        <f t="shared" si="15"/>
        <v>994369600</v>
      </c>
      <c r="L362" s="3">
        <f t="shared" si="16"/>
        <v>6.0671605407084044E-2</v>
      </c>
      <c r="M362" s="3">
        <f t="shared" si="17"/>
        <v>2.08172092147628</v>
      </c>
    </row>
    <row r="363" spans="1:13" x14ac:dyDescent="0.25">
      <c r="A363" t="s">
        <v>1080</v>
      </c>
      <c r="B363" t="s">
        <v>1081</v>
      </c>
      <c r="C363" t="s">
        <v>12</v>
      </c>
      <c r="D363" t="s">
        <v>56</v>
      </c>
      <c r="E363" t="s">
        <v>977</v>
      </c>
      <c r="F363" t="s">
        <v>93</v>
      </c>
      <c r="G363">
        <v>7940000</v>
      </c>
      <c r="H363">
        <v>1320000</v>
      </c>
      <c r="I363">
        <v>3570000</v>
      </c>
      <c r="J363" s="4">
        <v>0.91</v>
      </c>
      <c r="K363" s="3">
        <f t="shared" si="15"/>
        <v>3248700</v>
      </c>
      <c r="L363" s="3">
        <f t="shared" si="16"/>
        <v>0.40631637270292731</v>
      </c>
      <c r="M363" s="3">
        <f t="shared" si="17"/>
        <v>2.4440545448948812</v>
      </c>
    </row>
    <row r="364" spans="1:13" hidden="1" x14ac:dyDescent="0.25">
      <c r="A364" t="s">
        <v>1082</v>
      </c>
      <c r="B364" t="s">
        <v>1083</v>
      </c>
      <c r="C364" t="s">
        <v>12</v>
      </c>
      <c r="D364" t="s">
        <v>30</v>
      </c>
      <c r="E364" t="s">
        <v>78</v>
      </c>
      <c r="F364" t="s">
        <v>1084</v>
      </c>
      <c r="G364" t="s">
        <v>68</v>
      </c>
      <c r="H364">
        <v>-10380000</v>
      </c>
      <c r="I364">
        <v>10590000</v>
      </c>
      <c r="J364" s="4">
        <v>0.1469</v>
      </c>
      <c r="K364">
        <f t="shared" si="15"/>
        <v>1555671</v>
      </c>
      <c r="L364">
        <f t="shared" si="16"/>
        <v>-6.6723619582803817</v>
      </c>
      <c r="M364" t="e">
        <f t="shared" si="17"/>
        <v>#VALUE!</v>
      </c>
    </row>
    <row r="365" spans="1:13" hidden="1" x14ac:dyDescent="0.25">
      <c r="A365" t="s">
        <v>1085</v>
      </c>
      <c r="B365" t="s">
        <v>1086</v>
      </c>
      <c r="C365" t="s">
        <v>12</v>
      </c>
      <c r="D365" t="s">
        <v>30</v>
      </c>
      <c r="E365" t="s">
        <v>78</v>
      </c>
      <c r="F365" t="s">
        <v>1087</v>
      </c>
      <c r="G365">
        <v>0</v>
      </c>
      <c r="H365">
        <v>-72890000</v>
      </c>
      <c r="I365">
        <v>30120000</v>
      </c>
      <c r="J365" s="4">
        <v>11.49</v>
      </c>
      <c r="K365" s="3">
        <f t="shared" si="15"/>
        <v>346078800</v>
      </c>
      <c r="L365" s="3">
        <f t="shared" si="16"/>
        <v>-0.21061677282746011</v>
      </c>
      <c r="M365" s="3">
        <f t="shared" si="17"/>
        <v>0</v>
      </c>
    </row>
    <row r="366" spans="1:13" hidden="1" x14ac:dyDescent="0.25">
      <c r="A366" t="s">
        <v>1088</v>
      </c>
      <c r="B366" t="s">
        <v>1089</v>
      </c>
      <c r="C366" t="s">
        <v>12</v>
      </c>
      <c r="D366" t="s">
        <v>20</v>
      </c>
      <c r="E366" t="s">
        <v>71</v>
      </c>
      <c r="F366" t="s">
        <v>1090</v>
      </c>
      <c r="G366">
        <v>31390000</v>
      </c>
      <c r="H366">
        <v>1400000</v>
      </c>
      <c r="I366">
        <v>3500000</v>
      </c>
      <c r="J366" s="4">
        <v>18.8</v>
      </c>
      <c r="K366" s="3">
        <f t="shared" si="15"/>
        <v>65800000</v>
      </c>
      <c r="L366" s="3">
        <f t="shared" si="16"/>
        <v>2.1276595744680851E-2</v>
      </c>
      <c r="M366" s="3">
        <f t="shared" si="17"/>
        <v>0.47705167173252278</v>
      </c>
    </row>
    <row r="367" spans="1:13" hidden="1" x14ac:dyDescent="0.25">
      <c r="A367" t="s">
        <v>1091</v>
      </c>
      <c r="B367" t="s">
        <v>1092</v>
      </c>
      <c r="C367" t="s">
        <v>12</v>
      </c>
      <c r="D367" t="s">
        <v>51</v>
      </c>
      <c r="E367" t="s">
        <v>61</v>
      </c>
      <c r="F367" t="s">
        <v>1093</v>
      </c>
      <c r="G367">
        <v>244380000</v>
      </c>
      <c r="H367">
        <v>8780000</v>
      </c>
      <c r="I367">
        <v>31580000</v>
      </c>
      <c r="J367" s="4">
        <v>12.51</v>
      </c>
      <c r="K367" s="3">
        <f t="shared" si="15"/>
        <v>395065800</v>
      </c>
      <c r="L367" s="3">
        <f t="shared" si="16"/>
        <v>2.2224145952395778E-2</v>
      </c>
      <c r="M367" s="3">
        <f t="shared" si="17"/>
        <v>0.6185804997547244</v>
      </c>
    </row>
    <row r="368" spans="1:13" hidden="1" x14ac:dyDescent="0.25">
      <c r="A368" t="s">
        <v>1094</v>
      </c>
      <c r="B368" t="s">
        <v>1095</v>
      </c>
      <c r="C368" t="s">
        <v>12</v>
      </c>
      <c r="D368" t="s">
        <v>13</v>
      </c>
      <c r="E368" t="s">
        <v>14</v>
      </c>
      <c r="F368" t="s">
        <v>1096</v>
      </c>
      <c r="G368" t="s">
        <v>23</v>
      </c>
      <c r="H368" t="s">
        <v>23</v>
      </c>
      <c r="I368" t="s">
        <v>23</v>
      </c>
      <c r="J368" s="4">
        <v>4.0599999999999996</v>
      </c>
      <c r="K368" t="s">
        <v>16</v>
      </c>
      <c r="L368" t="s">
        <v>16</v>
      </c>
      <c r="M368" t="s">
        <v>16</v>
      </c>
    </row>
    <row r="369" spans="1:13" x14ac:dyDescent="0.25">
      <c r="A369" t="s">
        <v>1097</v>
      </c>
      <c r="B369" t="s">
        <v>1098</v>
      </c>
      <c r="C369" t="s">
        <v>12</v>
      </c>
      <c r="D369" t="s">
        <v>51</v>
      </c>
      <c r="E369" t="s">
        <v>52</v>
      </c>
      <c r="F369" t="s">
        <v>1099</v>
      </c>
      <c r="G369">
        <v>190290</v>
      </c>
      <c r="H369">
        <v>-19620000</v>
      </c>
      <c r="I369">
        <v>6150000</v>
      </c>
      <c r="J369" s="4">
        <v>7.98</v>
      </c>
      <c r="K369" s="3">
        <f t="shared" si="15"/>
        <v>49077000</v>
      </c>
      <c r="L369" s="3">
        <f t="shared" si="16"/>
        <v>-0.39977993764900055</v>
      </c>
      <c r="M369" s="3">
        <f t="shared" si="17"/>
        <v>3.8773763677486398E-3</v>
      </c>
    </row>
    <row r="370" spans="1:13" x14ac:dyDescent="0.25">
      <c r="A370" t="s">
        <v>1100</v>
      </c>
      <c r="B370" t="s">
        <v>1101</v>
      </c>
      <c r="C370" t="s">
        <v>12</v>
      </c>
      <c r="D370" t="s">
        <v>30</v>
      </c>
      <c r="E370" t="s">
        <v>31</v>
      </c>
      <c r="F370" t="s">
        <v>1102</v>
      </c>
      <c r="G370">
        <v>175510000</v>
      </c>
      <c r="H370">
        <v>-78020000</v>
      </c>
      <c r="I370">
        <v>143240000</v>
      </c>
      <c r="J370" s="4">
        <v>5.1100000000000003</v>
      </c>
      <c r="K370" s="3">
        <f t="shared" si="15"/>
        <v>731956400</v>
      </c>
      <c r="L370" s="3">
        <f t="shared" si="16"/>
        <v>-0.10659104831927148</v>
      </c>
      <c r="M370" s="3">
        <f t="shared" si="17"/>
        <v>0.23978204166259084</v>
      </c>
    </row>
    <row r="371" spans="1:13" hidden="1" x14ac:dyDescent="0.25">
      <c r="A371" t="s">
        <v>1103</v>
      </c>
      <c r="B371" t="s">
        <v>1104</v>
      </c>
      <c r="C371" t="s">
        <v>12</v>
      </c>
      <c r="D371" t="s">
        <v>107</v>
      </c>
      <c r="E371" t="s">
        <v>173</v>
      </c>
      <c r="F371" t="s">
        <v>1105</v>
      </c>
      <c r="G371" t="s">
        <v>23</v>
      </c>
      <c r="H371" t="s">
        <v>23</v>
      </c>
      <c r="I371" t="s">
        <v>23</v>
      </c>
      <c r="J371" s="4">
        <v>3.25</v>
      </c>
      <c r="K371" t="s">
        <v>16</v>
      </c>
      <c r="L371" t="s">
        <v>16</v>
      </c>
      <c r="M371" t="s">
        <v>16</v>
      </c>
    </row>
    <row r="372" spans="1:13" hidden="1" x14ac:dyDescent="0.25">
      <c r="A372" t="s">
        <v>1106</v>
      </c>
      <c r="B372" t="s">
        <v>1107</v>
      </c>
      <c r="C372" t="s">
        <v>12</v>
      </c>
      <c r="D372" t="s">
        <v>30</v>
      </c>
      <c r="E372" t="s">
        <v>31</v>
      </c>
      <c r="F372" t="s">
        <v>1108</v>
      </c>
      <c r="G372" t="s">
        <v>23</v>
      </c>
      <c r="H372" t="s">
        <v>23</v>
      </c>
      <c r="I372" t="s">
        <v>23</v>
      </c>
      <c r="J372" s="4">
        <v>7.84</v>
      </c>
      <c r="K372" t="s">
        <v>16</v>
      </c>
      <c r="L372" t="s">
        <v>16</v>
      </c>
      <c r="M372" t="s">
        <v>16</v>
      </c>
    </row>
    <row r="373" spans="1:13" hidden="1" x14ac:dyDescent="0.25">
      <c r="A373" t="s">
        <v>1103</v>
      </c>
      <c r="B373" t="s">
        <v>1109</v>
      </c>
      <c r="C373" t="s">
        <v>12</v>
      </c>
      <c r="D373" t="s">
        <v>107</v>
      </c>
      <c r="E373" t="s">
        <v>173</v>
      </c>
      <c r="F373" t="s">
        <v>1105</v>
      </c>
      <c r="G373" t="s">
        <v>23</v>
      </c>
      <c r="H373" t="s">
        <v>23</v>
      </c>
      <c r="I373" t="s">
        <v>23</v>
      </c>
      <c r="J373" s="4">
        <v>0.2787</v>
      </c>
      <c r="K373" t="s">
        <v>16</v>
      </c>
      <c r="L373" t="s">
        <v>16</v>
      </c>
      <c r="M373" t="s">
        <v>16</v>
      </c>
    </row>
    <row r="374" spans="1:13" x14ac:dyDescent="0.25">
      <c r="A374" t="s">
        <v>1110</v>
      </c>
      <c r="B374" t="s">
        <v>1111</v>
      </c>
      <c r="C374" t="s">
        <v>12</v>
      </c>
      <c r="D374" t="s">
        <v>30</v>
      </c>
      <c r="E374" t="s">
        <v>31</v>
      </c>
      <c r="F374" t="s">
        <v>1112</v>
      </c>
      <c r="G374">
        <v>1700000</v>
      </c>
      <c r="H374">
        <v>-208380000</v>
      </c>
      <c r="I374">
        <v>173940000</v>
      </c>
      <c r="J374" s="4">
        <v>5.43</v>
      </c>
      <c r="K374" s="3">
        <f t="shared" si="15"/>
        <v>944494200</v>
      </c>
      <c r="L374" s="3">
        <f t="shared" si="16"/>
        <v>-0.22062602396076123</v>
      </c>
      <c r="M374" s="3">
        <f t="shared" si="17"/>
        <v>1.7999051767602172E-3</v>
      </c>
    </row>
    <row r="375" spans="1:13" hidden="1" x14ac:dyDescent="0.25">
      <c r="A375" t="s">
        <v>1113</v>
      </c>
      <c r="B375" t="s">
        <v>1114</v>
      </c>
      <c r="C375" t="s">
        <v>12</v>
      </c>
      <c r="D375" t="s">
        <v>107</v>
      </c>
      <c r="E375" t="s">
        <v>173</v>
      </c>
      <c r="F375" t="s">
        <v>1115</v>
      </c>
      <c r="G375" t="s">
        <v>16</v>
      </c>
      <c r="H375">
        <v>-8810000</v>
      </c>
      <c r="I375" t="s">
        <v>16</v>
      </c>
      <c r="J375" s="4">
        <v>2.81</v>
      </c>
      <c r="K375" t="s">
        <v>16</v>
      </c>
      <c r="L375" t="s">
        <v>16</v>
      </c>
      <c r="M375" t="s">
        <v>16</v>
      </c>
    </row>
    <row r="376" spans="1:13" hidden="1" x14ac:dyDescent="0.25">
      <c r="A376" t="s">
        <v>1113</v>
      </c>
      <c r="B376" t="s">
        <v>1116</v>
      </c>
      <c r="C376" t="s">
        <v>12</v>
      </c>
      <c r="D376" t="s">
        <v>107</v>
      </c>
      <c r="E376" t="s">
        <v>173</v>
      </c>
      <c r="F376" t="s">
        <v>1115</v>
      </c>
      <c r="G376" t="s">
        <v>23</v>
      </c>
      <c r="H376" t="s">
        <v>23</v>
      </c>
      <c r="I376" t="s">
        <v>23</v>
      </c>
      <c r="J376" s="4">
        <v>0.11890000000000001</v>
      </c>
      <c r="K376" t="s">
        <v>16</v>
      </c>
      <c r="L376" t="s">
        <v>16</v>
      </c>
      <c r="M376" t="s">
        <v>16</v>
      </c>
    </row>
    <row r="377" spans="1:13" hidden="1" x14ac:dyDescent="0.25">
      <c r="A377" t="s">
        <v>1117</v>
      </c>
      <c r="B377" t="s">
        <v>1118</v>
      </c>
      <c r="C377" t="s">
        <v>12</v>
      </c>
      <c r="D377" t="s">
        <v>35</v>
      </c>
      <c r="E377" t="s">
        <v>1119</v>
      </c>
      <c r="F377" t="s">
        <v>1120</v>
      </c>
      <c r="G377" t="s">
        <v>23</v>
      </c>
      <c r="H377" t="s">
        <v>23</v>
      </c>
      <c r="I377" t="s">
        <v>23</v>
      </c>
      <c r="J377" s="4">
        <v>0.77</v>
      </c>
      <c r="K377" t="s">
        <v>16</v>
      </c>
      <c r="L377" t="s">
        <v>16</v>
      </c>
      <c r="M377" t="s">
        <v>16</v>
      </c>
    </row>
    <row r="378" spans="1:13" hidden="1" x14ac:dyDescent="0.25">
      <c r="A378" t="s">
        <v>1121</v>
      </c>
      <c r="B378" t="s">
        <v>1122</v>
      </c>
      <c r="C378" t="s">
        <v>12</v>
      </c>
      <c r="D378" t="s">
        <v>35</v>
      </c>
      <c r="E378" t="s">
        <v>1119</v>
      </c>
      <c r="F378" t="s">
        <v>1120</v>
      </c>
      <c r="G378" t="s">
        <v>23</v>
      </c>
      <c r="H378" t="s">
        <v>23</v>
      </c>
      <c r="I378" t="s">
        <v>23</v>
      </c>
      <c r="J378" s="4">
        <v>5.64</v>
      </c>
      <c r="K378" t="s">
        <v>16</v>
      </c>
      <c r="L378" t="s">
        <v>16</v>
      </c>
      <c r="M378" t="s">
        <v>16</v>
      </c>
    </row>
    <row r="379" spans="1:13" hidden="1" x14ac:dyDescent="0.25">
      <c r="A379" t="s">
        <v>1123</v>
      </c>
      <c r="B379" t="s">
        <v>1124</v>
      </c>
      <c r="C379" t="s">
        <v>12</v>
      </c>
      <c r="D379" t="s">
        <v>155</v>
      </c>
      <c r="E379" t="s">
        <v>156</v>
      </c>
      <c r="F379" t="s">
        <v>1125</v>
      </c>
      <c r="G379">
        <v>1900000000</v>
      </c>
      <c r="H379">
        <v>-134520000</v>
      </c>
      <c r="I379" t="s">
        <v>16</v>
      </c>
      <c r="J379" s="4">
        <v>2.5</v>
      </c>
      <c r="K379" t="s">
        <v>16</v>
      </c>
      <c r="L379" t="s">
        <v>16</v>
      </c>
      <c r="M379" t="s">
        <v>16</v>
      </c>
    </row>
    <row r="380" spans="1:13" hidden="1" x14ac:dyDescent="0.25">
      <c r="A380" t="s">
        <v>1126</v>
      </c>
      <c r="B380" t="s">
        <v>1127</v>
      </c>
      <c r="C380" t="s">
        <v>12</v>
      </c>
      <c r="D380" t="s">
        <v>51</v>
      </c>
      <c r="E380" t="s">
        <v>963</v>
      </c>
      <c r="F380" t="s">
        <v>1128</v>
      </c>
      <c r="G380">
        <v>540540000</v>
      </c>
      <c r="H380">
        <v>-176120000</v>
      </c>
      <c r="I380">
        <v>25040000</v>
      </c>
      <c r="J380" s="4">
        <v>149.85</v>
      </c>
      <c r="K380" s="3">
        <f t="shared" si="15"/>
        <v>3752244000</v>
      </c>
      <c r="L380" s="3">
        <f t="shared" si="16"/>
        <v>-4.6937246085275906E-2</v>
      </c>
      <c r="M380" s="3">
        <f t="shared" si="17"/>
        <v>0.14405779581498432</v>
      </c>
    </row>
    <row r="381" spans="1:13" hidden="1" x14ac:dyDescent="0.25">
      <c r="A381" t="s">
        <v>1129</v>
      </c>
      <c r="B381" t="s">
        <v>1130</v>
      </c>
      <c r="C381" t="s">
        <v>12</v>
      </c>
      <c r="D381" t="s">
        <v>30</v>
      </c>
      <c r="E381" t="s">
        <v>78</v>
      </c>
      <c r="F381" t="s">
        <v>1131</v>
      </c>
      <c r="G381" t="s">
        <v>23</v>
      </c>
      <c r="H381" t="s">
        <v>23</v>
      </c>
      <c r="I381" t="s">
        <v>23</v>
      </c>
      <c r="J381" s="4">
        <v>17.329999999999998</v>
      </c>
      <c r="K381" t="s">
        <v>16</v>
      </c>
      <c r="L381" t="s">
        <v>16</v>
      </c>
      <c r="M381" t="s">
        <v>16</v>
      </c>
    </row>
    <row r="382" spans="1:13" hidden="1" x14ac:dyDescent="0.25">
      <c r="A382" t="s">
        <v>1132</v>
      </c>
      <c r="B382" t="s">
        <v>1133</v>
      </c>
      <c r="C382" t="s">
        <v>12</v>
      </c>
      <c r="D382" t="s">
        <v>30</v>
      </c>
      <c r="E382" t="s">
        <v>78</v>
      </c>
      <c r="F382" t="s">
        <v>1134</v>
      </c>
      <c r="G382">
        <v>27960000</v>
      </c>
      <c r="H382">
        <v>-160280000</v>
      </c>
      <c r="I382">
        <v>80170000</v>
      </c>
      <c r="J382" s="4">
        <v>16.77</v>
      </c>
      <c r="K382" s="3">
        <f t="shared" si="15"/>
        <v>1344450900</v>
      </c>
      <c r="L382" s="3">
        <f t="shared" si="16"/>
        <v>-0.11921595649197751</v>
      </c>
      <c r="M382" s="3">
        <f t="shared" si="17"/>
        <v>2.0796594356848584E-2</v>
      </c>
    </row>
    <row r="383" spans="1:13" hidden="1" x14ac:dyDescent="0.25">
      <c r="A383" t="s">
        <v>1135</v>
      </c>
      <c r="B383" t="s">
        <v>1136</v>
      </c>
      <c r="C383" t="s">
        <v>12</v>
      </c>
      <c r="D383" t="s">
        <v>107</v>
      </c>
      <c r="E383" t="s">
        <v>173</v>
      </c>
      <c r="F383" t="s">
        <v>1137</v>
      </c>
      <c r="G383" t="s">
        <v>23</v>
      </c>
      <c r="H383" t="s">
        <v>23</v>
      </c>
      <c r="I383" t="s">
        <v>23</v>
      </c>
      <c r="J383" s="4">
        <v>12.31</v>
      </c>
      <c r="K383" t="s">
        <v>16</v>
      </c>
      <c r="L383" t="s">
        <v>16</v>
      </c>
      <c r="M383" t="s">
        <v>16</v>
      </c>
    </row>
    <row r="384" spans="1:13" hidden="1" x14ac:dyDescent="0.25">
      <c r="A384" t="s">
        <v>1138</v>
      </c>
      <c r="B384" t="s">
        <v>1139</v>
      </c>
      <c r="C384" t="s">
        <v>12</v>
      </c>
      <c r="D384" t="s">
        <v>51</v>
      </c>
      <c r="E384" t="s">
        <v>52</v>
      </c>
      <c r="F384" t="s">
        <v>1140</v>
      </c>
      <c r="G384">
        <v>35820000000</v>
      </c>
      <c r="H384">
        <v>14080000000</v>
      </c>
      <c r="I384">
        <v>427000000</v>
      </c>
      <c r="J384" s="4">
        <v>1334.08</v>
      </c>
      <c r="K384" s="3">
        <f t="shared" si="15"/>
        <v>569652160000</v>
      </c>
      <c r="L384" s="3">
        <f t="shared" si="16"/>
        <v>2.4716837727781108E-2</v>
      </c>
      <c r="M384" s="3">
        <f t="shared" si="17"/>
        <v>6.2880477798943124E-2</v>
      </c>
    </row>
    <row r="385" spans="1:13" hidden="1" x14ac:dyDescent="0.25">
      <c r="A385" t="s">
        <v>1141</v>
      </c>
      <c r="B385" t="s">
        <v>1142</v>
      </c>
      <c r="C385" t="s">
        <v>12</v>
      </c>
      <c r="D385" t="s">
        <v>30</v>
      </c>
      <c r="E385" t="s">
        <v>306</v>
      </c>
      <c r="F385" t="s">
        <v>1143</v>
      </c>
      <c r="G385">
        <v>7650000</v>
      </c>
      <c r="H385">
        <v>-18320000</v>
      </c>
      <c r="I385">
        <v>786000</v>
      </c>
      <c r="J385" s="4">
        <v>3.75</v>
      </c>
      <c r="K385">
        <f t="shared" si="15"/>
        <v>2947500</v>
      </c>
      <c r="L385">
        <f t="shared" si="16"/>
        <v>-6.2154368108566578</v>
      </c>
      <c r="M385">
        <f t="shared" si="17"/>
        <v>2.5954198473282442</v>
      </c>
    </row>
    <row r="386" spans="1:13" hidden="1" x14ac:dyDescent="0.25">
      <c r="A386" t="s">
        <v>1144</v>
      </c>
      <c r="B386" t="s">
        <v>1145</v>
      </c>
      <c r="C386" t="s">
        <v>12</v>
      </c>
      <c r="D386" t="s">
        <v>20</v>
      </c>
      <c r="E386" t="s">
        <v>21</v>
      </c>
      <c r="F386" t="s">
        <v>1146</v>
      </c>
      <c r="G386" t="s">
        <v>23</v>
      </c>
      <c r="H386" t="s">
        <v>23</v>
      </c>
      <c r="I386" t="s">
        <v>23</v>
      </c>
      <c r="J386" t="s">
        <v>23</v>
      </c>
      <c r="K386" t="s">
        <v>16</v>
      </c>
      <c r="L386" t="s">
        <v>16</v>
      </c>
      <c r="M386" t="s">
        <v>16</v>
      </c>
    </row>
    <row r="387" spans="1:13" hidden="1" x14ac:dyDescent="0.25">
      <c r="A387" t="s">
        <v>1144</v>
      </c>
      <c r="B387" t="s">
        <v>1147</v>
      </c>
      <c r="C387" t="s">
        <v>12</v>
      </c>
      <c r="D387" t="s">
        <v>20</v>
      </c>
      <c r="E387" t="s">
        <v>21</v>
      </c>
      <c r="F387" t="s">
        <v>1146</v>
      </c>
      <c r="G387" t="s">
        <v>23</v>
      </c>
      <c r="H387" t="s">
        <v>23</v>
      </c>
      <c r="I387" t="s">
        <v>23</v>
      </c>
      <c r="J387" t="s">
        <v>23</v>
      </c>
      <c r="K387" t="s">
        <v>16</v>
      </c>
      <c r="L387" t="s">
        <v>16</v>
      </c>
      <c r="M387" t="s">
        <v>16</v>
      </c>
    </row>
    <row r="388" spans="1:13" hidden="1" x14ac:dyDescent="0.25">
      <c r="A388" t="s">
        <v>1148</v>
      </c>
      <c r="B388" t="s">
        <v>1149</v>
      </c>
      <c r="C388" t="s">
        <v>12</v>
      </c>
      <c r="D388" t="s">
        <v>30</v>
      </c>
      <c r="E388" t="s">
        <v>78</v>
      </c>
      <c r="F388" t="s">
        <v>1150</v>
      </c>
      <c r="G388" t="s">
        <v>16</v>
      </c>
      <c r="H388">
        <v>-135960000</v>
      </c>
      <c r="I388" t="s">
        <v>16</v>
      </c>
      <c r="J388" s="4">
        <v>3.81</v>
      </c>
      <c r="K388" t="s">
        <v>16</v>
      </c>
      <c r="L388" t="s">
        <v>16</v>
      </c>
      <c r="M388" t="s">
        <v>16</v>
      </c>
    </row>
    <row r="389" spans="1:13" hidden="1" x14ac:dyDescent="0.25">
      <c r="A389" t="s">
        <v>1151</v>
      </c>
      <c r="B389" t="s">
        <v>1152</v>
      </c>
      <c r="C389" t="s">
        <v>12</v>
      </c>
      <c r="D389" t="s">
        <v>51</v>
      </c>
      <c r="E389" t="s">
        <v>61</v>
      </c>
      <c r="F389" t="s">
        <v>1153</v>
      </c>
      <c r="G389">
        <v>346590000</v>
      </c>
      <c r="H389">
        <v>11530000</v>
      </c>
      <c r="I389">
        <v>11860000</v>
      </c>
      <c r="J389" s="4">
        <v>35.020000000000003</v>
      </c>
      <c r="K389" s="3">
        <f t="shared" ref="K389:K450" si="18">I389*J389</f>
        <v>415337200.00000006</v>
      </c>
      <c r="L389" s="3">
        <f t="shared" ref="L389:L450" si="19">H389/K389</f>
        <v>2.7760576225775102E-2</v>
      </c>
      <c r="M389" s="3">
        <f t="shared" ref="M389:M450" si="20">G389/K389</f>
        <v>0.8344785875187678</v>
      </c>
    </row>
    <row r="390" spans="1:13" hidden="1" x14ac:dyDescent="0.25">
      <c r="A390" t="s">
        <v>1154</v>
      </c>
      <c r="B390" t="s">
        <v>1155</v>
      </c>
      <c r="C390" t="s">
        <v>12</v>
      </c>
      <c r="D390" t="s">
        <v>35</v>
      </c>
      <c r="E390" t="s">
        <v>36</v>
      </c>
      <c r="F390" t="s">
        <v>1156</v>
      </c>
      <c r="G390">
        <v>999100000</v>
      </c>
      <c r="H390">
        <v>6000000</v>
      </c>
      <c r="I390" t="s">
        <v>16</v>
      </c>
      <c r="J390" s="4">
        <v>11.84</v>
      </c>
      <c r="K390" t="s">
        <v>16</v>
      </c>
      <c r="L390" t="s">
        <v>16</v>
      </c>
      <c r="M390" t="s">
        <v>16</v>
      </c>
    </row>
    <row r="391" spans="1:13" hidden="1" x14ac:dyDescent="0.25">
      <c r="A391" t="s">
        <v>1157</v>
      </c>
      <c r="B391" t="s">
        <v>1158</v>
      </c>
      <c r="C391" t="s">
        <v>12</v>
      </c>
      <c r="D391" t="s">
        <v>107</v>
      </c>
      <c r="E391" t="s">
        <v>108</v>
      </c>
      <c r="F391" t="s">
        <v>1159</v>
      </c>
      <c r="G391">
        <v>271830000</v>
      </c>
      <c r="H391">
        <v>-21730000</v>
      </c>
      <c r="I391" t="s">
        <v>16</v>
      </c>
      <c r="J391" s="4">
        <v>8.15</v>
      </c>
      <c r="K391" t="s">
        <v>16</v>
      </c>
      <c r="L391" t="s">
        <v>16</v>
      </c>
      <c r="M391" t="s">
        <v>16</v>
      </c>
    </row>
    <row r="392" spans="1:13" hidden="1" x14ac:dyDescent="0.25">
      <c r="A392" t="s">
        <v>1157</v>
      </c>
      <c r="B392" t="s">
        <v>1160</v>
      </c>
      <c r="C392" t="s">
        <v>12</v>
      </c>
      <c r="D392" t="s">
        <v>107</v>
      </c>
      <c r="E392" t="s">
        <v>108</v>
      </c>
      <c r="F392" t="s">
        <v>1159</v>
      </c>
      <c r="G392" t="s">
        <v>23</v>
      </c>
      <c r="H392" t="s">
        <v>23</v>
      </c>
      <c r="I392" t="s">
        <v>23</v>
      </c>
      <c r="J392" s="4">
        <v>0.99</v>
      </c>
      <c r="K392" t="s">
        <v>16</v>
      </c>
      <c r="L392" t="s">
        <v>16</v>
      </c>
      <c r="M392" t="s">
        <v>16</v>
      </c>
    </row>
    <row r="393" spans="1:13" x14ac:dyDescent="0.25">
      <c r="A393" t="s">
        <v>1161</v>
      </c>
      <c r="B393" t="s">
        <v>1162</v>
      </c>
      <c r="C393" t="s">
        <v>12</v>
      </c>
      <c r="D393" t="s">
        <v>30</v>
      </c>
      <c r="E393" t="s">
        <v>31</v>
      </c>
      <c r="F393" t="s">
        <v>1163</v>
      </c>
      <c r="G393">
        <v>0</v>
      </c>
      <c r="H393">
        <v>12160000</v>
      </c>
      <c r="I393">
        <v>44570000</v>
      </c>
      <c r="J393" s="4">
        <v>1.26</v>
      </c>
      <c r="K393" s="3">
        <f t="shared" si="18"/>
        <v>56158200</v>
      </c>
      <c r="L393" s="3">
        <f t="shared" si="19"/>
        <v>0.21653115662539041</v>
      </c>
      <c r="M393" s="3">
        <f t="shared" si="20"/>
        <v>0</v>
      </c>
    </row>
    <row r="394" spans="1:13" hidden="1" x14ac:dyDescent="0.25">
      <c r="A394" t="s">
        <v>1164</v>
      </c>
      <c r="B394" t="s">
        <v>1165</v>
      </c>
      <c r="C394" t="s">
        <v>12</v>
      </c>
      <c r="D394" t="s">
        <v>310</v>
      </c>
      <c r="E394" t="s">
        <v>311</v>
      </c>
      <c r="F394" t="s">
        <v>1166</v>
      </c>
      <c r="G394">
        <v>26540000000</v>
      </c>
      <c r="H394">
        <v>770830000</v>
      </c>
      <c r="I394">
        <v>93370000</v>
      </c>
      <c r="J394" s="4">
        <v>49.39</v>
      </c>
      <c r="K394" s="3">
        <f t="shared" si="18"/>
        <v>4611544300</v>
      </c>
      <c r="L394" s="3">
        <f t="shared" si="19"/>
        <v>0.16715224875970508</v>
      </c>
      <c r="M394" s="3">
        <f t="shared" si="20"/>
        <v>5.7551219880940971</v>
      </c>
    </row>
    <row r="395" spans="1:13" hidden="1" x14ac:dyDescent="0.25">
      <c r="A395" t="s">
        <v>1167</v>
      </c>
      <c r="B395" t="s">
        <v>1168</v>
      </c>
      <c r="C395" t="s">
        <v>12</v>
      </c>
      <c r="D395" t="s">
        <v>30</v>
      </c>
      <c r="E395" t="s">
        <v>31</v>
      </c>
      <c r="F395" t="s">
        <v>1169</v>
      </c>
      <c r="G395" t="s">
        <v>23</v>
      </c>
      <c r="H395" t="s">
        <v>23</v>
      </c>
      <c r="I395" t="s">
        <v>23</v>
      </c>
      <c r="J395" s="4">
        <v>28.05</v>
      </c>
      <c r="K395" t="s">
        <v>16</v>
      </c>
      <c r="L395" t="s">
        <v>16</v>
      </c>
      <c r="M395" t="s">
        <v>16</v>
      </c>
    </row>
    <row r="396" spans="1:13" hidden="1" x14ac:dyDescent="0.25">
      <c r="A396" t="s">
        <v>1170</v>
      </c>
      <c r="B396" t="s">
        <v>1171</v>
      </c>
      <c r="C396" t="s">
        <v>12</v>
      </c>
      <c r="D396" t="s">
        <v>30</v>
      </c>
      <c r="E396" t="s">
        <v>78</v>
      </c>
      <c r="F396" t="s">
        <v>1172</v>
      </c>
      <c r="G396">
        <v>1920000</v>
      </c>
      <c r="H396">
        <v>-31540000</v>
      </c>
      <c r="I396">
        <v>277730</v>
      </c>
      <c r="J396" s="4">
        <v>14.48</v>
      </c>
      <c r="K396">
        <f t="shared" si="18"/>
        <v>4021530.4</v>
      </c>
      <c r="L396">
        <f t="shared" si="19"/>
        <v>-7.8427854231811853</v>
      </c>
      <c r="M396">
        <f t="shared" si="20"/>
        <v>0.47743018429004042</v>
      </c>
    </row>
    <row r="397" spans="1:13" x14ac:dyDescent="0.25">
      <c r="A397" t="s">
        <v>1173</v>
      </c>
      <c r="B397" t="s">
        <v>1174</v>
      </c>
      <c r="C397" t="s">
        <v>12</v>
      </c>
      <c r="D397" t="s">
        <v>30</v>
      </c>
      <c r="E397" t="s">
        <v>31</v>
      </c>
      <c r="F397" t="s">
        <v>1175</v>
      </c>
      <c r="G397">
        <v>0</v>
      </c>
      <c r="H397">
        <v>-47510000</v>
      </c>
      <c r="I397">
        <v>79790000</v>
      </c>
      <c r="J397" s="4">
        <v>4.3899999999999997</v>
      </c>
      <c r="K397" s="3">
        <f t="shared" si="18"/>
        <v>350278100</v>
      </c>
      <c r="L397" s="3">
        <f t="shared" si="19"/>
        <v>-0.13563508537930291</v>
      </c>
      <c r="M397" s="3">
        <f t="shared" si="20"/>
        <v>0</v>
      </c>
    </row>
    <row r="398" spans="1:13" x14ac:dyDescent="0.25">
      <c r="A398" t="s">
        <v>1176</v>
      </c>
      <c r="B398" t="s">
        <v>1177</v>
      </c>
      <c r="C398" t="s">
        <v>12</v>
      </c>
      <c r="D398" t="s">
        <v>30</v>
      </c>
      <c r="E398" t="s">
        <v>31</v>
      </c>
      <c r="F398" t="s">
        <v>1178</v>
      </c>
      <c r="G398">
        <v>9150000</v>
      </c>
      <c r="H398">
        <v>-16690000</v>
      </c>
      <c r="I398">
        <v>9230000</v>
      </c>
      <c r="J398" s="4">
        <v>3.1</v>
      </c>
      <c r="K398" s="3">
        <f t="shared" si="18"/>
        <v>28613000</v>
      </c>
      <c r="L398" s="3">
        <f t="shared" si="19"/>
        <v>-0.58330129661342744</v>
      </c>
      <c r="M398" s="3">
        <f t="shared" si="20"/>
        <v>0.31978471324223257</v>
      </c>
    </row>
    <row r="399" spans="1:13" hidden="1" x14ac:dyDescent="0.25">
      <c r="A399" t="s">
        <v>1179</v>
      </c>
      <c r="B399" t="s">
        <v>1180</v>
      </c>
      <c r="C399" t="s">
        <v>12</v>
      </c>
      <c r="D399" t="s">
        <v>107</v>
      </c>
      <c r="E399" t="s">
        <v>173</v>
      </c>
      <c r="F399" t="s">
        <v>1181</v>
      </c>
      <c r="G399" t="s">
        <v>23</v>
      </c>
      <c r="H399" t="s">
        <v>23</v>
      </c>
      <c r="I399" t="s">
        <v>23</v>
      </c>
      <c r="J399" s="4">
        <v>5.08</v>
      </c>
      <c r="K399" t="s">
        <v>16</v>
      </c>
      <c r="L399" t="s">
        <v>16</v>
      </c>
      <c r="M399" t="s">
        <v>16</v>
      </c>
    </row>
    <row r="400" spans="1:13" hidden="1" x14ac:dyDescent="0.25">
      <c r="A400" t="s">
        <v>1179</v>
      </c>
      <c r="B400" t="s">
        <v>1182</v>
      </c>
      <c r="C400" t="s">
        <v>12</v>
      </c>
      <c r="D400" t="s">
        <v>107</v>
      </c>
      <c r="E400" t="s">
        <v>173</v>
      </c>
      <c r="F400" t="s">
        <v>1181</v>
      </c>
      <c r="G400" t="s">
        <v>23</v>
      </c>
      <c r="H400" t="s">
        <v>23</v>
      </c>
      <c r="I400" t="s">
        <v>23</v>
      </c>
      <c r="J400" s="4">
        <v>1.4E-2</v>
      </c>
      <c r="K400" t="s">
        <v>16</v>
      </c>
      <c r="L400" t="s">
        <v>16</v>
      </c>
      <c r="M400" t="s">
        <v>16</v>
      </c>
    </row>
    <row r="401" spans="1:13" x14ac:dyDescent="0.25">
      <c r="A401" t="s">
        <v>1183</v>
      </c>
      <c r="B401" t="s">
        <v>1184</v>
      </c>
      <c r="C401" t="s">
        <v>12</v>
      </c>
      <c r="D401" t="s">
        <v>107</v>
      </c>
      <c r="E401" t="s">
        <v>173</v>
      </c>
      <c r="F401" t="s">
        <v>1185</v>
      </c>
      <c r="G401">
        <v>18240000</v>
      </c>
      <c r="H401">
        <v>-7310000</v>
      </c>
      <c r="I401">
        <v>21010000</v>
      </c>
      <c r="J401" s="4">
        <v>1.82</v>
      </c>
      <c r="K401" s="3">
        <f t="shared" si="18"/>
        <v>38238200</v>
      </c>
      <c r="L401" s="3">
        <f t="shared" si="19"/>
        <v>-0.19117008645804456</v>
      </c>
      <c r="M401" s="3">
        <f t="shared" si="20"/>
        <v>0.47700990109367075</v>
      </c>
    </row>
    <row r="402" spans="1:13" hidden="1" x14ac:dyDescent="0.25">
      <c r="A402" t="s">
        <v>1186</v>
      </c>
      <c r="B402" t="s">
        <v>1187</v>
      </c>
      <c r="C402" t="s">
        <v>12</v>
      </c>
      <c r="D402" t="s">
        <v>30</v>
      </c>
      <c r="E402" t="s">
        <v>306</v>
      </c>
      <c r="F402" t="s">
        <v>1188</v>
      </c>
      <c r="G402">
        <v>12060000</v>
      </c>
      <c r="H402">
        <v>-61620000</v>
      </c>
      <c r="I402">
        <v>12480000</v>
      </c>
      <c r="J402" s="4">
        <v>0.86</v>
      </c>
      <c r="K402">
        <f t="shared" si="18"/>
        <v>10732800</v>
      </c>
      <c r="L402">
        <f t="shared" si="19"/>
        <v>-5.7412790697674421</v>
      </c>
      <c r="M402">
        <f t="shared" si="20"/>
        <v>1.1236583184257602</v>
      </c>
    </row>
    <row r="403" spans="1:13" x14ac:dyDescent="0.25">
      <c r="A403" t="s">
        <v>1189</v>
      </c>
      <c r="B403" t="s">
        <v>1190</v>
      </c>
      <c r="C403" t="s">
        <v>12</v>
      </c>
      <c r="D403" t="s">
        <v>30</v>
      </c>
      <c r="E403" t="s">
        <v>306</v>
      </c>
      <c r="F403" t="s">
        <v>1191</v>
      </c>
      <c r="G403">
        <v>159010000</v>
      </c>
      <c r="H403">
        <v>-21720000</v>
      </c>
      <c r="I403">
        <v>42880000</v>
      </c>
      <c r="J403" s="4">
        <v>8.0299999999999994</v>
      </c>
      <c r="K403" s="3">
        <f t="shared" si="18"/>
        <v>344326400</v>
      </c>
      <c r="L403" s="3">
        <f t="shared" si="19"/>
        <v>-6.3079682533781906E-2</v>
      </c>
      <c r="M403" s="3">
        <f t="shared" si="20"/>
        <v>0.46180019888106166</v>
      </c>
    </row>
    <row r="404" spans="1:13" hidden="1" x14ac:dyDescent="0.25">
      <c r="A404" t="s">
        <v>1192</v>
      </c>
      <c r="B404" t="s">
        <v>1193</v>
      </c>
      <c r="C404" t="s">
        <v>12</v>
      </c>
      <c r="D404" t="s">
        <v>30</v>
      </c>
      <c r="E404" t="s">
        <v>306</v>
      </c>
      <c r="F404" t="s">
        <v>1194</v>
      </c>
      <c r="G404">
        <v>366380000</v>
      </c>
      <c r="H404">
        <v>-6090000</v>
      </c>
      <c r="I404">
        <v>49080000</v>
      </c>
      <c r="J404" s="4">
        <v>67.75</v>
      </c>
      <c r="K404" s="3">
        <f t="shared" si="18"/>
        <v>3325170000</v>
      </c>
      <c r="L404" s="3">
        <f t="shared" si="19"/>
        <v>-1.8314853075181118E-3</v>
      </c>
      <c r="M404" s="3">
        <f t="shared" si="20"/>
        <v>0.11018384022471031</v>
      </c>
    </row>
    <row r="405" spans="1:13" hidden="1" x14ac:dyDescent="0.25">
      <c r="A405" t="s">
        <v>1195</v>
      </c>
      <c r="B405" t="s">
        <v>1196</v>
      </c>
      <c r="C405" t="s">
        <v>12</v>
      </c>
      <c r="D405" t="s">
        <v>51</v>
      </c>
      <c r="E405" t="s">
        <v>963</v>
      </c>
      <c r="F405" t="s">
        <v>1197</v>
      </c>
      <c r="G405">
        <v>1560000000</v>
      </c>
      <c r="H405">
        <v>174230000</v>
      </c>
      <c r="I405">
        <v>75460000</v>
      </c>
      <c r="J405" s="4">
        <v>311.27</v>
      </c>
      <c r="K405" s="3">
        <f t="shared" si="18"/>
        <v>23488434200</v>
      </c>
      <c r="L405" s="3">
        <f t="shared" si="19"/>
        <v>7.4176932577310756E-3</v>
      </c>
      <c r="M405" s="3">
        <f t="shared" si="20"/>
        <v>6.6415665970616294E-2</v>
      </c>
    </row>
    <row r="406" spans="1:13" hidden="1" x14ac:dyDescent="0.25">
      <c r="A406" t="s">
        <v>1198</v>
      </c>
      <c r="B406" t="s">
        <v>1199</v>
      </c>
      <c r="C406" t="s">
        <v>12</v>
      </c>
      <c r="D406" t="s">
        <v>30</v>
      </c>
      <c r="E406" t="s">
        <v>31</v>
      </c>
      <c r="F406" t="s">
        <v>1200</v>
      </c>
      <c r="G406">
        <v>270600000</v>
      </c>
      <c r="H406">
        <v>-239240000</v>
      </c>
      <c r="I406">
        <v>45430000</v>
      </c>
      <c r="J406" s="4">
        <v>72.64</v>
      </c>
      <c r="K406" s="3">
        <f t="shared" si="18"/>
        <v>3300035200</v>
      </c>
      <c r="L406" s="3">
        <f t="shared" si="19"/>
        <v>-7.2496196404208055E-2</v>
      </c>
      <c r="M406" s="3">
        <f t="shared" si="20"/>
        <v>8.1999125342663015E-2</v>
      </c>
    </row>
    <row r="407" spans="1:13" x14ac:dyDescent="0.25">
      <c r="A407" t="s">
        <v>1201</v>
      </c>
      <c r="B407" t="s">
        <v>1202</v>
      </c>
      <c r="C407" t="s">
        <v>12</v>
      </c>
      <c r="D407" t="s">
        <v>51</v>
      </c>
      <c r="E407" t="s">
        <v>295</v>
      </c>
      <c r="F407" t="s">
        <v>1203</v>
      </c>
      <c r="G407">
        <v>75800000</v>
      </c>
      <c r="H407">
        <v>-17880000</v>
      </c>
      <c r="I407">
        <v>42640000</v>
      </c>
      <c r="J407" s="4">
        <v>3.8</v>
      </c>
      <c r="K407" s="3">
        <f t="shared" si="18"/>
        <v>162032000</v>
      </c>
      <c r="L407" s="3">
        <f t="shared" si="19"/>
        <v>-0.11034857312135875</v>
      </c>
      <c r="M407" s="3">
        <f t="shared" si="20"/>
        <v>0.46780882788584971</v>
      </c>
    </row>
    <row r="408" spans="1:13" hidden="1" x14ac:dyDescent="0.25">
      <c r="A408" t="s">
        <v>1204</v>
      </c>
      <c r="B408" t="s">
        <v>1205</v>
      </c>
      <c r="C408" t="s">
        <v>12</v>
      </c>
      <c r="D408" t="s">
        <v>315</v>
      </c>
      <c r="E408" t="s">
        <v>480</v>
      </c>
      <c r="F408" t="s">
        <v>1206</v>
      </c>
      <c r="G408">
        <v>1100000000</v>
      </c>
      <c r="H408">
        <v>43380000</v>
      </c>
      <c r="I408">
        <v>116150000</v>
      </c>
      <c r="J408" s="4">
        <v>19</v>
      </c>
      <c r="K408" s="3">
        <f t="shared" si="18"/>
        <v>2206850000</v>
      </c>
      <c r="L408" s="3">
        <f t="shared" si="19"/>
        <v>1.9656977139361532E-2</v>
      </c>
      <c r="M408" s="3">
        <f t="shared" si="20"/>
        <v>0.49844801413779821</v>
      </c>
    </row>
    <row r="409" spans="1:13" hidden="1" x14ac:dyDescent="0.25">
      <c r="A409" t="s">
        <v>1207</v>
      </c>
      <c r="B409" t="s">
        <v>1208</v>
      </c>
      <c r="C409" t="s">
        <v>12</v>
      </c>
      <c r="D409" t="s">
        <v>56</v>
      </c>
      <c r="E409" t="s">
        <v>1209</v>
      </c>
      <c r="F409" t="s">
        <v>1210</v>
      </c>
      <c r="G409">
        <v>498920</v>
      </c>
      <c r="H409">
        <v>-34160000</v>
      </c>
      <c r="I409">
        <v>4760000</v>
      </c>
      <c r="J409" s="4">
        <v>1.42</v>
      </c>
      <c r="K409">
        <f t="shared" si="18"/>
        <v>6759200</v>
      </c>
      <c r="L409">
        <f t="shared" si="19"/>
        <v>-5.0538525269262635</v>
      </c>
      <c r="M409">
        <f t="shared" si="20"/>
        <v>7.3813469049591671E-2</v>
      </c>
    </row>
    <row r="410" spans="1:13" x14ac:dyDescent="0.25">
      <c r="A410" t="s">
        <v>1211</v>
      </c>
      <c r="B410" t="s">
        <v>1212</v>
      </c>
      <c r="C410" t="s">
        <v>12</v>
      </c>
      <c r="D410" t="s">
        <v>30</v>
      </c>
      <c r="E410" t="s">
        <v>78</v>
      </c>
      <c r="F410" t="s">
        <v>1213</v>
      </c>
      <c r="G410">
        <v>107400000</v>
      </c>
      <c r="H410">
        <v>-17050000</v>
      </c>
      <c r="I410">
        <v>3340000</v>
      </c>
      <c r="J410" s="4">
        <v>3.36</v>
      </c>
      <c r="K410" s="3">
        <f t="shared" si="18"/>
        <v>11222400</v>
      </c>
      <c r="L410" s="3">
        <f t="shared" si="19"/>
        <v>-1.5192828628457371</v>
      </c>
      <c r="M410" s="3">
        <f t="shared" si="20"/>
        <v>9.5701454234388361</v>
      </c>
    </row>
    <row r="411" spans="1:13" hidden="1" x14ac:dyDescent="0.25">
      <c r="A411" t="s">
        <v>1214</v>
      </c>
      <c r="B411" t="s">
        <v>1215</v>
      </c>
      <c r="C411" t="s">
        <v>12</v>
      </c>
      <c r="D411" t="s">
        <v>107</v>
      </c>
      <c r="E411" t="s">
        <v>173</v>
      </c>
      <c r="F411" t="s">
        <v>1216</v>
      </c>
      <c r="G411">
        <v>11540000</v>
      </c>
      <c r="H411">
        <v>-16350000</v>
      </c>
      <c r="I411" t="s">
        <v>16</v>
      </c>
      <c r="J411" s="4">
        <v>0.47110000000000002</v>
      </c>
      <c r="K411" t="s">
        <v>16</v>
      </c>
      <c r="L411" t="s">
        <v>16</v>
      </c>
      <c r="M411" t="s">
        <v>16</v>
      </c>
    </row>
    <row r="412" spans="1:13" hidden="1" x14ac:dyDescent="0.25">
      <c r="A412" t="s">
        <v>1217</v>
      </c>
      <c r="B412" t="s">
        <v>1218</v>
      </c>
      <c r="C412" t="s">
        <v>12</v>
      </c>
      <c r="D412" t="s">
        <v>30</v>
      </c>
      <c r="E412" t="s">
        <v>78</v>
      </c>
      <c r="F412" t="s">
        <v>1219</v>
      </c>
      <c r="G412">
        <v>45810000000</v>
      </c>
      <c r="H412">
        <v>5960000000</v>
      </c>
      <c r="I412">
        <v>3120000000</v>
      </c>
      <c r="J412" s="4">
        <v>68.41</v>
      </c>
      <c r="K412" s="3">
        <f t="shared" si="18"/>
        <v>213439200000</v>
      </c>
      <c r="L412" s="3">
        <f t="shared" si="19"/>
        <v>2.7923642892214738E-2</v>
      </c>
      <c r="M412" s="3">
        <f t="shared" si="20"/>
        <v>0.21462786592153643</v>
      </c>
    </row>
    <row r="413" spans="1:13" hidden="1" x14ac:dyDescent="0.25">
      <c r="A413" t="s">
        <v>1220</v>
      </c>
      <c r="B413" t="s">
        <v>1221</v>
      </c>
      <c r="C413" t="s">
        <v>12</v>
      </c>
      <c r="D413" t="s">
        <v>107</v>
      </c>
      <c r="E413" t="s">
        <v>173</v>
      </c>
      <c r="F413" t="s">
        <v>1222</v>
      </c>
      <c r="G413" t="s">
        <v>23</v>
      </c>
      <c r="H413" t="s">
        <v>23</v>
      </c>
      <c r="I413" t="s">
        <v>23</v>
      </c>
      <c r="J413" s="4">
        <v>213.36</v>
      </c>
      <c r="K413" t="s">
        <v>16</v>
      </c>
      <c r="L413" t="s">
        <v>16</v>
      </c>
      <c r="M413" t="s">
        <v>16</v>
      </c>
    </row>
    <row r="414" spans="1:13" hidden="1" x14ac:dyDescent="0.25">
      <c r="A414" t="s">
        <v>1223</v>
      </c>
      <c r="B414" t="s">
        <v>1224</v>
      </c>
      <c r="C414" t="s">
        <v>12</v>
      </c>
      <c r="D414" t="s">
        <v>155</v>
      </c>
      <c r="E414" t="s">
        <v>156</v>
      </c>
      <c r="F414" t="s">
        <v>1225</v>
      </c>
      <c r="G414">
        <v>665070000</v>
      </c>
      <c r="H414">
        <v>-14260000</v>
      </c>
      <c r="I414">
        <v>66250000</v>
      </c>
      <c r="J414" s="4">
        <v>57.81</v>
      </c>
      <c r="K414" s="3">
        <f t="shared" si="18"/>
        <v>3829912500</v>
      </c>
      <c r="L414" s="3">
        <f t="shared" si="19"/>
        <v>-3.7233226607657484E-3</v>
      </c>
      <c r="M414" s="3">
        <f t="shared" si="20"/>
        <v>0.17365148681595205</v>
      </c>
    </row>
    <row r="415" spans="1:13" hidden="1" x14ac:dyDescent="0.25">
      <c r="A415" t="s">
        <v>1226</v>
      </c>
      <c r="B415" t="s">
        <v>1227</v>
      </c>
      <c r="C415" t="s">
        <v>12</v>
      </c>
      <c r="D415" t="s">
        <v>155</v>
      </c>
      <c r="E415" t="s">
        <v>156</v>
      </c>
      <c r="F415" t="s">
        <v>1228</v>
      </c>
      <c r="G415">
        <v>16190000</v>
      </c>
      <c r="H415">
        <v>-18310000</v>
      </c>
      <c r="I415">
        <v>942460</v>
      </c>
      <c r="J415" s="4">
        <v>2.52</v>
      </c>
      <c r="K415">
        <f t="shared" si="18"/>
        <v>2374999.2000000002</v>
      </c>
      <c r="L415">
        <f t="shared" si="19"/>
        <v>-7.7094762810867463</v>
      </c>
      <c r="M415">
        <f t="shared" si="20"/>
        <v>6.8168444014633769</v>
      </c>
    </row>
    <row r="416" spans="1:13" hidden="1" x14ac:dyDescent="0.25">
      <c r="A416" t="s">
        <v>1229</v>
      </c>
      <c r="B416" t="s">
        <v>1230</v>
      </c>
      <c r="C416" t="s">
        <v>12</v>
      </c>
      <c r="D416" t="s">
        <v>42</v>
      </c>
      <c r="E416" t="s">
        <v>43</v>
      </c>
      <c r="F416" t="s">
        <v>1231</v>
      </c>
      <c r="G416" t="s">
        <v>23</v>
      </c>
      <c r="H416" t="s">
        <v>23</v>
      </c>
      <c r="I416" t="s">
        <v>23</v>
      </c>
      <c r="J416" s="4">
        <v>4.76</v>
      </c>
      <c r="K416" t="s">
        <v>16</v>
      </c>
      <c r="L416" t="s">
        <v>16</v>
      </c>
      <c r="M416" t="s">
        <v>16</v>
      </c>
    </row>
    <row r="417" spans="1:13" hidden="1" x14ac:dyDescent="0.25">
      <c r="A417" t="s">
        <v>1229</v>
      </c>
      <c r="B417" t="s">
        <v>1232</v>
      </c>
      <c r="C417" t="s">
        <v>12</v>
      </c>
      <c r="D417" t="s">
        <v>42</v>
      </c>
      <c r="E417" t="s">
        <v>43</v>
      </c>
      <c r="F417" t="s">
        <v>1231</v>
      </c>
      <c r="G417" t="s">
        <v>23</v>
      </c>
      <c r="H417" t="s">
        <v>23</v>
      </c>
      <c r="I417" t="s">
        <v>23</v>
      </c>
      <c r="J417" t="s">
        <v>23</v>
      </c>
      <c r="K417" t="s">
        <v>16</v>
      </c>
      <c r="L417" t="s">
        <v>16</v>
      </c>
      <c r="M417" t="s">
        <v>16</v>
      </c>
    </row>
    <row r="418" spans="1:13" hidden="1" x14ac:dyDescent="0.25">
      <c r="A418" t="s">
        <v>1233</v>
      </c>
      <c r="B418" t="s">
        <v>1234</v>
      </c>
      <c r="C418" t="s">
        <v>12</v>
      </c>
      <c r="D418" t="s">
        <v>20</v>
      </c>
      <c r="E418" t="s">
        <v>71</v>
      </c>
      <c r="F418" t="s">
        <v>1235</v>
      </c>
      <c r="G418">
        <v>102550000</v>
      </c>
      <c r="H418">
        <v>5700000</v>
      </c>
      <c r="I418">
        <v>4580000</v>
      </c>
      <c r="J418" s="4">
        <v>12.99</v>
      </c>
      <c r="K418" s="3">
        <f t="shared" si="18"/>
        <v>59494200</v>
      </c>
      <c r="L418" s="3">
        <f t="shared" si="19"/>
        <v>9.5807658561674919E-2</v>
      </c>
      <c r="M418" s="3">
        <f t="shared" si="20"/>
        <v>1.7236974360525901</v>
      </c>
    </row>
    <row r="419" spans="1:13" hidden="1" x14ac:dyDescent="0.25">
      <c r="A419" t="s">
        <v>1236</v>
      </c>
      <c r="B419" t="s">
        <v>1237</v>
      </c>
      <c r="C419" t="s">
        <v>12</v>
      </c>
      <c r="D419" t="s">
        <v>107</v>
      </c>
      <c r="E419" t="s">
        <v>173</v>
      </c>
      <c r="F419" t="s">
        <v>1238</v>
      </c>
      <c r="G419">
        <v>601120000</v>
      </c>
      <c r="H419">
        <v>-16340000</v>
      </c>
      <c r="I419">
        <v>25610000</v>
      </c>
      <c r="J419" s="4">
        <v>18.100000000000001</v>
      </c>
      <c r="K419" s="3">
        <f t="shared" si="18"/>
        <v>463541000.00000006</v>
      </c>
      <c r="L419" s="3">
        <f t="shared" si="19"/>
        <v>-3.5250387775838596E-2</v>
      </c>
      <c r="M419" s="3">
        <f t="shared" si="20"/>
        <v>1.2968000673079618</v>
      </c>
    </row>
    <row r="420" spans="1:13" hidden="1" x14ac:dyDescent="0.25">
      <c r="A420" t="s">
        <v>1239</v>
      </c>
      <c r="B420" t="s">
        <v>1240</v>
      </c>
      <c r="C420" t="s">
        <v>12</v>
      </c>
      <c r="D420" t="s">
        <v>20</v>
      </c>
      <c r="E420" t="s">
        <v>71</v>
      </c>
      <c r="F420" t="s">
        <v>1241</v>
      </c>
      <c r="G420">
        <v>792710000</v>
      </c>
      <c r="H420">
        <v>212470000</v>
      </c>
      <c r="I420">
        <v>33490000</v>
      </c>
      <c r="J420" s="4">
        <v>85.84</v>
      </c>
      <c r="K420" s="3">
        <f t="shared" si="18"/>
        <v>2874781600</v>
      </c>
      <c r="L420" s="3">
        <f t="shared" si="19"/>
        <v>7.3908223149890762E-2</v>
      </c>
      <c r="M420" s="3">
        <f t="shared" si="20"/>
        <v>0.27574616450863604</v>
      </c>
    </row>
    <row r="421" spans="1:13" hidden="1" x14ac:dyDescent="0.25">
      <c r="A421" t="s">
        <v>1242</v>
      </c>
      <c r="B421" t="s">
        <v>1243</v>
      </c>
      <c r="C421" t="s">
        <v>12</v>
      </c>
      <c r="D421" t="s">
        <v>20</v>
      </c>
      <c r="E421" t="s">
        <v>336</v>
      </c>
      <c r="F421" t="s">
        <v>93</v>
      </c>
      <c r="G421" t="s">
        <v>23</v>
      </c>
      <c r="H421" t="s">
        <v>23</v>
      </c>
      <c r="I421" t="s">
        <v>23</v>
      </c>
      <c r="J421" s="4">
        <v>25.5</v>
      </c>
      <c r="K421" t="s">
        <v>16</v>
      </c>
      <c r="L421" t="s">
        <v>16</v>
      </c>
      <c r="M421" t="s">
        <v>16</v>
      </c>
    </row>
    <row r="422" spans="1:13" hidden="1" x14ac:dyDescent="0.25">
      <c r="A422" t="s">
        <v>1244</v>
      </c>
      <c r="B422" t="s">
        <v>1245</v>
      </c>
      <c r="C422" t="s">
        <v>12</v>
      </c>
      <c r="D422" t="s">
        <v>42</v>
      </c>
      <c r="E422" t="s">
        <v>434</v>
      </c>
      <c r="F422" t="s">
        <v>93</v>
      </c>
      <c r="G422" t="s">
        <v>23</v>
      </c>
      <c r="H422" t="s">
        <v>23</v>
      </c>
      <c r="I422" t="s">
        <v>23</v>
      </c>
      <c r="J422" s="4">
        <v>1.04</v>
      </c>
      <c r="K422" t="s">
        <v>16</v>
      </c>
      <c r="L422" t="s">
        <v>16</v>
      </c>
      <c r="M422" t="s">
        <v>16</v>
      </c>
    </row>
    <row r="423" spans="1:13" hidden="1" x14ac:dyDescent="0.25">
      <c r="A423" t="s">
        <v>1246</v>
      </c>
      <c r="B423" t="s">
        <v>1247</v>
      </c>
      <c r="C423" t="s">
        <v>12</v>
      </c>
      <c r="D423" t="s">
        <v>20</v>
      </c>
      <c r="E423" t="s">
        <v>71</v>
      </c>
      <c r="F423" t="s">
        <v>1248</v>
      </c>
      <c r="G423">
        <v>751610000</v>
      </c>
      <c r="H423">
        <v>183620000</v>
      </c>
      <c r="I423">
        <v>34450000</v>
      </c>
      <c r="J423" s="4">
        <v>46.74</v>
      </c>
      <c r="K423" s="3">
        <f t="shared" si="18"/>
        <v>1610193000</v>
      </c>
      <c r="L423" s="3">
        <f t="shared" si="19"/>
        <v>0.11403601928464475</v>
      </c>
      <c r="M423" s="3">
        <f t="shared" si="20"/>
        <v>0.46678255339577307</v>
      </c>
    </row>
    <row r="424" spans="1:13" hidden="1" x14ac:dyDescent="0.25">
      <c r="A424" t="s">
        <v>1249</v>
      </c>
      <c r="B424" t="s">
        <v>1250</v>
      </c>
      <c r="C424" t="s">
        <v>12</v>
      </c>
      <c r="D424" t="s">
        <v>1251</v>
      </c>
      <c r="E424" t="s">
        <v>1252</v>
      </c>
      <c r="F424" t="s">
        <v>1253</v>
      </c>
      <c r="G424">
        <v>23690000</v>
      </c>
      <c r="H424">
        <v>20250000</v>
      </c>
      <c r="I424">
        <v>7110000</v>
      </c>
      <c r="J424" s="4">
        <v>18.52</v>
      </c>
      <c r="K424" s="3">
        <f t="shared" si="18"/>
        <v>131677200</v>
      </c>
      <c r="L424" s="3">
        <f t="shared" si="19"/>
        <v>0.1537851655411871</v>
      </c>
      <c r="M424" s="3">
        <f t="shared" si="20"/>
        <v>0.17990965786028257</v>
      </c>
    </row>
    <row r="425" spans="1:13" hidden="1" x14ac:dyDescent="0.25">
      <c r="A425" t="s">
        <v>1254</v>
      </c>
      <c r="B425" t="s">
        <v>1255</v>
      </c>
      <c r="C425" t="s">
        <v>12</v>
      </c>
      <c r="D425" t="s">
        <v>13</v>
      </c>
      <c r="E425" t="s">
        <v>92</v>
      </c>
      <c r="F425" t="s">
        <v>1256</v>
      </c>
      <c r="G425" t="s">
        <v>23</v>
      </c>
      <c r="H425" t="s">
        <v>23</v>
      </c>
      <c r="I425" t="s">
        <v>23</v>
      </c>
      <c r="J425" s="4">
        <v>3.39</v>
      </c>
      <c r="K425" t="s">
        <v>16</v>
      </c>
      <c r="L425" t="s">
        <v>16</v>
      </c>
      <c r="M425" t="s">
        <v>16</v>
      </c>
    </row>
    <row r="426" spans="1:13" hidden="1" x14ac:dyDescent="0.25">
      <c r="A426" t="s">
        <v>1257</v>
      </c>
      <c r="B426" t="s">
        <v>1258</v>
      </c>
      <c r="C426" t="s">
        <v>12</v>
      </c>
      <c r="D426" t="s">
        <v>107</v>
      </c>
      <c r="E426" t="s">
        <v>173</v>
      </c>
      <c r="F426" t="s">
        <v>1259</v>
      </c>
      <c r="G426" t="s">
        <v>23</v>
      </c>
      <c r="H426" t="s">
        <v>23</v>
      </c>
      <c r="I426" t="s">
        <v>23</v>
      </c>
      <c r="J426" s="4">
        <v>25.55</v>
      </c>
      <c r="K426" t="s">
        <v>16</v>
      </c>
      <c r="L426" t="s">
        <v>16</v>
      </c>
      <c r="M426" t="s">
        <v>16</v>
      </c>
    </row>
    <row r="427" spans="1:13" hidden="1" x14ac:dyDescent="0.25">
      <c r="A427" t="s">
        <v>1260</v>
      </c>
      <c r="B427" t="s">
        <v>1261</v>
      </c>
      <c r="C427" t="s">
        <v>12</v>
      </c>
      <c r="D427" t="s">
        <v>96</v>
      </c>
      <c r="E427" t="s">
        <v>358</v>
      </c>
      <c r="F427" t="s">
        <v>1262</v>
      </c>
      <c r="G427" t="s">
        <v>23</v>
      </c>
      <c r="H427" t="s">
        <v>23</v>
      </c>
      <c r="I427" t="s">
        <v>23</v>
      </c>
      <c r="J427" s="4">
        <v>42.56</v>
      </c>
      <c r="K427" t="s">
        <v>16</v>
      </c>
      <c r="L427" t="s">
        <v>16</v>
      </c>
      <c r="M427" t="s">
        <v>16</v>
      </c>
    </row>
    <row r="428" spans="1:13" hidden="1" x14ac:dyDescent="0.25">
      <c r="A428" t="s">
        <v>1263</v>
      </c>
      <c r="B428" t="s">
        <v>1264</v>
      </c>
      <c r="C428" t="s">
        <v>12</v>
      </c>
      <c r="D428" t="s">
        <v>96</v>
      </c>
      <c r="E428" t="s">
        <v>358</v>
      </c>
      <c r="F428" t="s">
        <v>1262</v>
      </c>
      <c r="G428" t="s">
        <v>23</v>
      </c>
      <c r="H428" t="s">
        <v>23</v>
      </c>
      <c r="I428" t="s">
        <v>23</v>
      </c>
      <c r="J428" s="4">
        <v>39.700000000000003</v>
      </c>
      <c r="K428" t="s">
        <v>16</v>
      </c>
      <c r="L428" t="s">
        <v>16</v>
      </c>
      <c r="M428" t="s">
        <v>16</v>
      </c>
    </row>
    <row r="429" spans="1:13" hidden="1" x14ac:dyDescent="0.25">
      <c r="A429" t="s">
        <v>1265</v>
      </c>
      <c r="B429" t="s">
        <v>1266</v>
      </c>
      <c r="C429" t="s">
        <v>12</v>
      </c>
      <c r="D429" t="s">
        <v>20</v>
      </c>
      <c r="E429" t="s">
        <v>21</v>
      </c>
      <c r="F429" t="s">
        <v>93</v>
      </c>
      <c r="G429" t="s">
        <v>23</v>
      </c>
      <c r="H429" t="s">
        <v>23</v>
      </c>
      <c r="I429" t="s">
        <v>23</v>
      </c>
      <c r="J429" t="s">
        <v>23</v>
      </c>
      <c r="K429" t="s">
        <v>16</v>
      </c>
      <c r="L429" t="s">
        <v>16</v>
      </c>
      <c r="M429" t="s">
        <v>16</v>
      </c>
    </row>
    <row r="430" spans="1:13" x14ac:dyDescent="0.25">
      <c r="A430" t="s">
        <v>1267</v>
      </c>
      <c r="B430" t="s">
        <v>1268</v>
      </c>
      <c r="C430" t="s">
        <v>12</v>
      </c>
      <c r="D430" t="s">
        <v>139</v>
      </c>
      <c r="E430" t="s">
        <v>1269</v>
      </c>
      <c r="F430" t="s">
        <v>1270</v>
      </c>
      <c r="G430">
        <v>442240000</v>
      </c>
      <c r="H430">
        <v>30770000</v>
      </c>
      <c r="I430">
        <v>54170000</v>
      </c>
      <c r="J430" s="4">
        <v>7.74</v>
      </c>
      <c r="K430" s="3">
        <f t="shared" si="18"/>
        <v>419275800</v>
      </c>
      <c r="L430" s="3">
        <f t="shared" si="19"/>
        <v>7.3388447413373248E-2</v>
      </c>
      <c r="M430" s="3">
        <f t="shared" si="20"/>
        <v>1.0547711077052384</v>
      </c>
    </row>
    <row r="431" spans="1:13" hidden="1" x14ac:dyDescent="0.25">
      <c r="A431" t="s">
        <v>1271</v>
      </c>
      <c r="B431" t="s">
        <v>1272</v>
      </c>
      <c r="C431" t="s">
        <v>12</v>
      </c>
      <c r="D431" t="s">
        <v>96</v>
      </c>
      <c r="E431" t="s">
        <v>1273</v>
      </c>
      <c r="F431" t="s">
        <v>1274</v>
      </c>
      <c r="G431">
        <v>247110000</v>
      </c>
      <c r="H431">
        <v>-75120000</v>
      </c>
      <c r="I431">
        <v>29890000</v>
      </c>
      <c r="J431" s="4">
        <v>0.76859999999999995</v>
      </c>
      <c r="K431">
        <f t="shared" si="18"/>
        <v>22973454</v>
      </c>
      <c r="L431">
        <f t="shared" si="19"/>
        <v>-3.2698609447234186</v>
      </c>
      <c r="M431">
        <f t="shared" si="20"/>
        <v>10.756327716328594</v>
      </c>
    </row>
    <row r="432" spans="1:13" hidden="1" x14ac:dyDescent="0.25">
      <c r="A432" t="s">
        <v>1275</v>
      </c>
      <c r="B432" t="s">
        <v>1276</v>
      </c>
      <c r="C432" t="s">
        <v>12</v>
      </c>
      <c r="D432" t="s">
        <v>30</v>
      </c>
      <c r="E432" t="s">
        <v>31</v>
      </c>
      <c r="F432" t="s">
        <v>1277</v>
      </c>
      <c r="G432">
        <v>9300000</v>
      </c>
      <c r="H432">
        <v>-643200000</v>
      </c>
      <c r="I432">
        <v>162790000</v>
      </c>
      <c r="J432" s="4">
        <v>28.43</v>
      </c>
      <c r="K432" s="3">
        <f t="shared" si="18"/>
        <v>4628119700</v>
      </c>
      <c r="L432" s="3">
        <f t="shared" si="19"/>
        <v>-0.13897652647143072</v>
      </c>
      <c r="M432" s="3">
        <f t="shared" si="20"/>
        <v>2.0094553734208735E-3</v>
      </c>
    </row>
    <row r="433" spans="1:13" hidden="1" x14ac:dyDescent="0.25">
      <c r="A433" t="s">
        <v>1278</v>
      </c>
      <c r="B433" t="s">
        <v>1279</v>
      </c>
      <c r="C433" t="s">
        <v>12</v>
      </c>
      <c r="D433" t="s">
        <v>30</v>
      </c>
      <c r="E433" t="s">
        <v>306</v>
      </c>
      <c r="F433" t="s">
        <v>1280</v>
      </c>
      <c r="G433" t="s">
        <v>68</v>
      </c>
      <c r="H433">
        <v>-8950000</v>
      </c>
      <c r="I433">
        <v>263140</v>
      </c>
      <c r="J433" s="4">
        <v>1.7</v>
      </c>
      <c r="K433">
        <f t="shared" si="18"/>
        <v>447338</v>
      </c>
      <c r="L433">
        <f t="shared" si="19"/>
        <v>-20.007242845454666</v>
      </c>
      <c r="M433" t="e">
        <f t="shared" si="20"/>
        <v>#VALUE!</v>
      </c>
    </row>
    <row r="434" spans="1:13" hidden="1" x14ac:dyDescent="0.25">
      <c r="A434" t="s">
        <v>1278</v>
      </c>
      <c r="B434" t="s">
        <v>1281</v>
      </c>
      <c r="C434" t="s">
        <v>12</v>
      </c>
      <c r="D434" t="s">
        <v>30</v>
      </c>
      <c r="E434" t="s">
        <v>306</v>
      </c>
      <c r="F434" t="s">
        <v>1280</v>
      </c>
      <c r="G434" t="s">
        <v>23</v>
      </c>
      <c r="H434" t="s">
        <v>23</v>
      </c>
      <c r="I434" t="s">
        <v>23</v>
      </c>
      <c r="J434" s="4">
        <v>13.4</v>
      </c>
      <c r="K434" t="s">
        <v>16</v>
      </c>
      <c r="L434" t="s">
        <v>16</v>
      </c>
      <c r="M434" t="s">
        <v>16</v>
      </c>
    </row>
    <row r="435" spans="1:13" hidden="1" x14ac:dyDescent="0.25">
      <c r="A435" t="s">
        <v>1282</v>
      </c>
      <c r="B435" t="s">
        <v>1283</v>
      </c>
      <c r="C435" t="s">
        <v>12</v>
      </c>
      <c r="D435" t="s">
        <v>13</v>
      </c>
      <c r="E435" t="s">
        <v>1284</v>
      </c>
      <c r="F435" t="s">
        <v>1285</v>
      </c>
      <c r="G435">
        <v>1070000000</v>
      </c>
      <c r="H435">
        <v>50610000</v>
      </c>
      <c r="I435">
        <v>6850000</v>
      </c>
      <c r="J435" s="4">
        <v>122.19</v>
      </c>
      <c r="K435" s="3">
        <f t="shared" si="18"/>
        <v>837001500</v>
      </c>
      <c r="L435" s="3">
        <f t="shared" si="19"/>
        <v>6.0465841459065486E-2</v>
      </c>
      <c r="M435" s="3">
        <f t="shared" si="20"/>
        <v>1.2783728583521057</v>
      </c>
    </row>
    <row r="436" spans="1:13" hidden="1" x14ac:dyDescent="0.25">
      <c r="A436" t="s">
        <v>1286</v>
      </c>
      <c r="B436" t="s">
        <v>1287</v>
      </c>
      <c r="C436" t="s">
        <v>12</v>
      </c>
      <c r="D436" t="s">
        <v>30</v>
      </c>
      <c r="E436" t="s">
        <v>31</v>
      </c>
      <c r="F436" t="s">
        <v>1288</v>
      </c>
      <c r="G436" t="s">
        <v>16</v>
      </c>
      <c r="H436">
        <v>-123460000</v>
      </c>
      <c r="I436" t="s">
        <v>16</v>
      </c>
      <c r="J436" s="4">
        <v>3.57</v>
      </c>
      <c r="K436" t="s">
        <v>16</v>
      </c>
      <c r="L436" t="s">
        <v>16</v>
      </c>
      <c r="M436" t="s">
        <v>16</v>
      </c>
    </row>
    <row r="437" spans="1:13" hidden="1" x14ac:dyDescent="0.25">
      <c r="A437" t="s">
        <v>1289</v>
      </c>
      <c r="B437" t="s">
        <v>1290</v>
      </c>
      <c r="C437" t="s">
        <v>12</v>
      </c>
      <c r="D437" t="s">
        <v>20</v>
      </c>
      <c r="E437" t="s">
        <v>557</v>
      </c>
      <c r="F437" t="s">
        <v>1291</v>
      </c>
      <c r="G437">
        <v>126900000</v>
      </c>
      <c r="H437">
        <v>25910000</v>
      </c>
      <c r="I437">
        <v>18660000</v>
      </c>
      <c r="J437" s="4">
        <v>14.55</v>
      </c>
      <c r="K437" s="3">
        <f t="shared" si="18"/>
        <v>271503000</v>
      </c>
      <c r="L437" s="3">
        <f t="shared" si="19"/>
        <v>9.5431726352931637E-2</v>
      </c>
      <c r="M437" s="3">
        <f t="shared" si="20"/>
        <v>0.4673981502966818</v>
      </c>
    </row>
    <row r="438" spans="1:13" hidden="1" x14ac:dyDescent="0.25">
      <c r="A438" t="s">
        <v>1292</v>
      </c>
      <c r="B438" t="s">
        <v>1293</v>
      </c>
      <c r="C438" t="s">
        <v>12</v>
      </c>
      <c r="D438" t="s">
        <v>35</v>
      </c>
      <c r="E438" t="s">
        <v>36</v>
      </c>
      <c r="F438" t="s">
        <v>1294</v>
      </c>
      <c r="G438" t="s">
        <v>23</v>
      </c>
      <c r="H438" t="s">
        <v>23</v>
      </c>
      <c r="I438" t="s">
        <v>23</v>
      </c>
      <c r="J438" s="4">
        <v>1.06</v>
      </c>
      <c r="K438" t="s">
        <v>16</v>
      </c>
      <c r="L438" t="s">
        <v>16</v>
      </c>
      <c r="M438" t="s">
        <v>16</v>
      </c>
    </row>
    <row r="439" spans="1:13" hidden="1" x14ac:dyDescent="0.25">
      <c r="A439" t="s">
        <v>1295</v>
      </c>
      <c r="B439" t="s">
        <v>1296</v>
      </c>
      <c r="C439" t="s">
        <v>12</v>
      </c>
      <c r="D439" t="s">
        <v>20</v>
      </c>
      <c r="E439" t="s">
        <v>71</v>
      </c>
      <c r="F439" t="s">
        <v>1297</v>
      </c>
      <c r="G439">
        <v>192440000</v>
      </c>
      <c r="H439">
        <v>29480000</v>
      </c>
      <c r="I439">
        <v>16930000</v>
      </c>
      <c r="J439" s="4">
        <v>10.050000000000001</v>
      </c>
      <c r="K439" s="3">
        <f t="shared" si="18"/>
        <v>170146500</v>
      </c>
      <c r="L439" s="3">
        <f t="shared" si="19"/>
        <v>0.17326245323882655</v>
      </c>
      <c r="M439" s="3">
        <f t="shared" si="20"/>
        <v>1.1310253222957862</v>
      </c>
    </row>
    <row r="440" spans="1:13" x14ac:dyDescent="0.25">
      <c r="A440" t="s">
        <v>1298</v>
      </c>
      <c r="B440" t="s">
        <v>1299</v>
      </c>
      <c r="C440" t="s">
        <v>12</v>
      </c>
      <c r="D440" t="s">
        <v>30</v>
      </c>
      <c r="E440" t="s">
        <v>31</v>
      </c>
      <c r="F440" t="s">
        <v>1300</v>
      </c>
      <c r="G440">
        <v>477000</v>
      </c>
      <c r="H440">
        <v>-11570000</v>
      </c>
      <c r="I440">
        <v>21180000</v>
      </c>
      <c r="J440" s="4">
        <v>0.39279999999999998</v>
      </c>
      <c r="K440" s="3">
        <f t="shared" si="18"/>
        <v>8319504</v>
      </c>
      <c r="L440" s="3">
        <f t="shared" si="19"/>
        <v>-1.3907079075867985</v>
      </c>
      <c r="M440" s="3">
        <f t="shared" si="20"/>
        <v>5.7335148826180023E-2</v>
      </c>
    </row>
    <row r="441" spans="1:13" hidden="1" x14ac:dyDescent="0.25">
      <c r="A441" t="s">
        <v>1298</v>
      </c>
      <c r="B441" t="s">
        <v>1301</v>
      </c>
      <c r="C441" t="s">
        <v>12</v>
      </c>
      <c r="D441" t="s">
        <v>30</v>
      </c>
      <c r="E441" t="s">
        <v>31</v>
      </c>
      <c r="F441" t="s">
        <v>1300</v>
      </c>
      <c r="G441" t="s">
        <v>23</v>
      </c>
      <c r="H441" t="s">
        <v>23</v>
      </c>
      <c r="I441" t="s">
        <v>23</v>
      </c>
      <c r="J441" s="4">
        <v>2.98E-2</v>
      </c>
      <c r="K441" t="s">
        <v>16</v>
      </c>
      <c r="L441" t="s">
        <v>16</v>
      </c>
      <c r="M441" t="s">
        <v>16</v>
      </c>
    </row>
    <row r="442" spans="1:13" x14ac:dyDescent="0.25">
      <c r="A442" t="s">
        <v>1302</v>
      </c>
      <c r="B442" t="s">
        <v>1303</v>
      </c>
      <c r="C442" t="s">
        <v>12</v>
      </c>
      <c r="D442" t="s">
        <v>30</v>
      </c>
      <c r="E442" t="s">
        <v>31</v>
      </c>
      <c r="F442" t="s">
        <v>1304</v>
      </c>
      <c r="G442">
        <v>0</v>
      </c>
      <c r="H442">
        <v>-17190000</v>
      </c>
      <c r="I442">
        <v>43080000</v>
      </c>
      <c r="J442" s="4">
        <v>0.58250000000000002</v>
      </c>
      <c r="K442" s="3">
        <f t="shared" si="18"/>
        <v>25094100</v>
      </c>
      <c r="L442" s="3">
        <f t="shared" si="19"/>
        <v>-0.6850215787774816</v>
      </c>
      <c r="M442" s="3">
        <f t="shared" si="20"/>
        <v>0</v>
      </c>
    </row>
    <row r="443" spans="1:13" hidden="1" x14ac:dyDescent="0.25">
      <c r="A443" t="s">
        <v>1305</v>
      </c>
      <c r="B443" t="s">
        <v>1306</v>
      </c>
      <c r="C443" t="s">
        <v>12</v>
      </c>
      <c r="D443" t="s">
        <v>20</v>
      </c>
      <c r="E443" t="s">
        <v>71</v>
      </c>
      <c r="F443" t="s">
        <v>1307</v>
      </c>
      <c r="G443">
        <v>133310000</v>
      </c>
      <c r="H443">
        <v>27430000</v>
      </c>
      <c r="I443">
        <v>12070000</v>
      </c>
      <c r="J443" s="4">
        <v>20.25</v>
      </c>
      <c r="K443" s="3">
        <f t="shared" si="18"/>
        <v>244417500</v>
      </c>
      <c r="L443" s="3">
        <f t="shared" si="19"/>
        <v>0.11222600673028732</v>
      </c>
      <c r="M443" s="3">
        <f t="shared" si="20"/>
        <v>0.54541921098121038</v>
      </c>
    </row>
    <row r="444" spans="1:13" x14ac:dyDescent="0.25">
      <c r="A444" t="s">
        <v>1308</v>
      </c>
      <c r="B444" t="s">
        <v>1309</v>
      </c>
      <c r="C444" t="s">
        <v>12</v>
      </c>
      <c r="D444" t="s">
        <v>107</v>
      </c>
      <c r="E444" t="s">
        <v>231</v>
      </c>
      <c r="F444" t="s">
        <v>1310</v>
      </c>
      <c r="G444">
        <v>201190000</v>
      </c>
      <c r="H444">
        <v>-22890000</v>
      </c>
      <c r="I444">
        <v>43130000</v>
      </c>
      <c r="J444" s="4">
        <v>1.84</v>
      </c>
      <c r="K444" s="3">
        <f t="shared" si="18"/>
        <v>79359200</v>
      </c>
      <c r="L444" s="3">
        <f t="shared" si="19"/>
        <v>-0.28843536729200897</v>
      </c>
      <c r="M444" s="3">
        <f t="shared" si="20"/>
        <v>2.5351818062682083</v>
      </c>
    </row>
    <row r="445" spans="1:13" x14ac:dyDescent="0.25">
      <c r="A445" t="s">
        <v>1311</v>
      </c>
      <c r="B445" t="s">
        <v>1312</v>
      </c>
      <c r="C445" t="s">
        <v>12</v>
      </c>
      <c r="D445" t="s">
        <v>20</v>
      </c>
      <c r="E445" t="s">
        <v>332</v>
      </c>
      <c r="F445" t="s">
        <v>1313</v>
      </c>
      <c r="G445">
        <v>18820000</v>
      </c>
      <c r="H445">
        <v>-6790000</v>
      </c>
      <c r="I445">
        <v>5530000</v>
      </c>
      <c r="J445" s="4">
        <v>6.8</v>
      </c>
      <c r="K445" s="3">
        <f t="shared" si="18"/>
        <v>37604000</v>
      </c>
      <c r="L445" s="3">
        <f t="shared" si="19"/>
        <v>-0.18056589724497393</v>
      </c>
      <c r="M445" s="3">
        <f t="shared" si="20"/>
        <v>0.5004786724816509</v>
      </c>
    </row>
    <row r="446" spans="1:13" hidden="1" x14ac:dyDescent="0.25">
      <c r="A446" t="s">
        <v>1314</v>
      </c>
      <c r="B446" t="s">
        <v>1315</v>
      </c>
      <c r="C446" t="s">
        <v>12</v>
      </c>
      <c r="D446" t="s">
        <v>848</v>
      </c>
      <c r="E446" t="s">
        <v>1316</v>
      </c>
      <c r="F446" t="s">
        <v>1317</v>
      </c>
      <c r="G446">
        <v>922440000</v>
      </c>
      <c r="H446">
        <v>108540000</v>
      </c>
      <c r="I446">
        <v>32450000</v>
      </c>
      <c r="J446" s="4">
        <v>153.56</v>
      </c>
      <c r="K446" s="3">
        <f t="shared" si="18"/>
        <v>4983022000</v>
      </c>
      <c r="L446" s="3">
        <f t="shared" si="19"/>
        <v>2.1781962832995719E-2</v>
      </c>
      <c r="M446" s="3">
        <f t="shared" si="20"/>
        <v>0.1851165818653821</v>
      </c>
    </row>
    <row r="447" spans="1:13" x14ac:dyDescent="0.25">
      <c r="A447" t="s">
        <v>1318</v>
      </c>
      <c r="B447" t="s">
        <v>1319</v>
      </c>
      <c r="C447" t="s">
        <v>12</v>
      </c>
      <c r="D447" t="s">
        <v>30</v>
      </c>
      <c r="E447" t="s">
        <v>31</v>
      </c>
      <c r="F447" t="s">
        <v>1320</v>
      </c>
      <c r="G447">
        <v>331410000</v>
      </c>
      <c r="H447">
        <v>-226540000</v>
      </c>
      <c r="I447">
        <v>192200000</v>
      </c>
      <c r="J447" s="4">
        <v>4.8</v>
      </c>
      <c r="K447" s="3">
        <f t="shared" si="18"/>
        <v>922560000</v>
      </c>
      <c r="L447" s="3">
        <f t="shared" si="19"/>
        <v>-0.24555584460631286</v>
      </c>
      <c r="M447" s="3">
        <f t="shared" si="20"/>
        <v>0.3592286680541103</v>
      </c>
    </row>
    <row r="448" spans="1:13" hidden="1" x14ac:dyDescent="0.25">
      <c r="A448" t="s">
        <v>1321</v>
      </c>
      <c r="B448" t="s">
        <v>1322</v>
      </c>
      <c r="C448" t="s">
        <v>12</v>
      </c>
      <c r="D448" t="s">
        <v>20</v>
      </c>
      <c r="E448" t="s">
        <v>21</v>
      </c>
      <c r="F448" t="s">
        <v>1323</v>
      </c>
      <c r="G448" t="s">
        <v>23</v>
      </c>
      <c r="H448" t="s">
        <v>23</v>
      </c>
      <c r="I448" t="s">
        <v>23</v>
      </c>
      <c r="J448" s="4">
        <v>11.18</v>
      </c>
      <c r="K448" t="s">
        <v>16</v>
      </c>
      <c r="L448" t="s">
        <v>16</v>
      </c>
      <c r="M448" t="s">
        <v>16</v>
      </c>
    </row>
    <row r="449" spans="1:13" hidden="1" x14ac:dyDescent="0.25">
      <c r="A449" t="s">
        <v>1321</v>
      </c>
      <c r="B449" t="s">
        <v>1324</v>
      </c>
      <c r="C449" t="s">
        <v>12</v>
      </c>
      <c r="D449" t="s">
        <v>20</v>
      </c>
      <c r="E449" t="s">
        <v>21</v>
      </c>
      <c r="F449" t="s">
        <v>1323</v>
      </c>
      <c r="G449" t="s">
        <v>23</v>
      </c>
      <c r="H449" t="s">
        <v>23</v>
      </c>
      <c r="I449" t="s">
        <v>23</v>
      </c>
      <c r="J449" t="s">
        <v>23</v>
      </c>
      <c r="K449" t="s">
        <v>16</v>
      </c>
      <c r="L449" t="s">
        <v>16</v>
      </c>
      <c r="M449" t="s">
        <v>16</v>
      </c>
    </row>
    <row r="450" spans="1:13" x14ac:dyDescent="0.25">
      <c r="A450" t="s">
        <v>1325</v>
      </c>
      <c r="B450" t="s">
        <v>1326</v>
      </c>
      <c r="C450" t="s">
        <v>12</v>
      </c>
      <c r="D450" t="s">
        <v>30</v>
      </c>
      <c r="E450" t="s">
        <v>31</v>
      </c>
      <c r="F450" t="s">
        <v>1327</v>
      </c>
      <c r="G450">
        <v>0</v>
      </c>
      <c r="H450">
        <v>-20650000</v>
      </c>
      <c r="I450">
        <v>15620000</v>
      </c>
      <c r="J450" s="4">
        <v>2.85</v>
      </c>
      <c r="K450" s="3">
        <f t="shared" si="18"/>
        <v>44517000</v>
      </c>
      <c r="L450" s="3">
        <f t="shared" si="19"/>
        <v>-0.4638677359211088</v>
      </c>
      <c r="M450" s="3">
        <f t="shared" si="20"/>
        <v>0</v>
      </c>
    </row>
    <row r="451" spans="1:13" hidden="1" x14ac:dyDescent="0.25">
      <c r="A451" t="s">
        <v>1325</v>
      </c>
      <c r="B451" t="s">
        <v>1328</v>
      </c>
      <c r="C451" t="s">
        <v>12</v>
      </c>
      <c r="D451" t="s">
        <v>30</v>
      </c>
      <c r="E451" t="s">
        <v>31</v>
      </c>
      <c r="F451" t="s">
        <v>1327</v>
      </c>
      <c r="G451" t="s">
        <v>23</v>
      </c>
      <c r="H451" t="s">
        <v>23</v>
      </c>
      <c r="I451" t="s">
        <v>23</v>
      </c>
      <c r="J451" t="s">
        <v>23</v>
      </c>
      <c r="K451" t="s">
        <v>16</v>
      </c>
      <c r="L451" t="s">
        <v>16</v>
      </c>
      <c r="M451" t="s">
        <v>16</v>
      </c>
    </row>
    <row r="452" spans="1:13" hidden="1" x14ac:dyDescent="0.25">
      <c r="A452" t="s">
        <v>1329</v>
      </c>
      <c r="B452" t="s">
        <v>1330</v>
      </c>
      <c r="C452" t="s">
        <v>12</v>
      </c>
      <c r="D452" t="s">
        <v>30</v>
      </c>
      <c r="E452" t="s">
        <v>31</v>
      </c>
      <c r="F452" t="s">
        <v>1331</v>
      </c>
      <c r="G452">
        <v>27080000</v>
      </c>
      <c r="H452">
        <v>-181360000</v>
      </c>
      <c r="I452">
        <v>35590000</v>
      </c>
      <c r="J452" s="4">
        <v>23.07</v>
      </c>
      <c r="K452" s="3">
        <f t="shared" ref="K452:K513" si="21">I452*J452</f>
        <v>821061300</v>
      </c>
      <c r="L452" s="3">
        <f t="shared" ref="L452:L513" si="22">H452/K452</f>
        <v>-0.22088484745292464</v>
      </c>
      <c r="M452" s="3">
        <f t="shared" ref="M452:M513" si="23">G452/K452</f>
        <v>3.2981703071378474E-2</v>
      </c>
    </row>
    <row r="453" spans="1:13" hidden="1" x14ac:dyDescent="0.25">
      <c r="A453" t="s">
        <v>1332</v>
      </c>
      <c r="B453" t="s">
        <v>1333</v>
      </c>
      <c r="C453" t="s">
        <v>12</v>
      </c>
      <c r="D453" t="s">
        <v>30</v>
      </c>
      <c r="E453" t="s">
        <v>78</v>
      </c>
      <c r="F453" t="s">
        <v>1334</v>
      </c>
      <c r="G453">
        <v>861010</v>
      </c>
      <c r="H453">
        <v>-9430000</v>
      </c>
      <c r="I453">
        <v>12350</v>
      </c>
      <c r="J453" s="4">
        <v>0.99</v>
      </c>
      <c r="K453">
        <f t="shared" si="21"/>
        <v>12226.5</v>
      </c>
      <c r="L453">
        <f t="shared" si="22"/>
        <v>-771.27550811761341</v>
      </c>
      <c r="M453">
        <f t="shared" si="23"/>
        <v>70.421625158467265</v>
      </c>
    </row>
    <row r="454" spans="1:13" hidden="1" x14ac:dyDescent="0.25">
      <c r="A454" t="s">
        <v>1335</v>
      </c>
      <c r="B454" t="s">
        <v>1336</v>
      </c>
      <c r="C454" t="s">
        <v>12</v>
      </c>
      <c r="D454" t="s">
        <v>155</v>
      </c>
      <c r="E454" t="s">
        <v>156</v>
      </c>
      <c r="F454" t="s">
        <v>1337</v>
      </c>
      <c r="G454">
        <v>49090000</v>
      </c>
      <c r="H454">
        <v>-52150000</v>
      </c>
      <c r="I454" t="s">
        <v>16</v>
      </c>
      <c r="J454" s="4">
        <v>1.27</v>
      </c>
      <c r="K454" t="s">
        <v>16</v>
      </c>
      <c r="L454" t="s">
        <v>16</v>
      </c>
      <c r="M454" t="s">
        <v>16</v>
      </c>
    </row>
    <row r="455" spans="1:13" x14ac:dyDescent="0.25">
      <c r="A455" t="s">
        <v>1338</v>
      </c>
      <c r="B455" t="s">
        <v>1339</v>
      </c>
      <c r="C455" t="s">
        <v>12</v>
      </c>
      <c r="D455" t="s">
        <v>30</v>
      </c>
      <c r="E455" t="s">
        <v>31</v>
      </c>
      <c r="F455" t="s">
        <v>1340</v>
      </c>
      <c r="G455">
        <v>0</v>
      </c>
      <c r="H455">
        <v>-82440000</v>
      </c>
      <c r="I455">
        <v>43950000</v>
      </c>
      <c r="J455" s="4">
        <v>5.36</v>
      </c>
      <c r="K455" s="3">
        <f t="shared" si="21"/>
        <v>235572000</v>
      </c>
      <c r="L455" s="3">
        <f t="shared" si="22"/>
        <v>-0.34995670113595845</v>
      </c>
      <c r="M455" s="3">
        <f t="shared" si="23"/>
        <v>0</v>
      </c>
    </row>
    <row r="456" spans="1:13" hidden="1" x14ac:dyDescent="0.25">
      <c r="A456" t="s">
        <v>1341</v>
      </c>
      <c r="B456" t="s">
        <v>1342</v>
      </c>
      <c r="C456" t="s">
        <v>12</v>
      </c>
      <c r="D456" t="s">
        <v>30</v>
      </c>
      <c r="E456" t="s">
        <v>31</v>
      </c>
      <c r="F456" t="s">
        <v>1343</v>
      </c>
      <c r="G456">
        <v>377710000</v>
      </c>
      <c r="H456">
        <v>-132530000</v>
      </c>
      <c r="I456">
        <v>77150000</v>
      </c>
      <c r="J456" s="4">
        <v>29.32</v>
      </c>
      <c r="K456" s="3">
        <f t="shared" si="21"/>
        <v>2262038000</v>
      </c>
      <c r="L456" s="3">
        <f t="shared" si="22"/>
        <v>-5.8588759340028773E-2</v>
      </c>
      <c r="M456" s="3">
        <f t="shared" si="23"/>
        <v>0.1669777430794708</v>
      </c>
    </row>
    <row r="457" spans="1:13" hidden="1" x14ac:dyDescent="0.25">
      <c r="A457" t="s">
        <v>1344</v>
      </c>
      <c r="B457" t="s">
        <v>1345</v>
      </c>
      <c r="C457" t="s">
        <v>12</v>
      </c>
      <c r="D457" t="s">
        <v>30</v>
      </c>
      <c r="E457" t="s">
        <v>306</v>
      </c>
      <c r="F457" t="s">
        <v>1346</v>
      </c>
      <c r="G457" t="s">
        <v>23</v>
      </c>
      <c r="H457" t="s">
        <v>23</v>
      </c>
      <c r="I457" t="s">
        <v>23</v>
      </c>
      <c r="J457" s="4">
        <v>2.15</v>
      </c>
      <c r="K457" t="s">
        <v>16</v>
      </c>
      <c r="L457" t="s">
        <v>16</v>
      </c>
      <c r="M457" t="s">
        <v>16</v>
      </c>
    </row>
    <row r="458" spans="1:13" hidden="1" x14ac:dyDescent="0.25">
      <c r="A458" t="s">
        <v>1344</v>
      </c>
      <c r="B458" t="s">
        <v>1347</v>
      </c>
      <c r="C458" t="s">
        <v>12</v>
      </c>
      <c r="D458" t="s">
        <v>30</v>
      </c>
      <c r="E458" t="s">
        <v>306</v>
      </c>
      <c r="F458" t="s">
        <v>1346</v>
      </c>
      <c r="G458" t="s">
        <v>23</v>
      </c>
      <c r="H458" t="s">
        <v>23</v>
      </c>
      <c r="I458" t="s">
        <v>23</v>
      </c>
      <c r="J458" s="4">
        <v>0.23</v>
      </c>
      <c r="K458" t="s">
        <v>16</v>
      </c>
      <c r="L458" t="s">
        <v>16</v>
      </c>
      <c r="M458" t="s">
        <v>16</v>
      </c>
    </row>
    <row r="459" spans="1:13" hidden="1" x14ac:dyDescent="0.25">
      <c r="A459" t="s">
        <v>1348</v>
      </c>
      <c r="B459" t="s">
        <v>1349</v>
      </c>
      <c r="C459" t="s">
        <v>12</v>
      </c>
      <c r="D459" t="s">
        <v>310</v>
      </c>
      <c r="E459" t="s">
        <v>925</v>
      </c>
      <c r="F459" t="s">
        <v>1350</v>
      </c>
      <c r="G459">
        <v>9120000000</v>
      </c>
      <c r="H459">
        <v>400900000</v>
      </c>
      <c r="I459">
        <v>63700000</v>
      </c>
      <c r="J459" s="4">
        <v>99.72</v>
      </c>
      <c r="K459" s="3">
        <f t="shared" si="21"/>
        <v>6352164000</v>
      </c>
      <c r="L459" s="3">
        <f t="shared" si="22"/>
        <v>6.3112350373825357E-2</v>
      </c>
      <c r="M459" s="3">
        <f t="shared" si="23"/>
        <v>1.4357311933382073</v>
      </c>
    </row>
    <row r="460" spans="1:13" x14ac:dyDescent="0.25">
      <c r="A460" t="s">
        <v>1351</v>
      </c>
      <c r="B460" t="s">
        <v>1352</v>
      </c>
      <c r="C460" t="s">
        <v>12</v>
      </c>
      <c r="D460" t="s">
        <v>56</v>
      </c>
      <c r="E460" t="s">
        <v>257</v>
      </c>
      <c r="F460" t="s">
        <v>1353</v>
      </c>
      <c r="G460">
        <v>22000000</v>
      </c>
      <c r="H460">
        <v>-19680000</v>
      </c>
      <c r="I460">
        <v>9910000</v>
      </c>
      <c r="J460" s="4">
        <v>6.09</v>
      </c>
      <c r="K460" s="3">
        <f t="shared" si="21"/>
        <v>60351900</v>
      </c>
      <c r="L460" s="3">
        <f t="shared" si="22"/>
        <v>-0.32608749683108568</v>
      </c>
      <c r="M460" s="3">
        <f t="shared" si="23"/>
        <v>0.364528705807108</v>
      </c>
    </row>
    <row r="461" spans="1:13" hidden="1" x14ac:dyDescent="0.25">
      <c r="A461" t="s">
        <v>1351</v>
      </c>
      <c r="B461" t="s">
        <v>1354</v>
      </c>
      <c r="C461" t="s">
        <v>12</v>
      </c>
      <c r="D461" t="s">
        <v>56</v>
      </c>
      <c r="E461" t="s">
        <v>257</v>
      </c>
      <c r="F461" t="s">
        <v>1353</v>
      </c>
      <c r="G461" t="s">
        <v>23</v>
      </c>
      <c r="H461" t="s">
        <v>23</v>
      </c>
      <c r="I461" t="s">
        <v>23</v>
      </c>
      <c r="J461" s="4">
        <v>0.1167</v>
      </c>
      <c r="K461" t="s">
        <v>16</v>
      </c>
      <c r="L461" t="s">
        <v>16</v>
      </c>
      <c r="M461" t="s">
        <v>16</v>
      </c>
    </row>
    <row r="462" spans="1:13" hidden="1" x14ac:dyDescent="0.25">
      <c r="A462" t="s">
        <v>1355</v>
      </c>
      <c r="B462" t="s">
        <v>1356</v>
      </c>
      <c r="C462" t="s">
        <v>12</v>
      </c>
      <c r="D462" t="s">
        <v>51</v>
      </c>
      <c r="E462" t="s">
        <v>547</v>
      </c>
      <c r="F462" t="s">
        <v>1357</v>
      </c>
      <c r="G462">
        <v>639810000</v>
      </c>
      <c r="H462">
        <v>73830000</v>
      </c>
      <c r="I462">
        <v>14550000</v>
      </c>
      <c r="J462" s="4">
        <v>71</v>
      </c>
      <c r="K462" s="3">
        <f t="shared" si="21"/>
        <v>1033050000</v>
      </c>
      <c r="L462" s="3">
        <f t="shared" si="22"/>
        <v>7.1467983156671994E-2</v>
      </c>
      <c r="M462" s="3">
        <f t="shared" si="23"/>
        <v>0.61934078698998107</v>
      </c>
    </row>
    <row r="463" spans="1:13" hidden="1" x14ac:dyDescent="0.25">
      <c r="A463" t="s">
        <v>1355</v>
      </c>
      <c r="B463" t="s">
        <v>1358</v>
      </c>
      <c r="C463" t="s">
        <v>12</v>
      </c>
      <c r="D463" t="s">
        <v>51</v>
      </c>
      <c r="E463" t="s">
        <v>547</v>
      </c>
      <c r="F463" t="s">
        <v>1357</v>
      </c>
      <c r="G463">
        <v>639810000</v>
      </c>
      <c r="H463">
        <v>73830000</v>
      </c>
      <c r="I463">
        <v>12470000</v>
      </c>
      <c r="J463" s="4">
        <v>61.25</v>
      </c>
      <c r="K463" s="3">
        <f t="shared" si="21"/>
        <v>763787500</v>
      </c>
      <c r="L463" s="3">
        <f t="shared" si="22"/>
        <v>9.6663011636089882E-2</v>
      </c>
      <c r="M463" s="3">
        <f t="shared" si="23"/>
        <v>0.83768063761190126</v>
      </c>
    </row>
    <row r="464" spans="1:13" hidden="1" x14ac:dyDescent="0.25">
      <c r="A464" t="s">
        <v>1359</v>
      </c>
      <c r="B464" t="s">
        <v>1360</v>
      </c>
      <c r="C464" t="s">
        <v>12</v>
      </c>
      <c r="D464" t="s">
        <v>20</v>
      </c>
      <c r="E464" t="s">
        <v>362</v>
      </c>
      <c r="F464" t="s">
        <v>1361</v>
      </c>
      <c r="G464" t="s">
        <v>23</v>
      </c>
      <c r="H464" t="s">
        <v>23</v>
      </c>
      <c r="I464" t="s">
        <v>23</v>
      </c>
      <c r="J464" s="4">
        <v>8.7999999999999995E-2</v>
      </c>
      <c r="K464" t="s">
        <v>16</v>
      </c>
      <c r="L464" t="s">
        <v>16</v>
      </c>
      <c r="M464" t="s">
        <v>16</v>
      </c>
    </row>
    <row r="465" spans="1:13" hidden="1" x14ac:dyDescent="0.25">
      <c r="A465" t="s">
        <v>1359</v>
      </c>
      <c r="B465" t="s">
        <v>1362</v>
      </c>
      <c r="C465" t="s">
        <v>12</v>
      </c>
      <c r="D465" t="s">
        <v>20</v>
      </c>
      <c r="E465" t="s">
        <v>362</v>
      </c>
      <c r="F465" t="s">
        <v>1361</v>
      </c>
      <c r="G465" t="s">
        <v>23</v>
      </c>
      <c r="H465" t="s">
        <v>23</v>
      </c>
      <c r="I465" t="s">
        <v>23</v>
      </c>
      <c r="J465" t="s">
        <v>23</v>
      </c>
      <c r="K465" t="s">
        <v>16</v>
      </c>
      <c r="L465" t="s">
        <v>16</v>
      </c>
      <c r="M465" t="s">
        <v>16</v>
      </c>
    </row>
    <row r="466" spans="1:13" hidden="1" x14ac:dyDescent="0.25">
      <c r="A466" t="s">
        <v>1363</v>
      </c>
      <c r="B466" t="s">
        <v>1364</v>
      </c>
      <c r="C466" t="s">
        <v>12</v>
      </c>
      <c r="D466" t="s">
        <v>20</v>
      </c>
      <c r="E466" t="s">
        <v>336</v>
      </c>
      <c r="F466" t="s">
        <v>1365</v>
      </c>
      <c r="G466" t="s">
        <v>23</v>
      </c>
      <c r="H466" t="s">
        <v>23</v>
      </c>
      <c r="I466" t="s">
        <v>23</v>
      </c>
      <c r="J466" s="4">
        <v>0.46949999999999997</v>
      </c>
      <c r="K466" t="s">
        <v>16</v>
      </c>
      <c r="L466" t="s">
        <v>16</v>
      </c>
      <c r="M466" t="s">
        <v>16</v>
      </c>
    </row>
    <row r="467" spans="1:13" hidden="1" x14ac:dyDescent="0.25">
      <c r="A467" t="s">
        <v>1366</v>
      </c>
      <c r="B467" t="s">
        <v>1367</v>
      </c>
      <c r="C467" t="s">
        <v>12</v>
      </c>
      <c r="D467" t="s">
        <v>20</v>
      </c>
      <c r="E467" t="s">
        <v>71</v>
      </c>
      <c r="F467" t="s">
        <v>1368</v>
      </c>
      <c r="G467">
        <v>186080000</v>
      </c>
      <c r="H467">
        <v>74090000</v>
      </c>
      <c r="I467">
        <v>10200000</v>
      </c>
      <c r="J467" s="4">
        <v>83.49</v>
      </c>
      <c r="K467" s="3">
        <f t="shared" si="21"/>
        <v>851598000</v>
      </c>
      <c r="L467" s="3">
        <f t="shared" si="22"/>
        <v>8.7001143732136521E-2</v>
      </c>
      <c r="M467" s="3">
        <f t="shared" si="23"/>
        <v>0.21850685417297833</v>
      </c>
    </row>
    <row r="468" spans="1:13" hidden="1" x14ac:dyDescent="0.25">
      <c r="A468" t="s">
        <v>1369</v>
      </c>
      <c r="B468" t="s">
        <v>1370</v>
      </c>
      <c r="C468" t="s">
        <v>12</v>
      </c>
      <c r="D468" t="s">
        <v>96</v>
      </c>
      <c r="E468" t="s">
        <v>870</v>
      </c>
      <c r="F468" t="s">
        <v>1371</v>
      </c>
      <c r="G468">
        <v>170100000</v>
      </c>
      <c r="H468">
        <v>-30710000</v>
      </c>
      <c r="I468">
        <v>25520000</v>
      </c>
      <c r="J468" s="4">
        <v>0.49009999999999998</v>
      </c>
      <c r="K468">
        <f t="shared" si="21"/>
        <v>12507352</v>
      </c>
      <c r="L468">
        <f t="shared" si="22"/>
        <v>-2.4553558578986183</v>
      </c>
      <c r="M468">
        <f t="shared" si="23"/>
        <v>13.600001023398079</v>
      </c>
    </row>
    <row r="469" spans="1:13" hidden="1" x14ac:dyDescent="0.25">
      <c r="A469" t="s">
        <v>1369</v>
      </c>
      <c r="B469" t="s">
        <v>1372</v>
      </c>
      <c r="C469" t="s">
        <v>12</v>
      </c>
      <c r="D469" t="s">
        <v>96</v>
      </c>
      <c r="E469" t="s">
        <v>870</v>
      </c>
      <c r="F469" t="s">
        <v>1371</v>
      </c>
      <c r="G469" t="s">
        <v>23</v>
      </c>
      <c r="H469" t="s">
        <v>23</v>
      </c>
      <c r="I469" t="s">
        <v>23</v>
      </c>
      <c r="J469" s="4">
        <v>2.75E-2</v>
      </c>
      <c r="K469" t="s">
        <v>16</v>
      </c>
      <c r="L469" t="s">
        <v>16</v>
      </c>
      <c r="M469" t="s">
        <v>16</v>
      </c>
    </row>
    <row r="470" spans="1:13" hidden="1" x14ac:dyDescent="0.25">
      <c r="A470" t="s">
        <v>1373</v>
      </c>
      <c r="B470" t="s">
        <v>1374</v>
      </c>
      <c r="C470" t="s">
        <v>12</v>
      </c>
      <c r="D470" t="s">
        <v>20</v>
      </c>
      <c r="E470" t="s">
        <v>71</v>
      </c>
      <c r="F470" t="s">
        <v>1375</v>
      </c>
      <c r="G470">
        <v>71170000</v>
      </c>
      <c r="H470">
        <v>9390000</v>
      </c>
      <c r="I470">
        <v>12620000</v>
      </c>
      <c r="J470" s="4">
        <v>10.25</v>
      </c>
      <c r="K470" s="3">
        <f t="shared" si="21"/>
        <v>129355000</v>
      </c>
      <c r="L470" s="3">
        <f t="shared" si="22"/>
        <v>7.2590931931506314E-2</v>
      </c>
      <c r="M470" s="3">
        <f t="shared" si="23"/>
        <v>0.5501913339260176</v>
      </c>
    </row>
    <row r="471" spans="1:13" hidden="1" x14ac:dyDescent="0.25">
      <c r="A471" t="s">
        <v>1376</v>
      </c>
      <c r="B471" t="s">
        <v>1377</v>
      </c>
      <c r="C471" t="s">
        <v>12</v>
      </c>
      <c r="D471" t="s">
        <v>107</v>
      </c>
      <c r="E471" t="s">
        <v>173</v>
      </c>
      <c r="F471" t="s">
        <v>1378</v>
      </c>
      <c r="G471" t="s">
        <v>23</v>
      </c>
      <c r="H471" t="s">
        <v>23</v>
      </c>
      <c r="I471" t="s">
        <v>23</v>
      </c>
      <c r="J471" s="4">
        <v>3.29</v>
      </c>
      <c r="K471" t="s">
        <v>16</v>
      </c>
      <c r="L471" t="s">
        <v>16</v>
      </c>
      <c r="M471" t="s">
        <v>16</v>
      </c>
    </row>
    <row r="472" spans="1:13" hidden="1" x14ac:dyDescent="0.25">
      <c r="A472" t="s">
        <v>1376</v>
      </c>
      <c r="B472" t="s">
        <v>1379</v>
      </c>
      <c r="C472" t="s">
        <v>12</v>
      </c>
      <c r="D472" t="s">
        <v>107</v>
      </c>
      <c r="E472" t="s">
        <v>173</v>
      </c>
      <c r="F472" t="s">
        <v>1378</v>
      </c>
      <c r="G472" t="s">
        <v>23</v>
      </c>
      <c r="H472" t="s">
        <v>23</v>
      </c>
      <c r="I472" t="s">
        <v>23</v>
      </c>
      <c r="J472" t="s">
        <v>23</v>
      </c>
      <c r="K472" t="s">
        <v>16</v>
      </c>
      <c r="L472" t="s">
        <v>16</v>
      </c>
      <c r="M472" t="s">
        <v>16</v>
      </c>
    </row>
    <row r="473" spans="1:13" hidden="1" x14ac:dyDescent="0.25">
      <c r="A473" t="s">
        <v>1380</v>
      </c>
      <c r="B473" t="s">
        <v>1381</v>
      </c>
      <c r="C473" t="s">
        <v>12</v>
      </c>
      <c r="D473" t="s">
        <v>30</v>
      </c>
      <c r="E473" t="s">
        <v>78</v>
      </c>
      <c r="F473" t="s">
        <v>1382</v>
      </c>
      <c r="G473" t="s">
        <v>23</v>
      </c>
      <c r="H473" t="s">
        <v>23</v>
      </c>
      <c r="I473" t="s">
        <v>23</v>
      </c>
      <c r="J473" s="4">
        <v>2.31</v>
      </c>
      <c r="K473" t="s">
        <v>16</v>
      </c>
      <c r="L473" t="s">
        <v>16</v>
      </c>
      <c r="M473" t="s">
        <v>16</v>
      </c>
    </row>
    <row r="474" spans="1:13" hidden="1" x14ac:dyDescent="0.25">
      <c r="A474" t="s">
        <v>1380</v>
      </c>
      <c r="B474" t="s">
        <v>1383</v>
      </c>
      <c r="C474" t="s">
        <v>12</v>
      </c>
      <c r="D474" t="s">
        <v>30</v>
      </c>
      <c r="E474" t="s">
        <v>78</v>
      </c>
      <c r="F474" t="s">
        <v>1382</v>
      </c>
      <c r="G474" t="s">
        <v>23</v>
      </c>
      <c r="H474" t="s">
        <v>23</v>
      </c>
      <c r="I474" t="s">
        <v>23</v>
      </c>
      <c r="J474" s="4">
        <v>3.5099999999999999E-2</v>
      </c>
      <c r="K474" t="s">
        <v>16</v>
      </c>
      <c r="L474" t="s">
        <v>16</v>
      </c>
      <c r="M474" t="s">
        <v>16</v>
      </c>
    </row>
    <row r="475" spans="1:13" hidden="1" x14ac:dyDescent="0.25">
      <c r="A475" t="s">
        <v>1384</v>
      </c>
      <c r="B475" t="s">
        <v>1385</v>
      </c>
      <c r="C475" t="s">
        <v>12</v>
      </c>
      <c r="D475" t="s">
        <v>20</v>
      </c>
      <c r="E475" t="s">
        <v>71</v>
      </c>
      <c r="F475" t="s">
        <v>1386</v>
      </c>
      <c r="G475">
        <v>385640000</v>
      </c>
      <c r="H475">
        <v>71040000</v>
      </c>
      <c r="I475">
        <v>25300000</v>
      </c>
      <c r="J475" s="4">
        <v>21.41</v>
      </c>
      <c r="K475" s="3">
        <f t="shared" si="21"/>
        <v>541673000</v>
      </c>
      <c r="L475" s="3">
        <f t="shared" si="22"/>
        <v>0.13114923579355073</v>
      </c>
      <c r="M475" s="3">
        <f t="shared" si="23"/>
        <v>0.7119424449806433</v>
      </c>
    </row>
    <row r="476" spans="1:13" x14ac:dyDescent="0.25">
      <c r="A476" t="s">
        <v>1387</v>
      </c>
      <c r="B476" t="s">
        <v>1388</v>
      </c>
      <c r="C476" t="s">
        <v>12</v>
      </c>
      <c r="D476" t="s">
        <v>20</v>
      </c>
      <c r="E476" t="s">
        <v>638</v>
      </c>
      <c r="F476" t="s">
        <v>1389</v>
      </c>
      <c r="G476">
        <v>2020000000</v>
      </c>
      <c r="H476">
        <v>36270000</v>
      </c>
      <c r="I476">
        <v>489990000</v>
      </c>
      <c r="J476" s="4">
        <v>7.99</v>
      </c>
      <c r="K476" s="3">
        <f t="shared" si="21"/>
        <v>3915020100</v>
      </c>
      <c r="L476" s="3">
        <f t="shared" si="22"/>
        <v>9.2643202521488967E-3</v>
      </c>
      <c r="M476" s="3">
        <f t="shared" si="23"/>
        <v>0.51596159110396389</v>
      </c>
    </row>
    <row r="477" spans="1:13" x14ac:dyDescent="0.25">
      <c r="A477" t="s">
        <v>1390</v>
      </c>
      <c r="B477" t="s">
        <v>1391</v>
      </c>
      <c r="C477" t="s">
        <v>12</v>
      </c>
      <c r="D477" t="s">
        <v>214</v>
      </c>
      <c r="E477" t="s">
        <v>944</v>
      </c>
      <c r="F477" t="s">
        <v>1392</v>
      </c>
      <c r="G477">
        <v>884750000</v>
      </c>
      <c r="H477">
        <v>-7080000</v>
      </c>
      <c r="I477">
        <v>21750000</v>
      </c>
      <c r="J477" s="4">
        <v>3.47</v>
      </c>
      <c r="K477" s="3">
        <f t="shared" si="21"/>
        <v>75472500</v>
      </c>
      <c r="L477" s="3">
        <f t="shared" si="22"/>
        <v>-9.380900327934015E-2</v>
      </c>
      <c r="M477" s="3">
        <f t="shared" si="23"/>
        <v>11.722812945112459</v>
      </c>
    </row>
    <row r="478" spans="1:13" x14ac:dyDescent="0.25">
      <c r="A478" t="s">
        <v>1393</v>
      </c>
      <c r="B478" t="s">
        <v>1394</v>
      </c>
      <c r="C478" t="s">
        <v>12</v>
      </c>
      <c r="D478" t="s">
        <v>13</v>
      </c>
      <c r="E478" t="s">
        <v>14</v>
      </c>
      <c r="F478" t="s">
        <v>1395</v>
      </c>
      <c r="G478">
        <v>10930000</v>
      </c>
      <c r="H478">
        <v>-355970</v>
      </c>
      <c r="I478">
        <v>14410000</v>
      </c>
      <c r="J478" s="4">
        <v>0.62329999999999997</v>
      </c>
      <c r="K478" s="3">
        <f t="shared" si="21"/>
        <v>8981753</v>
      </c>
      <c r="L478" s="3">
        <f t="shared" si="22"/>
        <v>-3.9632575066359539E-2</v>
      </c>
      <c r="M478" s="3">
        <f t="shared" si="23"/>
        <v>1.216911665239514</v>
      </c>
    </row>
    <row r="479" spans="1:13" hidden="1" x14ac:dyDescent="0.25">
      <c r="A479" t="s">
        <v>1396</v>
      </c>
      <c r="B479" t="s">
        <v>1397</v>
      </c>
      <c r="C479" t="s">
        <v>12</v>
      </c>
      <c r="D479" t="s">
        <v>30</v>
      </c>
      <c r="E479" t="s">
        <v>78</v>
      </c>
      <c r="F479" t="s">
        <v>1398</v>
      </c>
      <c r="G479">
        <v>2460000000</v>
      </c>
      <c r="H479">
        <v>-881710000</v>
      </c>
      <c r="I479">
        <v>104390000</v>
      </c>
      <c r="J479" s="4">
        <v>154.02000000000001</v>
      </c>
      <c r="K479" s="3">
        <f t="shared" si="21"/>
        <v>16078147800.000002</v>
      </c>
      <c r="L479" s="3">
        <f t="shared" si="22"/>
        <v>-5.4839028162186686E-2</v>
      </c>
      <c r="M479" s="3">
        <f t="shared" si="23"/>
        <v>0.15300269848247069</v>
      </c>
    </row>
    <row r="480" spans="1:13" hidden="1" x14ac:dyDescent="0.25">
      <c r="A480" t="s">
        <v>1399</v>
      </c>
      <c r="B480" t="s">
        <v>1400</v>
      </c>
      <c r="C480" t="s">
        <v>12</v>
      </c>
      <c r="D480" t="s">
        <v>30</v>
      </c>
      <c r="E480" t="s">
        <v>118</v>
      </c>
      <c r="F480" t="s">
        <v>1401</v>
      </c>
      <c r="G480" t="s">
        <v>23</v>
      </c>
      <c r="H480" t="s">
        <v>23</v>
      </c>
      <c r="I480" t="s">
        <v>23</v>
      </c>
      <c r="J480" s="4">
        <v>0.25509999999999999</v>
      </c>
      <c r="K480" t="s">
        <v>16</v>
      </c>
      <c r="L480" t="s">
        <v>16</v>
      </c>
      <c r="M480" t="s">
        <v>16</v>
      </c>
    </row>
    <row r="481" spans="1:13" hidden="1" x14ac:dyDescent="0.25">
      <c r="A481" t="s">
        <v>1402</v>
      </c>
      <c r="B481" t="s">
        <v>1403</v>
      </c>
      <c r="C481" t="s">
        <v>12</v>
      </c>
      <c r="D481" t="s">
        <v>20</v>
      </c>
      <c r="E481" t="s">
        <v>21</v>
      </c>
      <c r="F481" t="s">
        <v>1404</v>
      </c>
      <c r="G481" t="s">
        <v>23</v>
      </c>
      <c r="H481" t="s">
        <v>23</v>
      </c>
      <c r="I481" t="s">
        <v>23</v>
      </c>
      <c r="J481" s="4">
        <v>10.5</v>
      </c>
      <c r="K481" t="s">
        <v>16</v>
      </c>
      <c r="L481" t="s">
        <v>16</v>
      </c>
      <c r="M481" t="s">
        <v>16</v>
      </c>
    </row>
    <row r="482" spans="1:13" hidden="1" x14ac:dyDescent="0.25">
      <c r="A482" t="s">
        <v>1402</v>
      </c>
      <c r="B482" t="s">
        <v>1405</v>
      </c>
      <c r="C482" t="s">
        <v>12</v>
      </c>
      <c r="D482" t="s">
        <v>20</v>
      </c>
      <c r="E482" t="s">
        <v>21</v>
      </c>
      <c r="F482" t="s">
        <v>1404</v>
      </c>
      <c r="G482" t="s">
        <v>23</v>
      </c>
      <c r="H482" t="s">
        <v>23</v>
      </c>
      <c r="I482" t="s">
        <v>23</v>
      </c>
      <c r="J482" s="4">
        <v>10.47</v>
      </c>
      <c r="K482" t="s">
        <v>16</v>
      </c>
      <c r="L482" t="s">
        <v>16</v>
      </c>
      <c r="M482" t="s">
        <v>16</v>
      </c>
    </row>
    <row r="483" spans="1:13" hidden="1" x14ac:dyDescent="0.25">
      <c r="A483" t="s">
        <v>1402</v>
      </c>
      <c r="B483" t="s">
        <v>1406</v>
      </c>
      <c r="C483" t="s">
        <v>12</v>
      </c>
      <c r="D483" t="s">
        <v>20</v>
      </c>
      <c r="E483" t="s">
        <v>21</v>
      </c>
      <c r="F483" t="s">
        <v>1404</v>
      </c>
      <c r="G483" t="s">
        <v>23</v>
      </c>
      <c r="H483" t="s">
        <v>23</v>
      </c>
      <c r="I483" t="s">
        <v>23</v>
      </c>
      <c r="J483" t="s">
        <v>23</v>
      </c>
      <c r="K483" t="s">
        <v>16</v>
      </c>
      <c r="L483" t="s">
        <v>16</v>
      </c>
      <c r="M483" t="s">
        <v>16</v>
      </c>
    </row>
    <row r="484" spans="1:13" x14ac:dyDescent="0.25">
      <c r="A484" t="s">
        <v>1407</v>
      </c>
      <c r="B484" t="s">
        <v>1408</v>
      </c>
      <c r="C484" t="s">
        <v>12</v>
      </c>
      <c r="D484" t="s">
        <v>730</v>
      </c>
      <c r="E484" t="s">
        <v>731</v>
      </c>
      <c r="F484" t="s">
        <v>1409</v>
      </c>
      <c r="G484">
        <v>7380000</v>
      </c>
      <c r="H484">
        <v>-9370000</v>
      </c>
      <c r="I484">
        <v>7640000</v>
      </c>
      <c r="J484" s="4">
        <v>1.07</v>
      </c>
      <c r="K484" s="3">
        <f t="shared" si="21"/>
        <v>8174800.0000000009</v>
      </c>
      <c r="L484" s="3">
        <f t="shared" si="22"/>
        <v>-1.1462054117531926</v>
      </c>
      <c r="M484" s="3">
        <f t="shared" si="23"/>
        <v>0.90277437980134057</v>
      </c>
    </row>
    <row r="485" spans="1:13" hidden="1" x14ac:dyDescent="0.25">
      <c r="A485" t="s">
        <v>1410</v>
      </c>
      <c r="B485" t="s">
        <v>1411</v>
      </c>
      <c r="C485" t="s">
        <v>12</v>
      </c>
      <c r="D485" t="s">
        <v>20</v>
      </c>
      <c r="E485" t="s">
        <v>85</v>
      </c>
      <c r="F485" t="s">
        <v>1412</v>
      </c>
      <c r="G485">
        <v>4120000000</v>
      </c>
      <c r="H485">
        <v>-1110000000</v>
      </c>
      <c r="I485">
        <v>66010000.000000007</v>
      </c>
      <c r="J485" s="4">
        <v>50.25</v>
      </c>
      <c r="K485" s="3">
        <f t="shared" si="21"/>
        <v>3317002500.0000005</v>
      </c>
      <c r="L485" s="3">
        <f t="shared" si="22"/>
        <v>-0.33463948248456243</v>
      </c>
      <c r="M485" s="3">
        <f t="shared" si="23"/>
        <v>1.2420852863390965</v>
      </c>
    </row>
    <row r="486" spans="1:13" hidden="1" x14ac:dyDescent="0.25">
      <c r="A486" t="s">
        <v>1413</v>
      </c>
      <c r="B486" t="s">
        <v>1414</v>
      </c>
      <c r="C486" t="s">
        <v>12</v>
      </c>
      <c r="D486" t="s">
        <v>20</v>
      </c>
      <c r="E486" t="s">
        <v>85</v>
      </c>
      <c r="F486" t="s">
        <v>1412</v>
      </c>
      <c r="G486" t="s">
        <v>23</v>
      </c>
      <c r="H486" t="s">
        <v>23</v>
      </c>
      <c r="I486" t="s">
        <v>23</v>
      </c>
      <c r="J486" s="4">
        <v>23.28</v>
      </c>
      <c r="K486" t="s">
        <v>16</v>
      </c>
      <c r="L486" t="s">
        <v>16</v>
      </c>
      <c r="M486" t="s">
        <v>16</v>
      </c>
    </row>
    <row r="487" spans="1:13" hidden="1" x14ac:dyDescent="0.25">
      <c r="A487" t="s">
        <v>1415</v>
      </c>
      <c r="B487" t="s">
        <v>1416</v>
      </c>
      <c r="C487" t="s">
        <v>12</v>
      </c>
      <c r="D487" t="s">
        <v>20</v>
      </c>
      <c r="E487" t="s">
        <v>85</v>
      </c>
      <c r="F487" t="s">
        <v>1412</v>
      </c>
      <c r="G487" t="s">
        <v>23</v>
      </c>
      <c r="H487" t="s">
        <v>23</v>
      </c>
      <c r="I487" t="s">
        <v>23</v>
      </c>
      <c r="J487" s="4">
        <v>16.600000000000001</v>
      </c>
      <c r="K487" t="s">
        <v>16</v>
      </c>
      <c r="L487" t="s">
        <v>16</v>
      </c>
      <c r="M487" t="s">
        <v>16</v>
      </c>
    </row>
    <row r="488" spans="1:13" hidden="1" x14ac:dyDescent="0.25">
      <c r="A488" t="s">
        <v>1417</v>
      </c>
      <c r="B488" t="s">
        <v>1418</v>
      </c>
      <c r="C488" t="s">
        <v>12</v>
      </c>
      <c r="D488" t="s">
        <v>20</v>
      </c>
      <c r="E488" t="s">
        <v>85</v>
      </c>
      <c r="F488" t="s">
        <v>1412</v>
      </c>
      <c r="G488" t="s">
        <v>23</v>
      </c>
      <c r="H488" t="s">
        <v>23</v>
      </c>
      <c r="I488" t="s">
        <v>23</v>
      </c>
      <c r="J488" s="4">
        <v>20.2</v>
      </c>
      <c r="K488" t="s">
        <v>16</v>
      </c>
      <c r="L488" t="s">
        <v>16</v>
      </c>
      <c r="M488" t="s">
        <v>16</v>
      </c>
    </row>
    <row r="489" spans="1:13" hidden="1" x14ac:dyDescent="0.25">
      <c r="A489" t="s">
        <v>1419</v>
      </c>
      <c r="B489" t="s">
        <v>1420</v>
      </c>
      <c r="C489" t="s">
        <v>12</v>
      </c>
      <c r="D489" t="s">
        <v>20</v>
      </c>
      <c r="E489" t="s">
        <v>85</v>
      </c>
      <c r="F489" t="s">
        <v>1412</v>
      </c>
      <c r="G489" t="s">
        <v>23</v>
      </c>
      <c r="H489" t="s">
        <v>23</v>
      </c>
      <c r="I489" t="s">
        <v>23</v>
      </c>
      <c r="J489" s="4">
        <v>24.64</v>
      </c>
      <c r="K489" t="s">
        <v>16</v>
      </c>
      <c r="L489" t="s">
        <v>16</v>
      </c>
      <c r="M489" t="s">
        <v>16</v>
      </c>
    </row>
    <row r="490" spans="1:13" hidden="1" x14ac:dyDescent="0.25">
      <c r="A490" t="s">
        <v>1421</v>
      </c>
      <c r="B490" t="s">
        <v>1422</v>
      </c>
      <c r="C490" t="s">
        <v>12</v>
      </c>
      <c r="D490" t="s">
        <v>20</v>
      </c>
      <c r="E490" t="s">
        <v>85</v>
      </c>
      <c r="F490" t="s">
        <v>1412</v>
      </c>
      <c r="G490" t="s">
        <v>23</v>
      </c>
      <c r="H490" t="s">
        <v>23</v>
      </c>
      <c r="I490" t="s">
        <v>23</v>
      </c>
      <c r="J490" s="4">
        <v>24.13</v>
      </c>
      <c r="K490" t="s">
        <v>16</v>
      </c>
      <c r="L490" t="s">
        <v>16</v>
      </c>
      <c r="M490" t="s">
        <v>16</v>
      </c>
    </row>
    <row r="491" spans="1:13" hidden="1" x14ac:dyDescent="0.25">
      <c r="A491" t="s">
        <v>1423</v>
      </c>
      <c r="B491" t="s">
        <v>1424</v>
      </c>
      <c r="C491" t="s">
        <v>12</v>
      </c>
      <c r="D491" t="s">
        <v>20</v>
      </c>
      <c r="E491" t="s">
        <v>71</v>
      </c>
      <c r="F491" t="s">
        <v>1425</v>
      </c>
      <c r="G491">
        <v>164850000</v>
      </c>
      <c r="H491">
        <v>22690000</v>
      </c>
      <c r="I491">
        <v>7510000</v>
      </c>
      <c r="J491" s="4">
        <v>54.88</v>
      </c>
      <c r="K491" s="3">
        <f t="shared" si="21"/>
        <v>412148800</v>
      </c>
      <c r="L491" s="3">
        <f t="shared" si="22"/>
        <v>5.5052932338999896E-2</v>
      </c>
      <c r="M491" s="3">
        <f t="shared" si="23"/>
        <v>0.39997690154623766</v>
      </c>
    </row>
    <row r="492" spans="1:13" hidden="1" x14ac:dyDescent="0.25">
      <c r="A492" t="s">
        <v>1426</v>
      </c>
      <c r="B492" t="s">
        <v>1427</v>
      </c>
      <c r="C492" t="s">
        <v>12</v>
      </c>
      <c r="D492" t="s">
        <v>30</v>
      </c>
      <c r="E492" t="s">
        <v>306</v>
      </c>
      <c r="F492" t="s">
        <v>1428</v>
      </c>
      <c r="G492" t="s">
        <v>23</v>
      </c>
      <c r="H492" t="s">
        <v>23</v>
      </c>
      <c r="I492" t="s">
        <v>23</v>
      </c>
      <c r="J492" s="4">
        <v>2.61</v>
      </c>
      <c r="K492" t="s">
        <v>16</v>
      </c>
      <c r="L492" t="s">
        <v>16</v>
      </c>
      <c r="M492" t="s">
        <v>16</v>
      </c>
    </row>
    <row r="493" spans="1:13" hidden="1" x14ac:dyDescent="0.25">
      <c r="A493" t="s">
        <v>1426</v>
      </c>
      <c r="B493" t="s">
        <v>1429</v>
      </c>
      <c r="C493" t="s">
        <v>12</v>
      </c>
      <c r="D493" t="s">
        <v>30</v>
      </c>
      <c r="E493" t="s">
        <v>306</v>
      </c>
      <c r="F493" t="s">
        <v>1428</v>
      </c>
      <c r="G493" t="s">
        <v>23</v>
      </c>
      <c r="H493" t="s">
        <v>23</v>
      </c>
      <c r="I493" t="s">
        <v>23</v>
      </c>
      <c r="J493" s="4">
        <v>0.67</v>
      </c>
      <c r="K493" t="s">
        <v>16</v>
      </c>
      <c r="L493" t="s">
        <v>16</v>
      </c>
      <c r="M493" t="s">
        <v>16</v>
      </c>
    </row>
    <row r="494" spans="1:13" hidden="1" x14ac:dyDescent="0.25">
      <c r="A494" t="s">
        <v>1430</v>
      </c>
      <c r="B494" t="s">
        <v>1431</v>
      </c>
      <c r="C494" t="s">
        <v>12</v>
      </c>
      <c r="D494" t="s">
        <v>107</v>
      </c>
      <c r="E494" t="s">
        <v>231</v>
      </c>
      <c r="F494" t="s">
        <v>1432</v>
      </c>
      <c r="G494">
        <v>19000000000</v>
      </c>
      <c r="H494">
        <v>2770000000</v>
      </c>
      <c r="I494">
        <v>354630000</v>
      </c>
      <c r="J494" s="4">
        <v>103.5</v>
      </c>
      <c r="K494" s="3">
        <f t="shared" si="21"/>
        <v>36704205000</v>
      </c>
      <c r="L494" s="3">
        <f t="shared" si="22"/>
        <v>7.5468192268433543E-2</v>
      </c>
      <c r="M494" s="3">
        <f t="shared" si="23"/>
        <v>0.51765186032499544</v>
      </c>
    </row>
    <row r="495" spans="1:13" hidden="1" x14ac:dyDescent="0.25">
      <c r="A495" t="s">
        <v>1433</v>
      </c>
      <c r="B495" t="s">
        <v>1434</v>
      </c>
      <c r="C495" t="s">
        <v>12</v>
      </c>
      <c r="D495" t="s">
        <v>107</v>
      </c>
      <c r="E495" t="s">
        <v>173</v>
      </c>
      <c r="F495" t="s">
        <v>1435</v>
      </c>
      <c r="G495">
        <v>309390000</v>
      </c>
      <c r="H495">
        <v>-64670000</v>
      </c>
      <c r="I495" t="s">
        <v>16</v>
      </c>
      <c r="J495" s="4">
        <v>6.6</v>
      </c>
      <c r="K495" t="s">
        <v>16</v>
      </c>
      <c r="L495" t="s">
        <v>16</v>
      </c>
      <c r="M495" t="s">
        <v>16</v>
      </c>
    </row>
    <row r="496" spans="1:13" hidden="1" x14ac:dyDescent="0.25">
      <c r="A496" t="s">
        <v>1436</v>
      </c>
      <c r="B496" t="s">
        <v>1437</v>
      </c>
      <c r="C496" t="s">
        <v>12</v>
      </c>
      <c r="D496" t="s">
        <v>30</v>
      </c>
      <c r="E496" t="s">
        <v>78</v>
      </c>
      <c r="F496" t="s">
        <v>1438</v>
      </c>
      <c r="G496">
        <v>9420000000</v>
      </c>
      <c r="H496">
        <v>1160000000</v>
      </c>
      <c r="I496">
        <v>145600000</v>
      </c>
      <c r="J496" s="4">
        <v>206.52</v>
      </c>
      <c r="K496" s="3">
        <f t="shared" si="21"/>
        <v>30069312000</v>
      </c>
      <c r="L496" s="3">
        <f t="shared" si="22"/>
        <v>3.8577537124893313E-2</v>
      </c>
      <c r="M496" s="3">
        <f t="shared" si="23"/>
        <v>0.31327620665215089</v>
      </c>
    </row>
    <row r="497" spans="1:13" hidden="1" x14ac:dyDescent="0.25">
      <c r="A497" t="s">
        <v>1439</v>
      </c>
      <c r="B497" t="s">
        <v>1440</v>
      </c>
      <c r="C497" t="s">
        <v>12</v>
      </c>
      <c r="D497" t="s">
        <v>107</v>
      </c>
      <c r="E497" t="s">
        <v>173</v>
      </c>
      <c r="F497" t="s">
        <v>1441</v>
      </c>
      <c r="G497">
        <v>3180000000</v>
      </c>
      <c r="H497">
        <v>-680640000</v>
      </c>
      <c r="I497">
        <v>413210000</v>
      </c>
      <c r="J497" s="4">
        <v>11.93</v>
      </c>
      <c r="K497" s="3">
        <f t="shared" si="21"/>
        <v>4929595300</v>
      </c>
      <c r="L497" s="3">
        <f t="shared" si="22"/>
        <v>-0.13807218616911615</v>
      </c>
      <c r="M497" s="3">
        <f t="shared" si="23"/>
        <v>0.64508338037404411</v>
      </c>
    </row>
    <row r="498" spans="1:13" hidden="1" x14ac:dyDescent="0.25">
      <c r="A498" t="s">
        <v>1442</v>
      </c>
      <c r="B498" t="s">
        <v>1443</v>
      </c>
      <c r="C498" t="s">
        <v>12</v>
      </c>
      <c r="D498" t="s">
        <v>310</v>
      </c>
      <c r="E498" t="s">
        <v>1444</v>
      </c>
      <c r="F498" t="s">
        <v>1445</v>
      </c>
      <c r="G498">
        <v>11830000</v>
      </c>
      <c r="H498">
        <v>-22350000</v>
      </c>
      <c r="I498">
        <v>2660000</v>
      </c>
      <c r="J498" s="4">
        <v>1.34</v>
      </c>
      <c r="K498">
        <f t="shared" si="21"/>
        <v>3564400</v>
      </c>
      <c r="L498">
        <f t="shared" si="22"/>
        <v>-6.2703400291774214</v>
      </c>
      <c r="M498">
        <f t="shared" si="23"/>
        <v>3.3189316575019641</v>
      </c>
    </row>
    <row r="499" spans="1:13" hidden="1" x14ac:dyDescent="0.25">
      <c r="A499" t="s">
        <v>1446</v>
      </c>
      <c r="B499" t="s">
        <v>1447</v>
      </c>
      <c r="C499" t="s">
        <v>12</v>
      </c>
      <c r="D499" t="s">
        <v>30</v>
      </c>
      <c r="E499" t="s">
        <v>306</v>
      </c>
      <c r="F499" t="s">
        <v>1448</v>
      </c>
      <c r="G499">
        <v>49160000</v>
      </c>
      <c r="H499">
        <v>-20630000</v>
      </c>
      <c r="I499">
        <v>1280000</v>
      </c>
      <c r="J499" s="4">
        <v>0.15890000000000001</v>
      </c>
      <c r="K499">
        <f t="shared" si="21"/>
        <v>203392.00000000003</v>
      </c>
      <c r="L499">
        <f t="shared" si="22"/>
        <v>-101.42975141598488</v>
      </c>
      <c r="M499">
        <f t="shared" si="23"/>
        <v>241.70075519194458</v>
      </c>
    </row>
    <row r="500" spans="1:13" hidden="1" x14ac:dyDescent="0.25">
      <c r="A500" t="s">
        <v>1449</v>
      </c>
      <c r="B500" t="s">
        <v>1450</v>
      </c>
      <c r="C500" t="s">
        <v>12</v>
      </c>
      <c r="D500" t="s">
        <v>155</v>
      </c>
      <c r="E500" t="s">
        <v>156</v>
      </c>
      <c r="F500" t="s">
        <v>1451</v>
      </c>
      <c r="G500">
        <v>4000</v>
      </c>
      <c r="H500">
        <v>-124120000</v>
      </c>
      <c r="I500" t="s">
        <v>16</v>
      </c>
      <c r="J500" s="4">
        <v>0.7</v>
      </c>
      <c r="K500" t="s">
        <v>16</v>
      </c>
      <c r="L500" t="s">
        <v>16</v>
      </c>
      <c r="M500" t="s">
        <v>16</v>
      </c>
    </row>
    <row r="501" spans="1:13" hidden="1" x14ac:dyDescent="0.25">
      <c r="A501" t="s">
        <v>1452</v>
      </c>
      <c r="B501" t="s">
        <v>1453</v>
      </c>
      <c r="C501" t="s">
        <v>12</v>
      </c>
      <c r="D501" t="s">
        <v>35</v>
      </c>
      <c r="E501" t="s">
        <v>618</v>
      </c>
      <c r="F501" t="s">
        <v>1454</v>
      </c>
      <c r="G501">
        <v>419450000</v>
      </c>
      <c r="H501">
        <v>18780000</v>
      </c>
      <c r="I501">
        <v>63190000</v>
      </c>
      <c r="J501" s="4">
        <v>12.51</v>
      </c>
      <c r="K501" s="3">
        <f t="shared" si="21"/>
        <v>790506900</v>
      </c>
      <c r="L501" s="3">
        <f t="shared" si="22"/>
        <v>2.3756908383721888E-2</v>
      </c>
      <c r="M501" s="3">
        <f t="shared" si="23"/>
        <v>0.53060890423600349</v>
      </c>
    </row>
    <row r="502" spans="1:13" hidden="1" x14ac:dyDescent="0.25">
      <c r="A502" t="s">
        <v>1455</v>
      </c>
      <c r="B502" t="s">
        <v>1456</v>
      </c>
      <c r="C502" t="s">
        <v>12</v>
      </c>
      <c r="D502" t="s">
        <v>848</v>
      </c>
      <c r="E502" t="s">
        <v>849</v>
      </c>
      <c r="F502" t="s">
        <v>1457</v>
      </c>
      <c r="G502" t="s">
        <v>23</v>
      </c>
      <c r="H502" t="s">
        <v>23</v>
      </c>
      <c r="I502" t="s">
        <v>23</v>
      </c>
      <c r="J502" s="4">
        <v>0.63</v>
      </c>
      <c r="K502" t="s">
        <v>16</v>
      </c>
      <c r="L502" t="s">
        <v>16</v>
      </c>
      <c r="M502" t="s">
        <v>16</v>
      </c>
    </row>
    <row r="503" spans="1:13" x14ac:dyDescent="0.25">
      <c r="A503" t="s">
        <v>1458</v>
      </c>
      <c r="B503" t="s">
        <v>1459</v>
      </c>
      <c r="C503" t="s">
        <v>12</v>
      </c>
      <c r="D503" t="s">
        <v>107</v>
      </c>
      <c r="E503" t="s">
        <v>108</v>
      </c>
      <c r="F503" t="s">
        <v>1460</v>
      </c>
      <c r="G503">
        <v>149050000</v>
      </c>
      <c r="H503">
        <v>-105940000</v>
      </c>
      <c r="I503">
        <v>262240000</v>
      </c>
      <c r="J503" s="4">
        <v>1.97</v>
      </c>
      <c r="K503" s="3">
        <f t="shared" si="21"/>
        <v>516612800</v>
      </c>
      <c r="L503" s="3">
        <f t="shared" si="22"/>
        <v>-0.20506654113099793</v>
      </c>
      <c r="M503" s="3">
        <f t="shared" si="23"/>
        <v>0.28851395087384596</v>
      </c>
    </row>
    <row r="504" spans="1:13" hidden="1" x14ac:dyDescent="0.25">
      <c r="A504" t="s">
        <v>1461</v>
      </c>
      <c r="B504" t="s">
        <v>1462</v>
      </c>
      <c r="C504" t="s">
        <v>12</v>
      </c>
      <c r="D504" t="s">
        <v>30</v>
      </c>
      <c r="E504" t="s">
        <v>31</v>
      </c>
      <c r="F504" t="s">
        <v>1463</v>
      </c>
      <c r="G504" t="s">
        <v>68</v>
      </c>
      <c r="H504">
        <v>-50260000</v>
      </c>
      <c r="I504">
        <v>32480000</v>
      </c>
      <c r="J504" s="4">
        <v>0.46510000000000001</v>
      </c>
      <c r="K504">
        <f t="shared" si="21"/>
        <v>15106448</v>
      </c>
      <c r="L504">
        <f t="shared" si="22"/>
        <v>-3.3270561021359883</v>
      </c>
      <c r="M504" t="e">
        <f t="shared" si="23"/>
        <v>#VALUE!</v>
      </c>
    </row>
    <row r="505" spans="1:13" hidden="1" x14ac:dyDescent="0.25">
      <c r="A505" t="s">
        <v>1464</v>
      </c>
      <c r="B505" t="s">
        <v>1465</v>
      </c>
      <c r="C505" t="s">
        <v>12</v>
      </c>
      <c r="D505" t="s">
        <v>30</v>
      </c>
      <c r="E505" t="s">
        <v>306</v>
      </c>
      <c r="F505" t="s">
        <v>1466</v>
      </c>
      <c r="G505" t="s">
        <v>23</v>
      </c>
      <c r="H505" t="s">
        <v>23</v>
      </c>
      <c r="I505" t="s">
        <v>23</v>
      </c>
      <c r="J505" s="4">
        <v>0.61899999999999999</v>
      </c>
      <c r="K505" t="s">
        <v>16</v>
      </c>
      <c r="L505" t="s">
        <v>16</v>
      </c>
      <c r="M505" t="s">
        <v>16</v>
      </c>
    </row>
    <row r="506" spans="1:13" hidden="1" x14ac:dyDescent="0.25">
      <c r="A506" t="s">
        <v>1467</v>
      </c>
      <c r="B506" t="s">
        <v>1468</v>
      </c>
      <c r="C506" t="s">
        <v>12</v>
      </c>
      <c r="D506" t="s">
        <v>96</v>
      </c>
      <c r="E506" t="s">
        <v>870</v>
      </c>
      <c r="F506" t="s">
        <v>1469</v>
      </c>
      <c r="G506">
        <v>1330000000</v>
      </c>
      <c r="H506">
        <v>19660000</v>
      </c>
      <c r="I506">
        <v>23920000</v>
      </c>
      <c r="J506" s="4">
        <v>34.479999999999997</v>
      </c>
      <c r="K506" s="3">
        <f t="shared" si="21"/>
        <v>824761599.99999988</v>
      </c>
      <c r="L506" s="3">
        <f t="shared" si="22"/>
        <v>2.3837191256236956E-2</v>
      </c>
      <c r="M506" s="3">
        <f t="shared" si="23"/>
        <v>1.6125872009560098</v>
      </c>
    </row>
    <row r="507" spans="1:13" hidden="1" x14ac:dyDescent="0.25">
      <c r="A507" t="s">
        <v>1470</v>
      </c>
      <c r="B507" t="s">
        <v>1471</v>
      </c>
      <c r="C507" t="s">
        <v>12</v>
      </c>
      <c r="D507" t="s">
        <v>96</v>
      </c>
      <c r="E507" t="s">
        <v>97</v>
      </c>
      <c r="F507" t="s">
        <v>1472</v>
      </c>
      <c r="G507">
        <v>21370000000</v>
      </c>
      <c r="H507">
        <v>4290000000</v>
      </c>
      <c r="I507">
        <v>36530000</v>
      </c>
      <c r="J507" s="4">
        <v>3581.48</v>
      </c>
      <c r="K507" s="3">
        <f t="shared" si="21"/>
        <v>130831464400</v>
      </c>
      <c r="L507" s="3">
        <f t="shared" si="22"/>
        <v>3.2790277321087601E-2</v>
      </c>
      <c r="M507" s="3">
        <f t="shared" si="23"/>
        <v>0.16333991290248068</v>
      </c>
    </row>
    <row r="508" spans="1:13" hidden="1" x14ac:dyDescent="0.25">
      <c r="A508" t="s">
        <v>1473</v>
      </c>
      <c r="B508" t="s">
        <v>1474</v>
      </c>
      <c r="C508" t="s">
        <v>12</v>
      </c>
      <c r="D508" t="s">
        <v>139</v>
      </c>
      <c r="E508" t="s">
        <v>1475</v>
      </c>
      <c r="F508" t="s">
        <v>1476</v>
      </c>
      <c r="G508">
        <v>25510000000</v>
      </c>
      <c r="H508">
        <v>1940000000</v>
      </c>
      <c r="I508">
        <v>1020000000</v>
      </c>
      <c r="J508" s="4">
        <v>34.19</v>
      </c>
      <c r="K508" s="3">
        <f t="shared" si="21"/>
        <v>34873800000</v>
      </c>
      <c r="L508" s="3">
        <f t="shared" si="22"/>
        <v>5.5629154264806246E-2</v>
      </c>
      <c r="M508" s="3">
        <f t="shared" si="23"/>
        <v>0.73149470376041614</v>
      </c>
    </row>
    <row r="509" spans="1:13" hidden="1" x14ac:dyDescent="0.25">
      <c r="A509" t="s">
        <v>1477</v>
      </c>
      <c r="B509" t="s">
        <v>1478</v>
      </c>
      <c r="C509" t="s">
        <v>12</v>
      </c>
      <c r="D509" t="s">
        <v>107</v>
      </c>
      <c r="E509" t="s">
        <v>135</v>
      </c>
      <c r="F509" t="s">
        <v>1479</v>
      </c>
      <c r="G509">
        <v>9100000</v>
      </c>
      <c r="H509">
        <v>-6200000</v>
      </c>
      <c r="I509" t="s">
        <v>16</v>
      </c>
      <c r="J509" s="4">
        <v>1.96</v>
      </c>
      <c r="K509" t="s">
        <v>16</v>
      </c>
      <c r="L509" t="s">
        <v>16</v>
      </c>
      <c r="M509" t="s">
        <v>16</v>
      </c>
    </row>
    <row r="510" spans="1:13" hidden="1" x14ac:dyDescent="0.25">
      <c r="A510" t="s">
        <v>1480</v>
      </c>
      <c r="B510" t="s">
        <v>1481</v>
      </c>
      <c r="C510" t="s">
        <v>12</v>
      </c>
      <c r="D510" t="s">
        <v>107</v>
      </c>
      <c r="E510" t="s">
        <v>173</v>
      </c>
      <c r="F510" t="s">
        <v>1482</v>
      </c>
      <c r="G510">
        <v>590000000</v>
      </c>
      <c r="H510">
        <v>52830000</v>
      </c>
      <c r="I510">
        <v>72050000</v>
      </c>
      <c r="J510" s="4">
        <v>68.61</v>
      </c>
      <c r="K510" s="3">
        <f t="shared" si="21"/>
        <v>4943350500</v>
      </c>
      <c r="L510" s="3">
        <f t="shared" si="22"/>
        <v>1.0687083588347619E-2</v>
      </c>
      <c r="M510" s="3">
        <f t="shared" si="23"/>
        <v>0.11935224904647163</v>
      </c>
    </row>
    <row r="511" spans="1:13" hidden="1" x14ac:dyDescent="0.25">
      <c r="A511" t="s">
        <v>1483</v>
      </c>
      <c r="B511" t="s">
        <v>1484</v>
      </c>
      <c r="C511" t="s">
        <v>12</v>
      </c>
      <c r="D511" t="s">
        <v>20</v>
      </c>
      <c r="E511" t="s">
        <v>21</v>
      </c>
      <c r="F511" t="s">
        <v>93</v>
      </c>
      <c r="G511" t="s">
        <v>23</v>
      </c>
      <c r="H511" t="s">
        <v>23</v>
      </c>
      <c r="I511" t="s">
        <v>23</v>
      </c>
      <c r="J511" t="s">
        <v>23</v>
      </c>
      <c r="K511" t="s">
        <v>16</v>
      </c>
      <c r="L511" t="s">
        <v>16</v>
      </c>
      <c r="M511" t="s">
        <v>16</v>
      </c>
    </row>
    <row r="512" spans="1:13" hidden="1" x14ac:dyDescent="0.25">
      <c r="A512" t="s">
        <v>1485</v>
      </c>
      <c r="B512" t="s">
        <v>1486</v>
      </c>
      <c r="C512" t="s">
        <v>12</v>
      </c>
      <c r="D512" t="s">
        <v>730</v>
      </c>
      <c r="E512" t="s">
        <v>1487</v>
      </c>
      <c r="F512" t="s">
        <v>1488</v>
      </c>
      <c r="G512">
        <v>1130000000</v>
      </c>
      <c r="H512">
        <v>23810000</v>
      </c>
      <c r="I512">
        <v>32260000</v>
      </c>
      <c r="J512" s="4">
        <v>36.520000000000003</v>
      </c>
      <c r="K512" s="3">
        <f t="shared" si="21"/>
        <v>1178135200</v>
      </c>
      <c r="L512" s="3">
        <f t="shared" si="22"/>
        <v>2.0209904601780848E-2</v>
      </c>
      <c r="M512" s="3">
        <f t="shared" si="23"/>
        <v>0.95914288954272819</v>
      </c>
    </row>
    <row r="513" spans="1:13" x14ac:dyDescent="0.25">
      <c r="A513" t="s">
        <v>1489</v>
      </c>
      <c r="B513" t="s">
        <v>1490</v>
      </c>
      <c r="C513" t="s">
        <v>12</v>
      </c>
      <c r="D513" t="s">
        <v>107</v>
      </c>
      <c r="E513" t="s">
        <v>173</v>
      </c>
      <c r="F513" t="s">
        <v>1491</v>
      </c>
      <c r="G513">
        <v>3110000</v>
      </c>
      <c r="H513">
        <v>-4660000</v>
      </c>
      <c r="I513">
        <v>3220000</v>
      </c>
      <c r="J513" s="4">
        <v>2.85</v>
      </c>
      <c r="K513" s="3">
        <f t="shared" si="21"/>
        <v>9177000</v>
      </c>
      <c r="L513" s="3">
        <f t="shared" si="22"/>
        <v>-0.50779121717336817</v>
      </c>
      <c r="M513" s="3">
        <f t="shared" si="23"/>
        <v>0.33889070502342816</v>
      </c>
    </row>
    <row r="514" spans="1:13" hidden="1" x14ac:dyDescent="0.25">
      <c r="A514" t="s">
        <v>1492</v>
      </c>
      <c r="B514" t="s">
        <v>1493</v>
      </c>
      <c r="C514" t="s">
        <v>12</v>
      </c>
      <c r="D514" t="s">
        <v>42</v>
      </c>
      <c r="E514" t="s">
        <v>43</v>
      </c>
      <c r="F514" t="s">
        <v>1494</v>
      </c>
      <c r="G514" t="s">
        <v>23</v>
      </c>
      <c r="H514" t="s">
        <v>23</v>
      </c>
      <c r="I514" t="s">
        <v>23</v>
      </c>
      <c r="J514" s="4">
        <v>3.86</v>
      </c>
      <c r="K514" t="s">
        <v>16</v>
      </c>
      <c r="L514" t="s">
        <v>16</v>
      </c>
      <c r="M514" t="s">
        <v>16</v>
      </c>
    </row>
    <row r="515" spans="1:13" hidden="1" x14ac:dyDescent="0.25">
      <c r="A515" t="s">
        <v>1492</v>
      </c>
      <c r="B515" t="s">
        <v>1495</v>
      </c>
      <c r="C515" t="s">
        <v>12</v>
      </c>
      <c r="D515" t="s">
        <v>42</v>
      </c>
      <c r="E515" t="s">
        <v>43</v>
      </c>
      <c r="F515" t="s">
        <v>1494</v>
      </c>
      <c r="G515" t="s">
        <v>23</v>
      </c>
      <c r="H515" t="s">
        <v>23</v>
      </c>
      <c r="I515" t="s">
        <v>23</v>
      </c>
      <c r="J515" s="4">
        <v>0.35</v>
      </c>
      <c r="K515" t="s">
        <v>16</v>
      </c>
      <c r="L515" t="s">
        <v>16</v>
      </c>
      <c r="M515" t="s">
        <v>16</v>
      </c>
    </row>
    <row r="516" spans="1:13" x14ac:dyDescent="0.25">
      <c r="A516" t="s">
        <v>1496</v>
      </c>
      <c r="B516" t="s">
        <v>1497</v>
      </c>
      <c r="C516" t="s">
        <v>12</v>
      </c>
      <c r="D516" t="s">
        <v>56</v>
      </c>
      <c r="E516" t="s">
        <v>257</v>
      </c>
      <c r="F516" t="s">
        <v>1498</v>
      </c>
      <c r="G516">
        <v>104250000</v>
      </c>
      <c r="H516">
        <v>-180980000</v>
      </c>
      <c r="I516">
        <v>298660000</v>
      </c>
      <c r="J516" s="4">
        <v>3.26</v>
      </c>
      <c r="K516" s="3">
        <f t="shared" ref="K516:K574" si="24">I516*J516</f>
        <v>973631599.99999988</v>
      </c>
      <c r="L516" s="3">
        <f t="shared" ref="L516:L574" si="25">H516/K516</f>
        <v>-0.18588139497526582</v>
      </c>
      <c r="M516" s="3">
        <f t="shared" ref="M516:M574" si="26">G516/K516</f>
        <v>0.10707335300127893</v>
      </c>
    </row>
    <row r="517" spans="1:13" hidden="1" x14ac:dyDescent="0.25">
      <c r="A517" t="s">
        <v>1499</v>
      </c>
      <c r="B517" t="s">
        <v>1500</v>
      </c>
      <c r="C517" t="s">
        <v>12</v>
      </c>
      <c r="D517" t="s">
        <v>20</v>
      </c>
      <c r="E517" t="s">
        <v>21</v>
      </c>
      <c r="F517" t="s">
        <v>1501</v>
      </c>
      <c r="G517" t="s">
        <v>23</v>
      </c>
      <c r="H517" t="s">
        <v>23</v>
      </c>
      <c r="I517" t="s">
        <v>23</v>
      </c>
      <c r="J517" s="4">
        <v>10.67</v>
      </c>
      <c r="K517" t="s">
        <v>16</v>
      </c>
      <c r="L517" t="s">
        <v>16</v>
      </c>
      <c r="M517" t="s">
        <v>16</v>
      </c>
    </row>
    <row r="518" spans="1:13" hidden="1" x14ac:dyDescent="0.25">
      <c r="A518" t="s">
        <v>1502</v>
      </c>
      <c r="B518" t="s">
        <v>1503</v>
      </c>
      <c r="C518" t="s">
        <v>12</v>
      </c>
      <c r="D518" t="s">
        <v>30</v>
      </c>
      <c r="E518" t="s">
        <v>306</v>
      </c>
      <c r="F518" t="s">
        <v>1504</v>
      </c>
      <c r="G518">
        <v>143270000</v>
      </c>
      <c r="H518">
        <v>-66430000.000000007</v>
      </c>
      <c r="I518">
        <v>43720000</v>
      </c>
      <c r="J518" s="4">
        <v>18.16</v>
      </c>
      <c r="K518" s="3">
        <f t="shared" si="24"/>
        <v>793955200</v>
      </c>
      <c r="L518" s="3">
        <f t="shared" si="25"/>
        <v>-8.3669708316035971E-2</v>
      </c>
      <c r="M518" s="3">
        <f t="shared" si="26"/>
        <v>0.18045098766277998</v>
      </c>
    </row>
    <row r="519" spans="1:13" hidden="1" x14ac:dyDescent="0.25">
      <c r="A519" t="s">
        <v>1505</v>
      </c>
      <c r="B519" t="s">
        <v>1506</v>
      </c>
      <c r="C519" t="s">
        <v>12</v>
      </c>
      <c r="D519" t="s">
        <v>20</v>
      </c>
      <c r="E519" t="s">
        <v>332</v>
      </c>
      <c r="F519" t="s">
        <v>1507</v>
      </c>
      <c r="G519" t="s">
        <v>23</v>
      </c>
      <c r="H519" t="s">
        <v>23</v>
      </c>
      <c r="I519" t="s">
        <v>23</v>
      </c>
      <c r="J519" s="4">
        <v>9.02</v>
      </c>
      <c r="K519" t="s">
        <v>16</v>
      </c>
      <c r="L519" t="s">
        <v>16</v>
      </c>
      <c r="M519" t="s">
        <v>16</v>
      </c>
    </row>
    <row r="520" spans="1:13" x14ac:dyDescent="0.25">
      <c r="A520" t="s">
        <v>1508</v>
      </c>
      <c r="B520" t="s">
        <v>1509</v>
      </c>
      <c r="C520" t="s">
        <v>12</v>
      </c>
      <c r="D520" t="s">
        <v>107</v>
      </c>
      <c r="E520" t="s">
        <v>135</v>
      </c>
      <c r="F520" t="s">
        <v>1510</v>
      </c>
      <c r="G520">
        <v>15890000</v>
      </c>
      <c r="H520">
        <v>-9440000</v>
      </c>
      <c r="I520">
        <v>10420000</v>
      </c>
      <c r="J520" s="4">
        <v>1.37</v>
      </c>
      <c r="K520" s="3">
        <f t="shared" si="24"/>
        <v>14275400.000000002</v>
      </c>
      <c r="L520" s="3">
        <f t="shared" si="25"/>
        <v>-0.66127744231335017</v>
      </c>
      <c r="M520" s="3">
        <f t="shared" si="26"/>
        <v>1.1131036608431286</v>
      </c>
    </row>
    <row r="521" spans="1:13" hidden="1" x14ac:dyDescent="0.25">
      <c r="A521" t="s">
        <v>1511</v>
      </c>
      <c r="B521" t="s">
        <v>1512</v>
      </c>
      <c r="C521" t="s">
        <v>12</v>
      </c>
      <c r="D521" t="s">
        <v>107</v>
      </c>
      <c r="E521" t="s">
        <v>173</v>
      </c>
      <c r="F521" t="s">
        <v>1513</v>
      </c>
      <c r="G521">
        <v>1110000000</v>
      </c>
      <c r="H521">
        <v>1820000</v>
      </c>
      <c r="I521">
        <v>53720000</v>
      </c>
      <c r="J521" s="4">
        <v>74.94</v>
      </c>
      <c r="K521" s="3">
        <f t="shared" si="24"/>
        <v>4025776800</v>
      </c>
      <c r="L521" s="3">
        <f t="shared" si="25"/>
        <v>4.5208666312548674E-4</v>
      </c>
      <c r="M521" s="3">
        <f t="shared" si="26"/>
        <v>0.27572318465345619</v>
      </c>
    </row>
    <row r="522" spans="1:13" hidden="1" x14ac:dyDescent="0.25">
      <c r="A522" t="s">
        <v>1514</v>
      </c>
      <c r="B522" t="s">
        <v>1515</v>
      </c>
      <c r="C522" t="s">
        <v>12</v>
      </c>
      <c r="D522" t="s">
        <v>96</v>
      </c>
      <c r="E522" t="s">
        <v>870</v>
      </c>
      <c r="F522" t="s">
        <v>1516</v>
      </c>
      <c r="G522">
        <v>4670000000</v>
      </c>
      <c r="H522">
        <v>247390000</v>
      </c>
      <c r="I522">
        <v>96450000</v>
      </c>
      <c r="J522" s="4">
        <v>27.35</v>
      </c>
      <c r="K522" s="3">
        <f t="shared" si="24"/>
        <v>2637907500</v>
      </c>
      <c r="L522" s="3">
        <f t="shared" si="25"/>
        <v>9.3782666753856991E-2</v>
      </c>
      <c r="M522" s="3">
        <f t="shared" si="26"/>
        <v>1.7703425916185462</v>
      </c>
    </row>
    <row r="523" spans="1:13" x14ac:dyDescent="0.25">
      <c r="A523" t="s">
        <v>1517</v>
      </c>
      <c r="B523" t="s">
        <v>1518</v>
      </c>
      <c r="C523" t="s">
        <v>12</v>
      </c>
      <c r="D523" t="s">
        <v>96</v>
      </c>
      <c r="E523" t="s">
        <v>97</v>
      </c>
      <c r="F523" t="s">
        <v>1519</v>
      </c>
      <c r="G523">
        <v>140600000</v>
      </c>
      <c r="H523">
        <v>-203690000</v>
      </c>
      <c r="I523">
        <v>63470000</v>
      </c>
      <c r="J523" s="4">
        <v>2.65</v>
      </c>
      <c r="K523" s="3">
        <f t="shared" si="24"/>
        <v>168195500</v>
      </c>
      <c r="L523" s="3">
        <f t="shared" si="25"/>
        <v>-1.2110312107042103</v>
      </c>
      <c r="M523" s="3">
        <f t="shared" si="26"/>
        <v>0.83593199580250366</v>
      </c>
    </row>
    <row r="524" spans="1:13" x14ac:dyDescent="0.25">
      <c r="A524" t="s">
        <v>1520</v>
      </c>
      <c r="B524" t="s">
        <v>1521</v>
      </c>
      <c r="C524" t="s">
        <v>12</v>
      </c>
      <c r="D524" t="s">
        <v>30</v>
      </c>
      <c r="E524" t="s">
        <v>78</v>
      </c>
      <c r="F524" t="s">
        <v>1522</v>
      </c>
      <c r="G524">
        <v>4800000</v>
      </c>
      <c r="H524">
        <v>-60610000</v>
      </c>
      <c r="I524">
        <v>64220000</v>
      </c>
      <c r="J524" s="4">
        <v>0.70750000000000002</v>
      </c>
      <c r="K524" s="3">
        <f t="shared" si="24"/>
        <v>45435650</v>
      </c>
      <c r="L524" s="3">
        <f t="shared" si="25"/>
        <v>-1.3339745332134569</v>
      </c>
      <c r="M524" s="3">
        <f t="shared" si="26"/>
        <v>0.10564391617595434</v>
      </c>
    </row>
    <row r="525" spans="1:13" hidden="1" x14ac:dyDescent="0.25">
      <c r="A525" t="s">
        <v>1523</v>
      </c>
      <c r="B525" t="s">
        <v>1524</v>
      </c>
      <c r="C525" t="s">
        <v>12</v>
      </c>
      <c r="D525" t="s">
        <v>30</v>
      </c>
      <c r="E525" t="s">
        <v>78</v>
      </c>
      <c r="F525" t="s">
        <v>1525</v>
      </c>
      <c r="G525" t="s">
        <v>23</v>
      </c>
      <c r="H525" t="s">
        <v>23</v>
      </c>
      <c r="I525" t="s">
        <v>23</v>
      </c>
      <c r="J525" s="4">
        <v>40.03</v>
      </c>
      <c r="K525" t="s">
        <v>16</v>
      </c>
      <c r="L525" t="s">
        <v>16</v>
      </c>
      <c r="M525" t="s">
        <v>16</v>
      </c>
    </row>
    <row r="526" spans="1:13" hidden="1" x14ac:dyDescent="0.25">
      <c r="A526" t="s">
        <v>1526</v>
      </c>
      <c r="B526" t="s">
        <v>1527</v>
      </c>
      <c r="C526" t="s">
        <v>12</v>
      </c>
      <c r="D526" t="s">
        <v>30</v>
      </c>
      <c r="E526" t="s">
        <v>31</v>
      </c>
      <c r="F526" t="s">
        <v>1528</v>
      </c>
      <c r="G526">
        <v>3600000</v>
      </c>
      <c r="H526">
        <v>-266580000</v>
      </c>
      <c r="I526">
        <v>78590000</v>
      </c>
      <c r="J526" s="4">
        <v>1.26</v>
      </c>
      <c r="K526">
        <f t="shared" si="24"/>
        <v>99023400</v>
      </c>
      <c r="L526">
        <f t="shared" si="25"/>
        <v>-2.6920909603184704</v>
      </c>
      <c r="M526">
        <f t="shared" si="26"/>
        <v>3.6355043353389196E-2</v>
      </c>
    </row>
    <row r="527" spans="1:13" hidden="1" x14ac:dyDescent="0.25">
      <c r="A527" t="s">
        <v>1529</v>
      </c>
      <c r="B527" t="s">
        <v>1530</v>
      </c>
      <c r="C527" t="s">
        <v>12</v>
      </c>
      <c r="D527" t="s">
        <v>1531</v>
      </c>
      <c r="E527" t="s">
        <v>1531</v>
      </c>
      <c r="F527" t="s">
        <v>1531</v>
      </c>
      <c r="G527" t="s">
        <v>23</v>
      </c>
      <c r="H527" t="s">
        <v>23</v>
      </c>
      <c r="I527" t="s">
        <v>23</v>
      </c>
      <c r="J527" t="s">
        <v>23</v>
      </c>
      <c r="K527" t="s">
        <v>16</v>
      </c>
      <c r="L527" t="s">
        <v>16</v>
      </c>
      <c r="M527" t="s">
        <v>16</v>
      </c>
    </row>
    <row r="528" spans="1:13" hidden="1" x14ac:dyDescent="0.25">
      <c r="A528" t="s">
        <v>1532</v>
      </c>
      <c r="B528" t="s">
        <v>1533</v>
      </c>
      <c r="C528" t="s">
        <v>12</v>
      </c>
      <c r="D528" t="s">
        <v>51</v>
      </c>
      <c r="E528" t="s">
        <v>269</v>
      </c>
      <c r="F528" t="s">
        <v>1534</v>
      </c>
      <c r="G528" t="s">
        <v>23</v>
      </c>
      <c r="H528" t="s">
        <v>23</v>
      </c>
      <c r="I528" t="s">
        <v>23</v>
      </c>
      <c r="J528" s="4">
        <v>10.19</v>
      </c>
      <c r="K528" t="s">
        <v>16</v>
      </c>
      <c r="L528" t="s">
        <v>16</v>
      </c>
      <c r="M528" t="s">
        <v>16</v>
      </c>
    </row>
    <row r="529" spans="1:13" hidden="1" x14ac:dyDescent="0.25">
      <c r="A529" t="s">
        <v>1535</v>
      </c>
      <c r="B529" t="s">
        <v>1536</v>
      </c>
      <c r="C529" t="s">
        <v>12</v>
      </c>
      <c r="D529" t="s">
        <v>107</v>
      </c>
      <c r="E529" t="s">
        <v>173</v>
      </c>
      <c r="F529" t="s">
        <v>1537</v>
      </c>
      <c r="G529" t="s">
        <v>23</v>
      </c>
      <c r="H529" t="s">
        <v>23</v>
      </c>
      <c r="I529" t="s">
        <v>23</v>
      </c>
      <c r="J529" s="4">
        <v>10.97</v>
      </c>
      <c r="K529" t="s">
        <v>16</v>
      </c>
      <c r="L529" t="s">
        <v>16</v>
      </c>
      <c r="M529" t="s">
        <v>16</v>
      </c>
    </row>
    <row r="530" spans="1:13" hidden="1" x14ac:dyDescent="0.25">
      <c r="A530" t="s">
        <v>1538</v>
      </c>
      <c r="B530" t="s">
        <v>1539</v>
      </c>
      <c r="C530" t="s">
        <v>12</v>
      </c>
      <c r="D530" t="s">
        <v>30</v>
      </c>
      <c r="E530" t="s">
        <v>78</v>
      </c>
      <c r="F530" t="s">
        <v>1540</v>
      </c>
      <c r="G530" t="s">
        <v>23</v>
      </c>
      <c r="H530" t="s">
        <v>23</v>
      </c>
      <c r="I530" t="s">
        <v>23</v>
      </c>
      <c r="J530" s="4">
        <v>12.8</v>
      </c>
      <c r="K530" t="s">
        <v>16</v>
      </c>
      <c r="L530" t="s">
        <v>16</v>
      </c>
      <c r="M530" t="s">
        <v>16</v>
      </c>
    </row>
    <row r="531" spans="1:13" hidden="1" x14ac:dyDescent="0.25">
      <c r="A531" t="s">
        <v>1541</v>
      </c>
      <c r="B531" t="s">
        <v>1542</v>
      </c>
      <c r="C531" t="s">
        <v>12</v>
      </c>
      <c r="D531" t="s">
        <v>107</v>
      </c>
      <c r="E531" t="s">
        <v>173</v>
      </c>
      <c r="F531" t="s">
        <v>1543</v>
      </c>
      <c r="G531" t="s">
        <v>23</v>
      </c>
      <c r="H531" t="s">
        <v>23</v>
      </c>
      <c r="I531" t="s">
        <v>23</v>
      </c>
      <c r="J531" s="4">
        <v>7.5</v>
      </c>
      <c r="K531" t="s">
        <v>16</v>
      </c>
      <c r="L531" t="s">
        <v>16</v>
      </c>
      <c r="M531" t="s">
        <v>16</v>
      </c>
    </row>
    <row r="532" spans="1:13" x14ac:dyDescent="0.25">
      <c r="A532" t="s">
        <v>1544</v>
      </c>
      <c r="B532" t="s">
        <v>1545</v>
      </c>
      <c r="C532" t="s">
        <v>12</v>
      </c>
      <c r="D532" t="s">
        <v>30</v>
      </c>
      <c r="E532" t="s">
        <v>306</v>
      </c>
      <c r="F532" t="s">
        <v>1546</v>
      </c>
      <c r="G532">
        <v>5340000</v>
      </c>
      <c r="H532">
        <v>-7140000</v>
      </c>
      <c r="I532">
        <v>14150000</v>
      </c>
      <c r="J532" s="4">
        <v>0.82540000000000002</v>
      </c>
      <c r="K532" s="3">
        <f t="shared" si="24"/>
        <v>11679410</v>
      </c>
      <c r="L532" s="3">
        <f t="shared" si="25"/>
        <v>-0.6113322505160792</v>
      </c>
      <c r="M532" s="3">
        <f t="shared" si="26"/>
        <v>0.45721487643639536</v>
      </c>
    </row>
    <row r="533" spans="1:13" hidden="1" x14ac:dyDescent="0.25">
      <c r="A533" t="s">
        <v>1547</v>
      </c>
      <c r="B533" t="s">
        <v>1548</v>
      </c>
      <c r="C533" t="s">
        <v>12</v>
      </c>
      <c r="D533" t="s">
        <v>20</v>
      </c>
      <c r="E533" t="s">
        <v>71</v>
      </c>
      <c r="F533" t="s">
        <v>1549</v>
      </c>
      <c r="G533">
        <v>144440000</v>
      </c>
      <c r="H533">
        <v>19900000</v>
      </c>
      <c r="I533">
        <v>16030000</v>
      </c>
      <c r="J533" s="4">
        <v>15.7</v>
      </c>
      <c r="K533" s="3">
        <f t="shared" si="24"/>
        <v>251671000</v>
      </c>
      <c r="L533" s="3">
        <f t="shared" si="25"/>
        <v>7.9071486186330572E-2</v>
      </c>
      <c r="M533" s="3">
        <f t="shared" si="26"/>
        <v>0.57392389270118527</v>
      </c>
    </row>
    <row r="534" spans="1:13" hidden="1" x14ac:dyDescent="0.25">
      <c r="A534" t="s">
        <v>1550</v>
      </c>
      <c r="B534" t="s">
        <v>1551</v>
      </c>
      <c r="C534" t="s">
        <v>12</v>
      </c>
      <c r="D534" t="s">
        <v>30</v>
      </c>
      <c r="E534" t="s">
        <v>31</v>
      </c>
      <c r="F534" t="s">
        <v>1552</v>
      </c>
      <c r="G534">
        <v>2420000000</v>
      </c>
      <c r="H534">
        <v>167650000</v>
      </c>
      <c r="I534">
        <v>191600000</v>
      </c>
      <c r="J534" s="4">
        <v>88.98</v>
      </c>
      <c r="K534" s="3">
        <f t="shared" si="24"/>
        <v>17048568000</v>
      </c>
      <c r="L534" s="3">
        <f t="shared" si="25"/>
        <v>9.8336704877500566E-3</v>
      </c>
      <c r="M534" s="3">
        <f t="shared" si="26"/>
        <v>0.14194740578798173</v>
      </c>
    </row>
    <row r="535" spans="1:13" hidden="1" x14ac:dyDescent="0.25">
      <c r="A535" t="s">
        <v>1553</v>
      </c>
      <c r="B535" t="s">
        <v>1554</v>
      </c>
      <c r="C535" t="s">
        <v>12</v>
      </c>
      <c r="D535" t="s">
        <v>30</v>
      </c>
      <c r="E535" t="s">
        <v>31</v>
      </c>
      <c r="F535" t="s">
        <v>1555</v>
      </c>
      <c r="G535">
        <v>36120000</v>
      </c>
      <c r="H535">
        <v>-232490000</v>
      </c>
      <c r="I535">
        <v>34150000</v>
      </c>
      <c r="J535" s="4">
        <v>1.05</v>
      </c>
      <c r="K535">
        <f t="shared" si="24"/>
        <v>35857500</v>
      </c>
      <c r="L535">
        <f t="shared" si="25"/>
        <v>-6.4837202816705011</v>
      </c>
      <c r="M535">
        <f t="shared" si="26"/>
        <v>1.0073206442166911</v>
      </c>
    </row>
    <row r="536" spans="1:13" hidden="1" x14ac:dyDescent="0.25">
      <c r="A536" t="s">
        <v>1556</v>
      </c>
      <c r="B536" t="s">
        <v>1557</v>
      </c>
      <c r="C536" t="s">
        <v>12</v>
      </c>
      <c r="D536" t="s">
        <v>20</v>
      </c>
      <c r="E536" t="s">
        <v>21</v>
      </c>
      <c r="F536" t="s">
        <v>1558</v>
      </c>
      <c r="G536" t="s">
        <v>23</v>
      </c>
      <c r="H536" t="s">
        <v>23</v>
      </c>
      <c r="I536" t="s">
        <v>23</v>
      </c>
      <c r="J536" s="4">
        <v>10.94</v>
      </c>
      <c r="K536" t="s">
        <v>16</v>
      </c>
      <c r="L536" t="s">
        <v>16</v>
      </c>
      <c r="M536" t="s">
        <v>16</v>
      </c>
    </row>
    <row r="537" spans="1:13" hidden="1" x14ac:dyDescent="0.25">
      <c r="A537" t="s">
        <v>1556</v>
      </c>
      <c r="B537" t="s">
        <v>1559</v>
      </c>
      <c r="C537" t="s">
        <v>12</v>
      </c>
      <c r="D537" t="s">
        <v>20</v>
      </c>
      <c r="E537" t="s">
        <v>21</v>
      </c>
      <c r="F537" t="s">
        <v>1558</v>
      </c>
      <c r="G537" t="s">
        <v>23</v>
      </c>
      <c r="H537" t="s">
        <v>23</v>
      </c>
      <c r="I537" t="s">
        <v>23</v>
      </c>
      <c r="J537" t="s">
        <v>23</v>
      </c>
      <c r="K537" t="s">
        <v>16</v>
      </c>
      <c r="L537" t="s">
        <v>16</v>
      </c>
      <c r="M537" t="s">
        <v>16</v>
      </c>
    </row>
    <row r="538" spans="1:13" hidden="1" x14ac:dyDescent="0.25">
      <c r="A538" t="s">
        <v>1560</v>
      </c>
      <c r="B538" t="s">
        <v>1561</v>
      </c>
      <c r="C538" t="s">
        <v>12</v>
      </c>
      <c r="D538" t="s">
        <v>30</v>
      </c>
      <c r="E538" t="s">
        <v>1562</v>
      </c>
      <c r="F538" t="s">
        <v>1563</v>
      </c>
      <c r="G538">
        <v>14830</v>
      </c>
      <c r="H538">
        <v>-21420000</v>
      </c>
      <c r="I538">
        <v>8160000</v>
      </c>
      <c r="J538" s="4">
        <v>1.02</v>
      </c>
      <c r="K538">
        <f t="shared" si="24"/>
        <v>8323200</v>
      </c>
      <c r="L538">
        <f t="shared" si="25"/>
        <v>-2.5735294117647061</v>
      </c>
      <c r="M538">
        <f t="shared" si="26"/>
        <v>1.7817666282199155E-3</v>
      </c>
    </row>
    <row r="539" spans="1:13" x14ac:dyDescent="0.25">
      <c r="A539" t="s">
        <v>1564</v>
      </c>
      <c r="B539" t="s">
        <v>1565</v>
      </c>
      <c r="C539" t="s">
        <v>12</v>
      </c>
      <c r="D539" t="s">
        <v>155</v>
      </c>
      <c r="E539" t="s">
        <v>156</v>
      </c>
      <c r="F539" t="s">
        <v>1566</v>
      </c>
      <c r="G539">
        <v>75860000</v>
      </c>
      <c r="H539">
        <v>-92260000</v>
      </c>
      <c r="I539">
        <v>102400000</v>
      </c>
      <c r="J539" s="4">
        <v>0.74</v>
      </c>
      <c r="K539" s="3">
        <f t="shared" si="24"/>
        <v>75776000</v>
      </c>
      <c r="L539" s="3">
        <f t="shared" si="25"/>
        <v>-1.2175358952702702</v>
      </c>
      <c r="M539" s="3">
        <f t="shared" si="26"/>
        <v>1.0011085304054055</v>
      </c>
    </row>
    <row r="540" spans="1:13" hidden="1" x14ac:dyDescent="0.25">
      <c r="A540" t="s">
        <v>1567</v>
      </c>
      <c r="B540" t="s">
        <v>1568</v>
      </c>
      <c r="C540" t="s">
        <v>12</v>
      </c>
      <c r="D540" t="s">
        <v>139</v>
      </c>
      <c r="E540" t="s">
        <v>1269</v>
      </c>
      <c r="F540" t="s">
        <v>1569</v>
      </c>
      <c r="G540">
        <v>621000</v>
      </c>
      <c r="H540">
        <v>-9650000</v>
      </c>
      <c r="I540">
        <v>1950000</v>
      </c>
      <c r="J540" s="4">
        <v>2.4</v>
      </c>
      <c r="K540">
        <f t="shared" si="24"/>
        <v>4680000</v>
      </c>
      <c r="L540">
        <f t="shared" si="25"/>
        <v>-2.0619658119658117</v>
      </c>
      <c r="M540">
        <f t="shared" si="26"/>
        <v>0.13269230769230769</v>
      </c>
    </row>
    <row r="541" spans="1:13" hidden="1" x14ac:dyDescent="0.25">
      <c r="A541" t="s">
        <v>1570</v>
      </c>
      <c r="B541" t="s">
        <v>1571</v>
      </c>
      <c r="C541" t="s">
        <v>12</v>
      </c>
      <c r="D541" t="s">
        <v>30</v>
      </c>
      <c r="E541" t="s">
        <v>31</v>
      </c>
      <c r="F541" t="s">
        <v>1572</v>
      </c>
      <c r="G541">
        <v>75000</v>
      </c>
      <c r="H541">
        <v>-19560000</v>
      </c>
      <c r="I541">
        <v>1390000</v>
      </c>
      <c r="J541" s="4">
        <v>5.9</v>
      </c>
      <c r="K541">
        <f t="shared" si="24"/>
        <v>8201000.0000000009</v>
      </c>
      <c r="L541">
        <f t="shared" si="25"/>
        <v>-2.3850749908547737</v>
      </c>
      <c r="M541">
        <f t="shared" si="26"/>
        <v>9.1452261919278133E-3</v>
      </c>
    </row>
    <row r="542" spans="1:13" hidden="1" x14ac:dyDescent="0.25">
      <c r="A542" t="s">
        <v>1573</v>
      </c>
      <c r="B542" t="s">
        <v>1574</v>
      </c>
      <c r="C542" t="s">
        <v>12</v>
      </c>
      <c r="D542" t="s">
        <v>30</v>
      </c>
      <c r="E542" t="s">
        <v>31</v>
      </c>
      <c r="F542" t="s">
        <v>1575</v>
      </c>
      <c r="G542">
        <v>4130000000</v>
      </c>
      <c r="H542">
        <v>1010000000</v>
      </c>
      <c r="I542">
        <v>242700000</v>
      </c>
      <c r="J542" s="4">
        <v>90.05</v>
      </c>
      <c r="K542" s="3">
        <f t="shared" si="24"/>
        <v>21855135000</v>
      </c>
      <c r="L542" s="3">
        <f t="shared" si="25"/>
        <v>4.6213395616178987E-2</v>
      </c>
      <c r="M542" s="3">
        <f t="shared" si="26"/>
        <v>0.1889716078166527</v>
      </c>
    </row>
    <row r="543" spans="1:13" hidden="1" x14ac:dyDescent="0.25">
      <c r="A543" t="s">
        <v>1576</v>
      </c>
      <c r="B543" t="s">
        <v>1577</v>
      </c>
      <c r="C543" t="s">
        <v>12</v>
      </c>
      <c r="D543" t="s">
        <v>107</v>
      </c>
      <c r="E543" t="s">
        <v>173</v>
      </c>
      <c r="F543" t="s">
        <v>1578</v>
      </c>
      <c r="G543" t="s">
        <v>23</v>
      </c>
      <c r="H543" t="s">
        <v>23</v>
      </c>
      <c r="I543" t="s">
        <v>23</v>
      </c>
      <c r="J543" s="4">
        <v>0.50900000000000001</v>
      </c>
      <c r="K543" t="s">
        <v>16</v>
      </c>
      <c r="L543" t="s">
        <v>16</v>
      </c>
      <c r="M543" t="s">
        <v>16</v>
      </c>
    </row>
    <row r="544" spans="1:13" hidden="1" x14ac:dyDescent="0.25">
      <c r="A544" t="s">
        <v>1579</v>
      </c>
      <c r="B544" t="s">
        <v>1580</v>
      </c>
      <c r="C544" t="s">
        <v>12</v>
      </c>
      <c r="D544" t="s">
        <v>20</v>
      </c>
      <c r="E544" t="s">
        <v>21</v>
      </c>
      <c r="F544" t="s">
        <v>1581</v>
      </c>
      <c r="G544" t="s">
        <v>23</v>
      </c>
      <c r="H544" t="s">
        <v>23</v>
      </c>
      <c r="I544" t="s">
        <v>23</v>
      </c>
      <c r="J544" s="4">
        <v>11.07</v>
      </c>
      <c r="K544" t="s">
        <v>16</v>
      </c>
      <c r="L544" t="s">
        <v>16</v>
      </c>
      <c r="M544" t="s">
        <v>16</v>
      </c>
    </row>
    <row r="545" spans="1:13" hidden="1" x14ac:dyDescent="0.25">
      <c r="A545" t="s">
        <v>1582</v>
      </c>
      <c r="B545" t="s">
        <v>1583</v>
      </c>
      <c r="C545" t="s">
        <v>12</v>
      </c>
      <c r="D545" t="s">
        <v>848</v>
      </c>
      <c r="E545" t="s">
        <v>1316</v>
      </c>
      <c r="F545" t="s">
        <v>1584</v>
      </c>
      <c r="G545" t="s">
        <v>23</v>
      </c>
      <c r="H545" t="s">
        <v>23</v>
      </c>
      <c r="I545" t="s">
        <v>23</v>
      </c>
      <c r="J545" s="4">
        <v>1.36</v>
      </c>
      <c r="K545" t="s">
        <v>16</v>
      </c>
      <c r="L545" t="s">
        <v>16</v>
      </c>
      <c r="M545" t="s">
        <v>16</v>
      </c>
    </row>
    <row r="546" spans="1:13" hidden="1" x14ac:dyDescent="0.25">
      <c r="A546" t="s">
        <v>1585</v>
      </c>
      <c r="B546" t="s">
        <v>1586</v>
      </c>
      <c r="C546" t="s">
        <v>12</v>
      </c>
      <c r="D546" t="s">
        <v>20</v>
      </c>
      <c r="E546" t="s">
        <v>557</v>
      </c>
      <c r="F546" t="s">
        <v>1587</v>
      </c>
      <c r="G546">
        <v>3150000000</v>
      </c>
      <c r="H546">
        <v>526490000</v>
      </c>
      <c r="I546">
        <v>65650000.000000007</v>
      </c>
      <c r="J546" s="4">
        <v>92.23</v>
      </c>
      <c r="K546" s="3">
        <f t="shared" si="24"/>
        <v>6054899500.000001</v>
      </c>
      <c r="L546" s="3">
        <f t="shared" si="25"/>
        <v>8.6952723162457099E-2</v>
      </c>
      <c r="M546" s="3">
        <f t="shared" si="26"/>
        <v>0.52023984873737372</v>
      </c>
    </row>
    <row r="547" spans="1:13" hidden="1" x14ac:dyDescent="0.25">
      <c r="A547" t="s">
        <v>1588</v>
      </c>
      <c r="B547" t="s">
        <v>1589</v>
      </c>
      <c r="C547" t="s">
        <v>12</v>
      </c>
      <c r="D547" t="s">
        <v>30</v>
      </c>
      <c r="E547" t="s">
        <v>78</v>
      </c>
      <c r="F547" t="s">
        <v>1590</v>
      </c>
      <c r="G547">
        <v>7880000</v>
      </c>
      <c r="H547">
        <v>-69200000</v>
      </c>
      <c r="I547" t="s">
        <v>16</v>
      </c>
      <c r="J547" s="4">
        <v>1.29</v>
      </c>
      <c r="K547" t="s">
        <v>16</v>
      </c>
      <c r="L547" t="s">
        <v>16</v>
      </c>
      <c r="M547" t="s">
        <v>16</v>
      </c>
    </row>
    <row r="548" spans="1:13" hidden="1" x14ac:dyDescent="0.25">
      <c r="A548" t="s">
        <v>1591</v>
      </c>
      <c r="B548" t="s">
        <v>1592</v>
      </c>
      <c r="C548" t="s">
        <v>12</v>
      </c>
      <c r="D548" t="s">
        <v>30</v>
      </c>
      <c r="E548" t="s">
        <v>31</v>
      </c>
      <c r="F548" t="s">
        <v>1593</v>
      </c>
      <c r="G548">
        <v>29520000</v>
      </c>
      <c r="H548">
        <v>4600000</v>
      </c>
      <c r="I548" t="s">
        <v>16</v>
      </c>
      <c r="J548" s="4">
        <v>0.42</v>
      </c>
      <c r="K548" t="s">
        <v>16</v>
      </c>
      <c r="L548" t="s">
        <v>16</v>
      </c>
      <c r="M548" t="s">
        <v>16</v>
      </c>
    </row>
    <row r="549" spans="1:13" hidden="1" x14ac:dyDescent="0.25">
      <c r="A549" t="s">
        <v>1594</v>
      </c>
      <c r="B549" t="s">
        <v>1595</v>
      </c>
      <c r="C549" t="s">
        <v>12</v>
      </c>
      <c r="D549" t="s">
        <v>139</v>
      </c>
      <c r="E549" t="s">
        <v>140</v>
      </c>
      <c r="F549" t="s">
        <v>1596</v>
      </c>
      <c r="G549">
        <v>719190000</v>
      </c>
      <c r="H549">
        <v>21080000</v>
      </c>
      <c r="I549">
        <v>19520000</v>
      </c>
      <c r="J549" s="4">
        <v>18.66</v>
      </c>
      <c r="K549" s="3">
        <f t="shared" si="24"/>
        <v>364243200</v>
      </c>
      <c r="L549" s="3">
        <f t="shared" si="25"/>
        <v>5.7873420835310031E-2</v>
      </c>
      <c r="M549" s="3">
        <f t="shared" si="26"/>
        <v>1.9744774919614148</v>
      </c>
    </row>
    <row r="550" spans="1:13" x14ac:dyDescent="0.25">
      <c r="A550" t="s">
        <v>1597</v>
      </c>
      <c r="B550" t="s">
        <v>1598</v>
      </c>
      <c r="C550" t="s">
        <v>12</v>
      </c>
      <c r="D550" t="s">
        <v>51</v>
      </c>
      <c r="E550" t="s">
        <v>52</v>
      </c>
      <c r="F550" t="s">
        <v>1599</v>
      </c>
      <c r="G550">
        <v>44180000</v>
      </c>
      <c r="H550">
        <v>2010000</v>
      </c>
      <c r="I550">
        <v>5910000</v>
      </c>
      <c r="J550" s="4">
        <v>2.85</v>
      </c>
      <c r="K550" s="3">
        <f t="shared" si="24"/>
        <v>16843500</v>
      </c>
      <c r="L550" s="3">
        <f t="shared" si="25"/>
        <v>0.11933386766408406</v>
      </c>
      <c r="M550" s="3">
        <f t="shared" si="26"/>
        <v>2.6229702852732508</v>
      </c>
    </row>
    <row r="551" spans="1:13" hidden="1" x14ac:dyDescent="0.25">
      <c r="A551" t="s">
        <v>1600</v>
      </c>
      <c r="B551" t="s">
        <v>1601</v>
      </c>
      <c r="C551" t="s">
        <v>12</v>
      </c>
      <c r="D551" t="s">
        <v>20</v>
      </c>
      <c r="E551" t="s">
        <v>71</v>
      </c>
      <c r="F551" t="s">
        <v>1602</v>
      </c>
      <c r="G551">
        <v>52190000</v>
      </c>
      <c r="H551">
        <v>8700000</v>
      </c>
      <c r="I551">
        <v>4560000</v>
      </c>
      <c r="J551" s="4">
        <v>10.52</v>
      </c>
      <c r="K551" s="3">
        <f t="shared" si="24"/>
        <v>47971200</v>
      </c>
      <c r="L551" s="3">
        <f t="shared" si="25"/>
        <v>0.1813588152891735</v>
      </c>
      <c r="M551" s="3">
        <f t="shared" si="26"/>
        <v>1.0879444333266626</v>
      </c>
    </row>
    <row r="552" spans="1:13" hidden="1" x14ac:dyDescent="0.25">
      <c r="A552" t="s">
        <v>1603</v>
      </c>
      <c r="B552" t="s">
        <v>1604</v>
      </c>
      <c r="C552" t="s">
        <v>12</v>
      </c>
      <c r="D552" t="s">
        <v>20</v>
      </c>
      <c r="E552" t="s">
        <v>21</v>
      </c>
      <c r="F552" t="s">
        <v>93</v>
      </c>
      <c r="G552" t="s">
        <v>23</v>
      </c>
      <c r="H552" t="s">
        <v>23</v>
      </c>
      <c r="I552" t="s">
        <v>23</v>
      </c>
      <c r="J552" s="4">
        <v>10.44</v>
      </c>
      <c r="K552" t="s">
        <v>16</v>
      </c>
      <c r="L552" t="s">
        <v>16</v>
      </c>
      <c r="M552" t="s">
        <v>16</v>
      </c>
    </row>
    <row r="553" spans="1:13" hidden="1" x14ac:dyDescent="0.25">
      <c r="A553" t="s">
        <v>1605</v>
      </c>
      <c r="B553" t="s">
        <v>1606</v>
      </c>
      <c r="C553" t="s">
        <v>12</v>
      </c>
      <c r="D553" t="s">
        <v>51</v>
      </c>
      <c r="E553" t="s">
        <v>269</v>
      </c>
      <c r="F553" t="s">
        <v>1607</v>
      </c>
      <c r="G553">
        <v>176720000</v>
      </c>
      <c r="H553">
        <v>-39160000</v>
      </c>
      <c r="I553">
        <v>9460000</v>
      </c>
      <c r="J553" s="4">
        <v>0.61560000000000004</v>
      </c>
      <c r="K553">
        <f t="shared" si="24"/>
        <v>5823576</v>
      </c>
      <c r="L553">
        <f t="shared" si="25"/>
        <v>-6.7243906493192496</v>
      </c>
      <c r="M553">
        <f t="shared" si="26"/>
        <v>30.345615820932018</v>
      </c>
    </row>
    <row r="554" spans="1:13" hidden="1" x14ac:dyDescent="0.25">
      <c r="A554" t="s">
        <v>1608</v>
      </c>
      <c r="B554" t="s">
        <v>1609</v>
      </c>
      <c r="C554" t="s">
        <v>12</v>
      </c>
      <c r="D554" t="s">
        <v>30</v>
      </c>
      <c r="E554" t="s">
        <v>31</v>
      </c>
      <c r="F554" t="s">
        <v>1610</v>
      </c>
      <c r="G554">
        <v>249380000</v>
      </c>
      <c r="H554">
        <v>-506980000</v>
      </c>
      <c r="I554">
        <v>60560000</v>
      </c>
      <c r="J554" s="4">
        <v>92.2</v>
      </c>
      <c r="K554" s="3">
        <f t="shared" si="24"/>
        <v>5583632000</v>
      </c>
      <c r="L554" s="3">
        <f t="shared" si="25"/>
        <v>-9.0797531069382792E-2</v>
      </c>
      <c r="M554" s="3">
        <f t="shared" si="26"/>
        <v>4.4662685506494694E-2</v>
      </c>
    </row>
    <row r="555" spans="1:13" hidden="1" x14ac:dyDescent="0.25">
      <c r="A555" t="s">
        <v>1611</v>
      </c>
      <c r="B555" t="s">
        <v>1612</v>
      </c>
      <c r="C555" t="s">
        <v>12</v>
      </c>
      <c r="D555" t="s">
        <v>20</v>
      </c>
      <c r="E555" t="s">
        <v>71</v>
      </c>
      <c r="F555" t="s">
        <v>1613</v>
      </c>
      <c r="G555">
        <v>3910000000</v>
      </c>
      <c r="H555">
        <v>541340000</v>
      </c>
      <c r="I555">
        <v>71790000</v>
      </c>
      <c r="J555" s="4">
        <v>86.86</v>
      </c>
      <c r="K555" s="3">
        <f t="shared" si="24"/>
        <v>6235679400</v>
      </c>
      <c r="L555" s="3">
        <f t="shared" si="25"/>
        <v>8.6813315001409472E-2</v>
      </c>
      <c r="M555" s="3">
        <f t="shared" si="26"/>
        <v>0.62703672674384126</v>
      </c>
    </row>
    <row r="556" spans="1:13" hidden="1" x14ac:dyDescent="0.25">
      <c r="A556" t="s">
        <v>1614</v>
      </c>
      <c r="B556" t="s">
        <v>1615</v>
      </c>
      <c r="C556" t="s">
        <v>12</v>
      </c>
      <c r="D556" t="s">
        <v>20</v>
      </c>
      <c r="E556" t="s">
        <v>336</v>
      </c>
      <c r="F556" t="s">
        <v>93</v>
      </c>
      <c r="G556" t="s">
        <v>23</v>
      </c>
      <c r="H556" t="s">
        <v>23</v>
      </c>
      <c r="I556" t="s">
        <v>23</v>
      </c>
      <c r="J556" s="4">
        <v>25.45</v>
      </c>
      <c r="K556" t="s">
        <v>16</v>
      </c>
      <c r="L556" t="s">
        <v>16</v>
      </c>
      <c r="M556" t="s">
        <v>16</v>
      </c>
    </row>
    <row r="557" spans="1:13" hidden="1" x14ac:dyDescent="0.25">
      <c r="A557" t="s">
        <v>1616</v>
      </c>
      <c r="B557" t="s">
        <v>1617</v>
      </c>
      <c r="C557" t="s">
        <v>12</v>
      </c>
      <c r="D557" t="s">
        <v>20</v>
      </c>
      <c r="E557" t="s">
        <v>71</v>
      </c>
      <c r="F557" t="s">
        <v>93</v>
      </c>
      <c r="G557">
        <v>115300000</v>
      </c>
      <c r="H557">
        <v>25770000</v>
      </c>
      <c r="I557">
        <v>6390000</v>
      </c>
      <c r="J557" s="4">
        <v>30.13</v>
      </c>
      <c r="K557" s="3">
        <f t="shared" si="24"/>
        <v>192530700</v>
      </c>
      <c r="L557" s="3">
        <f t="shared" si="25"/>
        <v>0.13384878359659005</v>
      </c>
      <c r="M557" s="3">
        <f t="shared" si="26"/>
        <v>0.59886553157496436</v>
      </c>
    </row>
    <row r="558" spans="1:13" hidden="1" x14ac:dyDescent="0.25">
      <c r="A558" t="s">
        <v>1618</v>
      </c>
      <c r="B558" t="s">
        <v>1619</v>
      </c>
      <c r="C558" t="s">
        <v>12</v>
      </c>
      <c r="D558" t="s">
        <v>30</v>
      </c>
      <c r="E558" t="s">
        <v>31</v>
      </c>
      <c r="F558" t="s">
        <v>1620</v>
      </c>
      <c r="G558" t="s">
        <v>68</v>
      </c>
      <c r="H558">
        <v>-16080000</v>
      </c>
      <c r="I558">
        <v>478000</v>
      </c>
      <c r="J558" s="4">
        <v>3.82</v>
      </c>
      <c r="K558">
        <f t="shared" si="24"/>
        <v>1825960</v>
      </c>
      <c r="L558">
        <f t="shared" si="25"/>
        <v>-8.8063265350829152</v>
      </c>
      <c r="M558" t="e">
        <f t="shared" si="26"/>
        <v>#VALUE!</v>
      </c>
    </row>
    <row r="559" spans="1:13" hidden="1" x14ac:dyDescent="0.25">
      <c r="A559" t="s">
        <v>1621</v>
      </c>
      <c r="B559" t="s">
        <v>1622</v>
      </c>
      <c r="C559" t="s">
        <v>12</v>
      </c>
      <c r="D559" t="s">
        <v>30</v>
      </c>
      <c r="E559" t="s">
        <v>118</v>
      </c>
      <c r="F559" t="s">
        <v>1623</v>
      </c>
      <c r="G559" t="s">
        <v>68</v>
      </c>
      <c r="H559">
        <v>-18410000</v>
      </c>
      <c r="I559">
        <v>5430000</v>
      </c>
      <c r="J559" s="4">
        <v>0.41739999999999999</v>
      </c>
      <c r="K559">
        <f t="shared" si="24"/>
        <v>2266482</v>
      </c>
      <c r="L559">
        <f t="shared" si="25"/>
        <v>-8.1227205863536529</v>
      </c>
      <c r="M559" t="e">
        <f t="shared" si="26"/>
        <v>#VALUE!</v>
      </c>
    </row>
    <row r="560" spans="1:13" hidden="1" x14ac:dyDescent="0.25">
      <c r="A560" t="s">
        <v>1624</v>
      </c>
      <c r="B560" t="s">
        <v>1625</v>
      </c>
      <c r="C560" t="s">
        <v>12</v>
      </c>
      <c r="D560" t="s">
        <v>20</v>
      </c>
      <c r="E560" t="s">
        <v>299</v>
      </c>
      <c r="F560" t="s">
        <v>93</v>
      </c>
      <c r="G560" t="s">
        <v>23</v>
      </c>
      <c r="H560" t="s">
        <v>23</v>
      </c>
      <c r="I560" t="s">
        <v>23</v>
      </c>
      <c r="J560" s="4">
        <v>15.2</v>
      </c>
      <c r="K560" t="s">
        <v>16</v>
      </c>
      <c r="L560" t="s">
        <v>16</v>
      </c>
      <c r="M560" t="s">
        <v>16</v>
      </c>
    </row>
    <row r="561" spans="1:13" hidden="1" x14ac:dyDescent="0.25">
      <c r="A561" t="s">
        <v>1626</v>
      </c>
      <c r="B561" t="s">
        <v>1627</v>
      </c>
      <c r="C561" t="s">
        <v>12</v>
      </c>
      <c r="D561" t="s">
        <v>20</v>
      </c>
      <c r="E561" t="s">
        <v>380</v>
      </c>
      <c r="F561" t="s">
        <v>1628</v>
      </c>
      <c r="G561" t="s">
        <v>23</v>
      </c>
      <c r="H561" t="s">
        <v>23</v>
      </c>
      <c r="I561" t="s">
        <v>23</v>
      </c>
      <c r="J561" s="4">
        <v>13.07</v>
      </c>
      <c r="K561" t="s">
        <v>16</v>
      </c>
      <c r="L561" t="s">
        <v>16</v>
      </c>
      <c r="M561" t="s">
        <v>16</v>
      </c>
    </row>
    <row r="562" spans="1:13" hidden="1" x14ac:dyDescent="0.25">
      <c r="A562" t="s">
        <v>1629</v>
      </c>
      <c r="B562" t="s">
        <v>1630</v>
      </c>
      <c r="C562" t="s">
        <v>12</v>
      </c>
      <c r="D562" t="s">
        <v>20</v>
      </c>
      <c r="E562" t="s">
        <v>380</v>
      </c>
      <c r="F562" t="s">
        <v>1628</v>
      </c>
      <c r="G562" t="s">
        <v>23</v>
      </c>
      <c r="H562" t="s">
        <v>23</v>
      </c>
      <c r="I562" t="s">
        <v>23</v>
      </c>
      <c r="J562" s="4">
        <v>14.46</v>
      </c>
      <c r="K562" t="s">
        <v>16</v>
      </c>
      <c r="L562" t="s">
        <v>16</v>
      </c>
      <c r="M562" t="s">
        <v>16</v>
      </c>
    </row>
    <row r="563" spans="1:13" hidden="1" x14ac:dyDescent="0.25">
      <c r="A563" t="s">
        <v>1631</v>
      </c>
      <c r="B563" t="s">
        <v>1632</v>
      </c>
      <c r="C563" t="s">
        <v>12</v>
      </c>
      <c r="D563" t="s">
        <v>20</v>
      </c>
      <c r="E563" t="s">
        <v>380</v>
      </c>
      <c r="F563" t="s">
        <v>1628</v>
      </c>
      <c r="G563" t="s">
        <v>23</v>
      </c>
      <c r="H563" t="s">
        <v>23</v>
      </c>
      <c r="I563" t="s">
        <v>23</v>
      </c>
      <c r="J563" s="4">
        <v>15.55</v>
      </c>
      <c r="K563" t="s">
        <v>16</v>
      </c>
      <c r="L563" t="s">
        <v>16</v>
      </c>
      <c r="M563" t="s">
        <v>16</v>
      </c>
    </row>
    <row r="564" spans="1:13" hidden="1" x14ac:dyDescent="0.25">
      <c r="A564" t="s">
        <v>1633</v>
      </c>
      <c r="B564" t="s">
        <v>1634</v>
      </c>
      <c r="C564" t="s">
        <v>12</v>
      </c>
      <c r="D564" t="s">
        <v>20</v>
      </c>
      <c r="E564" t="s">
        <v>21</v>
      </c>
      <c r="F564" t="s">
        <v>93</v>
      </c>
      <c r="G564" t="s">
        <v>23</v>
      </c>
      <c r="H564" t="s">
        <v>23</v>
      </c>
      <c r="I564" t="s">
        <v>23</v>
      </c>
      <c r="J564" s="4">
        <v>11.25</v>
      </c>
      <c r="K564" t="s">
        <v>16</v>
      </c>
      <c r="L564" t="s">
        <v>16</v>
      </c>
      <c r="M564" t="s">
        <v>16</v>
      </c>
    </row>
    <row r="565" spans="1:13" x14ac:dyDescent="0.25">
      <c r="A565" t="s">
        <v>1635</v>
      </c>
      <c r="B565" t="s">
        <v>1636</v>
      </c>
      <c r="C565" t="s">
        <v>12</v>
      </c>
      <c r="D565" t="s">
        <v>107</v>
      </c>
      <c r="E565" t="s">
        <v>173</v>
      </c>
      <c r="F565" t="s">
        <v>1637</v>
      </c>
      <c r="G565">
        <v>102960000</v>
      </c>
      <c r="H565">
        <v>-4220000</v>
      </c>
      <c r="I565">
        <v>22600000</v>
      </c>
      <c r="J565" s="4">
        <v>6.34</v>
      </c>
      <c r="K565" s="3">
        <f t="shared" si="24"/>
        <v>143284000</v>
      </c>
      <c r="L565" s="3">
        <f t="shared" si="25"/>
        <v>-2.9451997431674159E-2</v>
      </c>
      <c r="M565" s="3">
        <f t="shared" si="26"/>
        <v>0.71857290416236286</v>
      </c>
    </row>
    <row r="566" spans="1:13" hidden="1" x14ac:dyDescent="0.25">
      <c r="A566" t="s">
        <v>1638</v>
      </c>
      <c r="B566" t="s">
        <v>1639</v>
      </c>
      <c r="C566" t="s">
        <v>12</v>
      </c>
      <c r="D566" t="s">
        <v>96</v>
      </c>
      <c r="E566" t="s">
        <v>358</v>
      </c>
      <c r="F566" t="s">
        <v>1640</v>
      </c>
      <c r="G566" t="s">
        <v>23</v>
      </c>
      <c r="H566" t="s">
        <v>23</v>
      </c>
      <c r="I566" t="s">
        <v>23</v>
      </c>
      <c r="J566" s="4">
        <v>1.43</v>
      </c>
      <c r="K566" t="s">
        <v>16</v>
      </c>
      <c r="L566" t="s">
        <v>16</v>
      </c>
      <c r="M566" t="s">
        <v>16</v>
      </c>
    </row>
    <row r="567" spans="1:13" hidden="1" x14ac:dyDescent="0.25">
      <c r="A567" t="s">
        <v>1641</v>
      </c>
      <c r="B567" t="s">
        <v>1642</v>
      </c>
      <c r="C567" t="s">
        <v>12</v>
      </c>
      <c r="D567" t="s">
        <v>20</v>
      </c>
      <c r="E567" t="s">
        <v>21</v>
      </c>
      <c r="F567" t="s">
        <v>93</v>
      </c>
      <c r="G567" t="s">
        <v>23</v>
      </c>
      <c r="H567" t="s">
        <v>23</v>
      </c>
      <c r="I567" t="s">
        <v>23</v>
      </c>
      <c r="J567" s="4">
        <v>11.8</v>
      </c>
      <c r="K567" t="s">
        <v>16</v>
      </c>
      <c r="L567" t="s">
        <v>16</v>
      </c>
      <c r="M567" t="s">
        <v>16</v>
      </c>
    </row>
    <row r="568" spans="1:13" hidden="1" x14ac:dyDescent="0.25">
      <c r="A568" t="s">
        <v>1641</v>
      </c>
      <c r="B568" t="s">
        <v>1643</v>
      </c>
      <c r="C568" t="s">
        <v>12</v>
      </c>
      <c r="D568" t="s">
        <v>20</v>
      </c>
      <c r="E568" t="s">
        <v>21</v>
      </c>
      <c r="F568" t="s">
        <v>93</v>
      </c>
      <c r="G568" t="s">
        <v>23</v>
      </c>
      <c r="H568" t="s">
        <v>23</v>
      </c>
      <c r="I568" t="s">
        <v>23</v>
      </c>
      <c r="J568" t="s">
        <v>23</v>
      </c>
      <c r="K568" t="s">
        <v>16</v>
      </c>
      <c r="L568" t="s">
        <v>16</v>
      </c>
      <c r="M568" t="s">
        <v>16</v>
      </c>
    </row>
    <row r="569" spans="1:13" x14ac:dyDescent="0.25">
      <c r="A569" t="s">
        <v>1644</v>
      </c>
      <c r="B569" t="s">
        <v>1645</v>
      </c>
      <c r="C569" t="s">
        <v>12</v>
      </c>
      <c r="D569" t="s">
        <v>848</v>
      </c>
      <c r="E569" t="s">
        <v>1646</v>
      </c>
      <c r="F569" t="s">
        <v>1647</v>
      </c>
      <c r="G569">
        <v>8130000.0000000009</v>
      </c>
      <c r="H569">
        <v>-2820000</v>
      </c>
      <c r="I569">
        <v>13360000</v>
      </c>
      <c r="J569" s="4">
        <v>1.05</v>
      </c>
      <c r="K569" s="3">
        <f t="shared" si="24"/>
        <v>14028000</v>
      </c>
      <c r="L569" s="3">
        <f t="shared" si="25"/>
        <v>-0.20102651839178784</v>
      </c>
      <c r="M569" s="3">
        <f t="shared" si="26"/>
        <v>0.57955517536355872</v>
      </c>
    </row>
    <row r="570" spans="1:13" hidden="1" x14ac:dyDescent="0.25">
      <c r="A570" t="s">
        <v>1648</v>
      </c>
      <c r="B570" t="s">
        <v>1649</v>
      </c>
      <c r="C570" t="s">
        <v>12</v>
      </c>
      <c r="D570" t="s">
        <v>848</v>
      </c>
      <c r="E570" t="s">
        <v>1316</v>
      </c>
      <c r="F570" t="s">
        <v>1650</v>
      </c>
      <c r="G570">
        <v>251640000</v>
      </c>
      <c r="H570">
        <v>3470000</v>
      </c>
      <c r="I570">
        <v>9080000</v>
      </c>
      <c r="J570" s="4">
        <v>11.01</v>
      </c>
      <c r="K570" s="3">
        <f t="shared" si="24"/>
        <v>99970800</v>
      </c>
      <c r="L570" s="3">
        <f t="shared" si="25"/>
        <v>3.4710135359524982E-2</v>
      </c>
      <c r="M570" s="3">
        <f t="shared" si="26"/>
        <v>2.5171350034209987</v>
      </c>
    </row>
    <row r="571" spans="1:13" hidden="1" x14ac:dyDescent="0.25">
      <c r="A571" t="s">
        <v>1651</v>
      </c>
      <c r="B571" t="s">
        <v>1652</v>
      </c>
      <c r="C571" t="s">
        <v>12</v>
      </c>
      <c r="D571" t="s">
        <v>20</v>
      </c>
      <c r="E571" t="s">
        <v>21</v>
      </c>
      <c r="F571" t="s">
        <v>93</v>
      </c>
      <c r="G571" t="s">
        <v>23</v>
      </c>
      <c r="H571" t="s">
        <v>23</v>
      </c>
      <c r="I571" t="s">
        <v>23</v>
      </c>
      <c r="J571" s="4">
        <v>11.09</v>
      </c>
      <c r="K571" t="s">
        <v>16</v>
      </c>
      <c r="L571" t="s">
        <v>16</v>
      </c>
      <c r="M571" t="s">
        <v>16</v>
      </c>
    </row>
    <row r="572" spans="1:13" hidden="1" x14ac:dyDescent="0.25">
      <c r="A572" t="s">
        <v>1651</v>
      </c>
      <c r="B572" t="s">
        <v>1653</v>
      </c>
      <c r="C572" t="s">
        <v>12</v>
      </c>
      <c r="D572" t="s">
        <v>20</v>
      </c>
      <c r="E572" t="s">
        <v>21</v>
      </c>
      <c r="F572" t="s">
        <v>93</v>
      </c>
      <c r="G572" t="s">
        <v>23</v>
      </c>
      <c r="H572" t="s">
        <v>23</v>
      </c>
      <c r="I572" t="s">
        <v>23</v>
      </c>
      <c r="J572" t="s">
        <v>23</v>
      </c>
      <c r="K572" t="s">
        <v>16</v>
      </c>
      <c r="L572" t="s">
        <v>16</v>
      </c>
      <c r="M572" t="s">
        <v>16</v>
      </c>
    </row>
    <row r="573" spans="1:13" x14ac:dyDescent="0.25">
      <c r="A573" t="s">
        <v>1654</v>
      </c>
      <c r="B573" t="s">
        <v>1655</v>
      </c>
      <c r="C573" t="s">
        <v>12</v>
      </c>
      <c r="D573" t="s">
        <v>20</v>
      </c>
      <c r="E573" t="s">
        <v>332</v>
      </c>
      <c r="F573" t="s">
        <v>1656</v>
      </c>
      <c r="G573">
        <v>604730000</v>
      </c>
      <c r="H573">
        <v>75000000</v>
      </c>
      <c r="I573">
        <v>88450000</v>
      </c>
      <c r="J573" s="4">
        <v>9.56</v>
      </c>
      <c r="K573" s="3">
        <f t="shared" si="24"/>
        <v>845582000</v>
      </c>
      <c r="L573" s="3">
        <f t="shared" si="25"/>
        <v>8.8696306212762338E-2</v>
      </c>
      <c r="M573" s="3">
        <f t="shared" si="26"/>
        <v>0.7151642300805835</v>
      </c>
    </row>
    <row r="574" spans="1:13" hidden="1" x14ac:dyDescent="0.25">
      <c r="A574" t="s">
        <v>1657</v>
      </c>
      <c r="B574" t="s">
        <v>1658</v>
      </c>
      <c r="C574" t="s">
        <v>12</v>
      </c>
      <c r="D574" t="s">
        <v>30</v>
      </c>
      <c r="E574" t="s">
        <v>306</v>
      </c>
      <c r="F574" t="s">
        <v>1659</v>
      </c>
      <c r="G574">
        <v>2960000000</v>
      </c>
      <c r="H574">
        <v>427200000</v>
      </c>
      <c r="I574">
        <v>147200000</v>
      </c>
      <c r="J574" s="4">
        <v>90.02</v>
      </c>
      <c r="K574" s="3">
        <f t="shared" si="24"/>
        <v>13250944000</v>
      </c>
      <c r="L574" s="3">
        <f t="shared" si="25"/>
        <v>3.2239212542140391E-2</v>
      </c>
      <c r="M574" s="3">
        <f t="shared" si="26"/>
        <v>0.22338031162157201</v>
      </c>
    </row>
    <row r="575" spans="1:13" hidden="1" x14ac:dyDescent="0.25">
      <c r="A575" t="s">
        <v>1660</v>
      </c>
      <c r="B575" t="s">
        <v>1661</v>
      </c>
      <c r="C575" t="s">
        <v>12</v>
      </c>
      <c r="D575" t="s">
        <v>107</v>
      </c>
      <c r="E575" t="s">
        <v>135</v>
      </c>
      <c r="F575" t="s">
        <v>1662</v>
      </c>
      <c r="G575" t="s">
        <v>23</v>
      </c>
      <c r="H575" t="s">
        <v>23</v>
      </c>
      <c r="I575" t="s">
        <v>23</v>
      </c>
      <c r="J575" s="4">
        <v>5</v>
      </c>
      <c r="K575" t="s">
        <v>16</v>
      </c>
      <c r="L575" t="s">
        <v>16</v>
      </c>
      <c r="M575" t="s">
        <v>16</v>
      </c>
    </row>
    <row r="576" spans="1:13" hidden="1" x14ac:dyDescent="0.25">
      <c r="A576" t="s">
        <v>1660</v>
      </c>
      <c r="B576" t="s">
        <v>1663</v>
      </c>
      <c r="C576" t="s">
        <v>12</v>
      </c>
      <c r="D576" t="s">
        <v>20</v>
      </c>
      <c r="E576" t="s">
        <v>21</v>
      </c>
      <c r="F576" t="s">
        <v>1664</v>
      </c>
      <c r="G576" t="s">
        <v>23</v>
      </c>
      <c r="H576" t="s">
        <v>23</v>
      </c>
      <c r="I576" t="s">
        <v>23</v>
      </c>
      <c r="J576" t="s">
        <v>23</v>
      </c>
      <c r="K576" t="s">
        <v>16</v>
      </c>
      <c r="L576" t="s">
        <v>16</v>
      </c>
      <c r="M576" t="s">
        <v>16</v>
      </c>
    </row>
    <row r="577" spans="1:13" hidden="1" x14ac:dyDescent="0.25">
      <c r="A577" t="s">
        <v>1665</v>
      </c>
      <c r="B577" t="s">
        <v>1666</v>
      </c>
      <c r="C577" t="s">
        <v>12</v>
      </c>
      <c r="D577" t="s">
        <v>214</v>
      </c>
      <c r="E577" t="s">
        <v>944</v>
      </c>
      <c r="F577" t="s">
        <v>1667</v>
      </c>
      <c r="G577" t="s">
        <v>23</v>
      </c>
      <c r="H577" t="s">
        <v>23</v>
      </c>
      <c r="I577" t="s">
        <v>23</v>
      </c>
      <c r="J577" s="4">
        <v>2.82</v>
      </c>
      <c r="K577" t="s">
        <v>16</v>
      </c>
      <c r="L577" t="s">
        <v>16</v>
      </c>
      <c r="M577" t="s">
        <v>16</v>
      </c>
    </row>
    <row r="578" spans="1:13" hidden="1" x14ac:dyDescent="0.25">
      <c r="A578" t="s">
        <v>1668</v>
      </c>
      <c r="B578" t="s">
        <v>1669</v>
      </c>
      <c r="C578" t="s">
        <v>12</v>
      </c>
      <c r="D578" t="s">
        <v>30</v>
      </c>
      <c r="E578" t="s">
        <v>78</v>
      </c>
      <c r="F578" t="s">
        <v>1670</v>
      </c>
      <c r="G578" t="s">
        <v>23</v>
      </c>
      <c r="H578" t="s">
        <v>23</v>
      </c>
      <c r="I578" t="s">
        <v>23</v>
      </c>
      <c r="J578" s="4">
        <v>3.29</v>
      </c>
      <c r="K578" t="s">
        <v>16</v>
      </c>
      <c r="L578" t="s">
        <v>16</v>
      </c>
      <c r="M578" t="s">
        <v>16</v>
      </c>
    </row>
    <row r="579" spans="1:13" hidden="1" x14ac:dyDescent="0.25">
      <c r="A579" t="s">
        <v>1671</v>
      </c>
      <c r="B579" t="s">
        <v>1672</v>
      </c>
      <c r="C579" t="s">
        <v>12</v>
      </c>
      <c r="D579" t="s">
        <v>139</v>
      </c>
      <c r="E579" t="s">
        <v>1475</v>
      </c>
      <c r="F579" t="s">
        <v>1673</v>
      </c>
      <c r="G579" t="s">
        <v>16</v>
      </c>
      <c r="H579" t="s">
        <v>16</v>
      </c>
      <c r="I579" t="s">
        <v>16</v>
      </c>
      <c r="J579" s="4">
        <v>1.26</v>
      </c>
      <c r="K579" t="s">
        <v>16</v>
      </c>
      <c r="L579" t="s">
        <v>16</v>
      </c>
      <c r="M579" t="s">
        <v>16</v>
      </c>
    </row>
    <row r="580" spans="1:13" hidden="1" x14ac:dyDescent="0.25">
      <c r="A580" t="s">
        <v>1671</v>
      </c>
      <c r="B580" t="s">
        <v>1674</v>
      </c>
      <c r="C580" t="s">
        <v>12</v>
      </c>
      <c r="D580" t="s">
        <v>139</v>
      </c>
      <c r="E580" t="s">
        <v>1475</v>
      </c>
      <c r="F580" t="s">
        <v>1673</v>
      </c>
      <c r="G580" t="s">
        <v>23</v>
      </c>
      <c r="H580" t="s">
        <v>23</v>
      </c>
      <c r="I580" t="s">
        <v>23</v>
      </c>
      <c r="J580" s="4">
        <v>5.4999999999999997E-3</v>
      </c>
      <c r="K580" t="s">
        <v>16</v>
      </c>
      <c r="L580" t="s">
        <v>16</v>
      </c>
      <c r="M580" t="s">
        <v>16</v>
      </c>
    </row>
    <row r="581" spans="1:13" hidden="1" x14ac:dyDescent="0.25">
      <c r="A581" t="s">
        <v>1675</v>
      </c>
      <c r="B581" t="s">
        <v>1676</v>
      </c>
      <c r="C581" t="s">
        <v>12</v>
      </c>
      <c r="D581" t="s">
        <v>20</v>
      </c>
      <c r="E581" t="s">
        <v>47</v>
      </c>
      <c r="F581" t="s">
        <v>1677</v>
      </c>
      <c r="G581">
        <v>1220000000</v>
      </c>
      <c r="H581">
        <v>-90140000</v>
      </c>
      <c r="I581">
        <v>60130000</v>
      </c>
      <c r="J581" s="4">
        <v>28.66</v>
      </c>
      <c r="K581" s="3">
        <f t="shared" ref="K581:K641" si="27">I581*J581</f>
        <v>1723325800</v>
      </c>
      <c r="L581" s="3">
        <f t="shared" ref="L581:L641" si="28">H581/K581</f>
        <v>-5.2305837932676458E-2</v>
      </c>
      <c r="M581" s="3">
        <f t="shared" ref="M581:M641" si="29">G581/K581</f>
        <v>0.70793346214627551</v>
      </c>
    </row>
    <row r="582" spans="1:13" hidden="1" x14ac:dyDescent="0.25">
      <c r="A582" t="s">
        <v>1678</v>
      </c>
      <c r="B582" t="s">
        <v>1679</v>
      </c>
      <c r="C582" t="s">
        <v>12</v>
      </c>
      <c r="D582" t="s">
        <v>214</v>
      </c>
      <c r="E582" t="s">
        <v>215</v>
      </c>
      <c r="F582" t="s">
        <v>1680</v>
      </c>
      <c r="G582" t="s">
        <v>23</v>
      </c>
      <c r="H582" t="s">
        <v>23</v>
      </c>
      <c r="I582" t="s">
        <v>23</v>
      </c>
      <c r="J582" s="4">
        <v>5.16E-2</v>
      </c>
      <c r="K582" t="s">
        <v>16</v>
      </c>
      <c r="L582" t="s">
        <v>16</v>
      </c>
      <c r="M582" t="s">
        <v>16</v>
      </c>
    </row>
    <row r="583" spans="1:13" hidden="1" x14ac:dyDescent="0.25">
      <c r="A583" t="s">
        <v>1678</v>
      </c>
      <c r="B583" t="s">
        <v>1681</v>
      </c>
      <c r="C583" t="s">
        <v>12</v>
      </c>
      <c r="D583" t="s">
        <v>214</v>
      </c>
      <c r="E583" t="s">
        <v>215</v>
      </c>
      <c r="F583" t="s">
        <v>1680</v>
      </c>
      <c r="G583" t="s">
        <v>23</v>
      </c>
      <c r="H583" t="s">
        <v>23</v>
      </c>
      <c r="I583" t="s">
        <v>23</v>
      </c>
      <c r="J583" s="4">
        <v>0.01</v>
      </c>
      <c r="K583" t="s">
        <v>16</v>
      </c>
      <c r="L583" t="s">
        <v>16</v>
      </c>
      <c r="M583" t="s">
        <v>16</v>
      </c>
    </row>
    <row r="584" spans="1:13" hidden="1" x14ac:dyDescent="0.25">
      <c r="A584" t="s">
        <v>1682</v>
      </c>
      <c r="B584" t="s">
        <v>1683</v>
      </c>
      <c r="C584" t="s">
        <v>12</v>
      </c>
      <c r="D584" t="s">
        <v>30</v>
      </c>
      <c r="E584" t="s">
        <v>306</v>
      </c>
      <c r="F584" t="s">
        <v>1684</v>
      </c>
      <c r="G584">
        <v>145800</v>
      </c>
      <c r="H584">
        <v>-14420000</v>
      </c>
      <c r="I584">
        <v>4220000</v>
      </c>
      <c r="J584" s="4">
        <v>1.28</v>
      </c>
      <c r="K584">
        <f t="shared" si="27"/>
        <v>5401600</v>
      </c>
      <c r="L584">
        <f t="shared" si="28"/>
        <v>-2.6695793838862558</v>
      </c>
      <c r="M584">
        <f t="shared" si="29"/>
        <v>2.6992002369668245E-2</v>
      </c>
    </row>
    <row r="585" spans="1:13" x14ac:dyDescent="0.25">
      <c r="A585" t="s">
        <v>1685</v>
      </c>
      <c r="B585" t="s">
        <v>1686</v>
      </c>
      <c r="C585" t="s">
        <v>12</v>
      </c>
      <c r="D585" t="s">
        <v>735</v>
      </c>
      <c r="E585" t="s">
        <v>1687</v>
      </c>
      <c r="F585" t="s">
        <v>1688</v>
      </c>
      <c r="G585">
        <v>863450000</v>
      </c>
      <c r="H585">
        <v>37400000</v>
      </c>
      <c r="I585">
        <v>77580000</v>
      </c>
      <c r="J585" s="4">
        <v>8.59</v>
      </c>
      <c r="K585" s="3">
        <f t="shared" si="27"/>
        <v>666412200</v>
      </c>
      <c r="L585" s="3">
        <f t="shared" si="28"/>
        <v>5.6121421546604336E-2</v>
      </c>
      <c r="M585" s="3">
        <f t="shared" si="29"/>
        <v>1.2956695570699337</v>
      </c>
    </row>
    <row r="586" spans="1:13" hidden="1" x14ac:dyDescent="0.25">
      <c r="A586" t="s">
        <v>1689</v>
      </c>
      <c r="B586" t="s">
        <v>1690</v>
      </c>
      <c r="C586" t="s">
        <v>12</v>
      </c>
      <c r="D586" t="s">
        <v>107</v>
      </c>
      <c r="E586" t="s">
        <v>231</v>
      </c>
      <c r="F586" t="s">
        <v>1691</v>
      </c>
      <c r="G586" t="s">
        <v>23</v>
      </c>
      <c r="H586" t="s">
        <v>23</v>
      </c>
      <c r="I586" t="s">
        <v>23</v>
      </c>
      <c r="J586" s="4">
        <v>43.47</v>
      </c>
      <c r="K586" t="s">
        <v>16</v>
      </c>
      <c r="L586" t="s">
        <v>16</v>
      </c>
      <c r="M586" t="s">
        <v>16</v>
      </c>
    </row>
    <row r="587" spans="1:13" x14ac:dyDescent="0.25">
      <c r="A587" t="s">
        <v>1692</v>
      </c>
      <c r="B587" t="s">
        <v>1693</v>
      </c>
      <c r="C587" t="s">
        <v>12</v>
      </c>
      <c r="D587" t="s">
        <v>20</v>
      </c>
      <c r="E587" t="s">
        <v>332</v>
      </c>
      <c r="F587" t="s">
        <v>1694</v>
      </c>
      <c r="G587">
        <v>38420000</v>
      </c>
      <c r="H587">
        <v>642540</v>
      </c>
      <c r="I587">
        <v>12890000</v>
      </c>
      <c r="J587" s="4">
        <v>6.84</v>
      </c>
      <c r="K587" s="3">
        <f t="shared" si="27"/>
        <v>88167600</v>
      </c>
      <c r="L587" s="3">
        <f t="shared" si="28"/>
        <v>7.2877111319804557E-3</v>
      </c>
      <c r="M587" s="3">
        <f t="shared" si="29"/>
        <v>0.43576098249243489</v>
      </c>
    </row>
    <row r="588" spans="1:13" hidden="1" x14ac:dyDescent="0.25">
      <c r="A588" t="s">
        <v>1695</v>
      </c>
      <c r="B588" t="s">
        <v>1696</v>
      </c>
      <c r="C588" t="s">
        <v>12</v>
      </c>
      <c r="D588" t="s">
        <v>730</v>
      </c>
      <c r="E588" t="s">
        <v>861</v>
      </c>
      <c r="F588" t="s">
        <v>1697</v>
      </c>
      <c r="G588">
        <v>390140000</v>
      </c>
      <c r="H588">
        <v>-3170000</v>
      </c>
      <c r="I588">
        <v>8780000</v>
      </c>
      <c r="J588" s="4">
        <v>13.85</v>
      </c>
      <c r="K588" s="3">
        <f t="shared" si="27"/>
        <v>121603000</v>
      </c>
      <c r="L588" s="3">
        <f t="shared" si="28"/>
        <v>-2.606843581161649E-2</v>
      </c>
      <c r="M588" s="3">
        <f t="shared" si="29"/>
        <v>3.208309005534403</v>
      </c>
    </row>
    <row r="589" spans="1:13" hidden="1" x14ac:dyDescent="0.25">
      <c r="A589" t="s">
        <v>1698</v>
      </c>
      <c r="B589" t="s">
        <v>1699</v>
      </c>
      <c r="C589" t="s">
        <v>12</v>
      </c>
      <c r="D589" t="s">
        <v>848</v>
      </c>
      <c r="E589" t="s">
        <v>1700</v>
      </c>
      <c r="F589" t="s">
        <v>1701</v>
      </c>
      <c r="G589">
        <v>6120000</v>
      </c>
      <c r="H589">
        <v>-4470000</v>
      </c>
      <c r="I589">
        <v>5080000</v>
      </c>
      <c r="J589" s="4">
        <v>9.5600000000000004E-2</v>
      </c>
      <c r="K589">
        <f t="shared" si="27"/>
        <v>485648</v>
      </c>
      <c r="L589">
        <f t="shared" si="28"/>
        <v>-9.2041972786874435</v>
      </c>
      <c r="M589">
        <f t="shared" si="29"/>
        <v>12.601719764108985</v>
      </c>
    </row>
    <row r="590" spans="1:13" hidden="1" x14ac:dyDescent="0.25">
      <c r="A590" t="s">
        <v>1702</v>
      </c>
      <c r="B590" t="s">
        <v>1703</v>
      </c>
      <c r="C590" t="s">
        <v>12</v>
      </c>
      <c r="D590" t="s">
        <v>30</v>
      </c>
      <c r="E590" t="s">
        <v>306</v>
      </c>
      <c r="F590" t="s">
        <v>1704</v>
      </c>
      <c r="G590">
        <v>286000</v>
      </c>
      <c r="H590">
        <v>-27050000</v>
      </c>
      <c r="I590">
        <v>4260000</v>
      </c>
      <c r="J590" s="4">
        <v>1.62</v>
      </c>
      <c r="K590">
        <f t="shared" si="27"/>
        <v>6901200</v>
      </c>
      <c r="L590">
        <f t="shared" si="28"/>
        <v>-3.9196081840839274</v>
      </c>
      <c r="M590">
        <f t="shared" si="29"/>
        <v>4.1442068046136905E-2</v>
      </c>
    </row>
    <row r="591" spans="1:13" hidden="1" x14ac:dyDescent="0.25">
      <c r="A591" t="s">
        <v>1705</v>
      </c>
      <c r="B591" t="s">
        <v>1706</v>
      </c>
      <c r="C591" t="s">
        <v>12</v>
      </c>
      <c r="D591" t="s">
        <v>20</v>
      </c>
      <c r="E591" t="s">
        <v>71</v>
      </c>
      <c r="F591" t="s">
        <v>1707</v>
      </c>
      <c r="G591">
        <v>193150000</v>
      </c>
      <c r="H591">
        <v>34840000</v>
      </c>
      <c r="I591">
        <v>14740000</v>
      </c>
      <c r="J591" s="4">
        <v>19.09</v>
      </c>
      <c r="K591" s="3">
        <f t="shared" si="27"/>
        <v>281386600</v>
      </c>
      <c r="L591" s="3">
        <f t="shared" si="28"/>
        <v>0.12381541978189438</v>
      </c>
      <c r="M591" s="3">
        <f t="shared" si="29"/>
        <v>0.68642216793550226</v>
      </c>
    </row>
    <row r="592" spans="1:13" hidden="1" x14ac:dyDescent="0.25">
      <c r="A592" t="s">
        <v>1708</v>
      </c>
      <c r="B592" t="s">
        <v>1709</v>
      </c>
      <c r="C592" t="s">
        <v>12</v>
      </c>
      <c r="D592" t="s">
        <v>20</v>
      </c>
      <c r="E592" t="s">
        <v>71</v>
      </c>
      <c r="F592" t="s">
        <v>1710</v>
      </c>
      <c r="G592">
        <v>130790000</v>
      </c>
      <c r="H592">
        <v>28280000</v>
      </c>
      <c r="I592">
        <v>9260000</v>
      </c>
      <c r="J592" s="4">
        <v>27.59</v>
      </c>
      <c r="K592" s="3">
        <f t="shared" si="27"/>
        <v>255483400</v>
      </c>
      <c r="L592" s="3">
        <f t="shared" si="28"/>
        <v>0.11069212324558073</v>
      </c>
      <c r="M592" s="3">
        <f t="shared" si="29"/>
        <v>0.51193149926766279</v>
      </c>
    </row>
    <row r="593" spans="1:13" hidden="1" x14ac:dyDescent="0.25">
      <c r="A593" t="s">
        <v>1711</v>
      </c>
      <c r="B593" t="s">
        <v>1712</v>
      </c>
      <c r="C593" t="s">
        <v>12</v>
      </c>
      <c r="D593" t="s">
        <v>107</v>
      </c>
      <c r="E593" t="s">
        <v>173</v>
      </c>
      <c r="F593" t="s">
        <v>1713</v>
      </c>
      <c r="G593">
        <v>1230000000</v>
      </c>
      <c r="H593">
        <v>326710000</v>
      </c>
      <c r="I593" t="s">
        <v>16</v>
      </c>
      <c r="J593" s="4">
        <v>50.73</v>
      </c>
      <c r="K593" t="s">
        <v>16</v>
      </c>
      <c r="L593" t="s">
        <v>16</v>
      </c>
      <c r="M593" t="s">
        <v>16</v>
      </c>
    </row>
    <row r="594" spans="1:13" hidden="1" x14ac:dyDescent="0.25">
      <c r="A594" t="s">
        <v>1714</v>
      </c>
      <c r="B594" t="s">
        <v>1715</v>
      </c>
      <c r="C594" t="s">
        <v>12</v>
      </c>
      <c r="D594" t="s">
        <v>30</v>
      </c>
      <c r="E594" t="s">
        <v>31</v>
      </c>
      <c r="F594" t="s">
        <v>1716</v>
      </c>
      <c r="G594">
        <v>1380000</v>
      </c>
      <c r="H594">
        <v>-179050000</v>
      </c>
      <c r="I594">
        <v>29130000</v>
      </c>
      <c r="J594" s="4">
        <v>2.57</v>
      </c>
      <c r="K594">
        <f t="shared" si="27"/>
        <v>74864100</v>
      </c>
      <c r="L594">
        <f t="shared" si="28"/>
        <v>-2.3916670339989392</v>
      </c>
      <c r="M594">
        <f t="shared" si="29"/>
        <v>1.8433401323197634E-2</v>
      </c>
    </row>
    <row r="595" spans="1:13" x14ac:dyDescent="0.25">
      <c r="A595" t="s">
        <v>1717</v>
      </c>
      <c r="B595" t="s">
        <v>1718</v>
      </c>
      <c r="C595" t="s">
        <v>12</v>
      </c>
      <c r="D595" t="s">
        <v>96</v>
      </c>
      <c r="E595" t="s">
        <v>870</v>
      </c>
      <c r="F595" t="s">
        <v>1719</v>
      </c>
      <c r="G595">
        <v>14080000</v>
      </c>
      <c r="H595">
        <v>-887370</v>
      </c>
      <c r="I595">
        <v>6260000</v>
      </c>
      <c r="J595" s="4">
        <v>1.75</v>
      </c>
      <c r="K595" s="3">
        <f t="shared" si="27"/>
        <v>10955000</v>
      </c>
      <c r="L595" s="3">
        <f t="shared" si="28"/>
        <v>-8.1001369237790957E-2</v>
      </c>
      <c r="M595" s="3">
        <f t="shared" si="29"/>
        <v>1.2852578731172981</v>
      </c>
    </row>
    <row r="596" spans="1:13" hidden="1" x14ac:dyDescent="0.25">
      <c r="A596" t="s">
        <v>1717</v>
      </c>
      <c r="B596" t="s">
        <v>1720</v>
      </c>
      <c r="C596" t="s">
        <v>12</v>
      </c>
      <c r="D596" t="s">
        <v>96</v>
      </c>
      <c r="E596" t="s">
        <v>870</v>
      </c>
      <c r="F596" t="s">
        <v>1719</v>
      </c>
      <c r="G596" t="s">
        <v>23</v>
      </c>
      <c r="H596" t="s">
        <v>23</v>
      </c>
      <c r="I596" t="s">
        <v>23</v>
      </c>
      <c r="J596" t="s">
        <v>23</v>
      </c>
      <c r="K596" t="s">
        <v>16</v>
      </c>
      <c r="L596" t="s">
        <v>16</v>
      </c>
      <c r="M596" t="s">
        <v>16</v>
      </c>
    </row>
    <row r="597" spans="1:13" x14ac:dyDescent="0.25">
      <c r="A597" t="s">
        <v>1721</v>
      </c>
      <c r="B597" t="s">
        <v>1722</v>
      </c>
      <c r="C597" t="s">
        <v>12</v>
      </c>
      <c r="D597" t="s">
        <v>13</v>
      </c>
      <c r="E597" t="s">
        <v>14</v>
      </c>
      <c r="F597" t="s">
        <v>1723</v>
      </c>
      <c r="G597">
        <v>44920000</v>
      </c>
      <c r="H597">
        <v>-13890000</v>
      </c>
      <c r="I597">
        <v>87530000</v>
      </c>
      <c r="J597" s="4">
        <v>2.29</v>
      </c>
      <c r="K597" s="3">
        <f t="shared" si="27"/>
        <v>200443700</v>
      </c>
      <c r="L597" s="3">
        <f t="shared" si="28"/>
        <v>-6.9296266233361284E-2</v>
      </c>
      <c r="M597" s="3">
        <f t="shared" si="29"/>
        <v>0.2241028278763563</v>
      </c>
    </row>
    <row r="598" spans="1:13" x14ac:dyDescent="0.25">
      <c r="A598" t="s">
        <v>1724</v>
      </c>
      <c r="B598" t="s">
        <v>1725</v>
      </c>
      <c r="C598" t="s">
        <v>12</v>
      </c>
      <c r="D598" t="s">
        <v>20</v>
      </c>
      <c r="E598" t="s">
        <v>71</v>
      </c>
      <c r="F598" t="s">
        <v>1726</v>
      </c>
      <c r="G598">
        <v>1340000</v>
      </c>
      <c r="H598">
        <v>7820000</v>
      </c>
      <c r="I598">
        <v>14090000</v>
      </c>
      <c r="J598" s="4">
        <v>1.59</v>
      </c>
      <c r="K598" s="3">
        <f t="shared" si="27"/>
        <v>22403100</v>
      </c>
      <c r="L598" s="3">
        <f t="shared" si="28"/>
        <v>0.34905883560757217</v>
      </c>
      <c r="M598" s="3">
        <f t="shared" si="29"/>
        <v>5.9813150858586538E-2</v>
      </c>
    </row>
    <row r="599" spans="1:13" hidden="1" x14ac:dyDescent="0.25">
      <c r="A599" t="s">
        <v>1727</v>
      </c>
      <c r="B599" t="s">
        <v>1728</v>
      </c>
      <c r="C599" t="s">
        <v>12</v>
      </c>
      <c r="D599" t="s">
        <v>107</v>
      </c>
      <c r="E599" t="s">
        <v>108</v>
      </c>
      <c r="F599" t="s">
        <v>93</v>
      </c>
      <c r="G599" t="s">
        <v>23</v>
      </c>
      <c r="H599" t="s">
        <v>23</v>
      </c>
      <c r="I599" t="s">
        <v>23</v>
      </c>
      <c r="J599" s="4">
        <v>3.08</v>
      </c>
      <c r="K599" t="s">
        <v>16</v>
      </c>
      <c r="L599" t="s">
        <v>16</v>
      </c>
      <c r="M599" t="s">
        <v>16</v>
      </c>
    </row>
    <row r="600" spans="1:13" hidden="1" x14ac:dyDescent="0.25">
      <c r="A600" t="s">
        <v>1727</v>
      </c>
      <c r="B600" t="s">
        <v>1729</v>
      </c>
      <c r="C600" t="s">
        <v>12</v>
      </c>
      <c r="D600" t="s">
        <v>107</v>
      </c>
      <c r="E600" t="s">
        <v>108</v>
      </c>
      <c r="F600" t="s">
        <v>93</v>
      </c>
      <c r="G600" t="s">
        <v>23</v>
      </c>
      <c r="H600" t="s">
        <v>23</v>
      </c>
      <c r="I600" t="s">
        <v>23</v>
      </c>
      <c r="J600" s="4">
        <v>3.3000000000000002E-2</v>
      </c>
      <c r="K600" t="s">
        <v>16</v>
      </c>
      <c r="L600" t="s">
        <v>16</v>
      </c>
      <c r="M600" t="s">
        <v>16</v>
      </c>
    </row>
    <row r="601" spans="1:13" x14ac:dyDescent="0.25">
      <c r="A601" t="s">
        <v>1730</v>
      </c>
      <c r="B601" t="s">
        <v>1731</v>
      </c>
      <c r="C601" t="s">
        <v>12</v>
      </c>
      <c r="D601" t="s">
        <v>107</v>
      </c>
      <c r="E601" t="s">
        <v>173</v>
      </c>
      <c r="F601" t="s">
        <v>1732</v>
      </c>
      <c r="G601">
        <v>9640000</v>
      </c>
      <c r="H601">
        <v>-18660000</v>
      </c>
      <c r="I601">
        <v>8660000</v>
      </c>
      <c r="J601" s="4">
        <v>1.1299999999999999</v>
      </c>
      <c r="K601" s="3">
        <f t="shared" si="27"/>
        <v>9785800</v>
      </c>
      <c r="L601" s="3">
        <f t="shared" si="28"/>
        <v>-1.9068446115800446</v>
      </c>
      <c r="M601" s="3">
        <f t="shared" si="29"/>
        <v>0.98510086043041956</v>
      </c>
    </row>
    <row r="602" spans="1:13" hidden="1" x14ac:dyDescent="0.25">
      <c r="A602" t="s">
        <v>1733</v>
      </c>
      <c r="B602" t="s">
        <v>1734</v>
      </c>
      <c r="C602" t="s">
        <v>12</v>
      </c>
      <c r="D602" t="s">
        <v>107</v>
      </c>
      <c r="E602" t="s">
        <v>108</v>
      </c>
      <c r="F602" t="s">
        <v>1735</v>
      </c>
      <c r="G602" t="s">
        <v>23</v>
      </c>
      <c r="H602" t="s">
        <v>23</v>
      </c>
      <c r="I602" t="s">
        <v>23</v>
      </c>
      <c r="J602" s="4">
        <v>6.81</v>
      </c>
      <c r="K602" t="s">
        <v>16</v>
      </c>
      <c r="L602" t="s">
        <v>16</v>
      </c>
      <c r="M602" t="s">
        <v>16</v>
      </c>
    </row>
    <row r="603" spans="1:13" hidden="1" x14ac:dyDescent="0.25">
      <c r="A603" t="s">
        <v>1736</v>
      </c>
      <c r="B603" t="s">
        <v>1737</v>
      </c>
      <c r="C603" t="s">
        <v>12</v>
      </c>
      <c r="D603" t="s">
        <v>20</v>
      </c>
      <c r="E603" t="s">
        <v>638</v>
      </c>
      <c r="F603" t="s">
        <v>1738</v>
      </c>
      <c r="G603" t="s">
        <v>23</v>
      </c>
      <c r="H603" t="s">
        <v>23</v>
      </c>
      <c r="I603" t="s">
        <v>23</v>
      </c>
      <c r="J603" s="4">
        <v>1.78</v>
      </c>
      <c r="K603" t="s">
        <v>16</v>
      </c>
      <c r="L603" t="s">
        <v>16</v>
      </c>
      <c r="M603" t="s">
        <v>16</v>
      </c>
    </row>
    <row r="604" spans="1:13" hidden="1" x14ac:dyDescent="0.25">
      <c r="A604" t="s">
        <v>1739</v>
      </c>
      <c r="B604" t="s">
        <v>1740</v>
      </c>
      <c r="C604" t="s">
        <v>12</v>
      </c>
      <c r="D604" t="s">
        <v>155</v>
      </c>
      <c r="E604" t="s">
        <v>1741</v>
      </c>
      <c r="F604" t="s">
        <v>1742</v>
      </c>
      <c r="G604" t="s">
        <v>23</v>
      </c>
      <c r="H604" t="s">
        <v>23</v>
      </c>
      <c r="I604" t="s">
        <v>23</v>
      </c>
      <c r="J604" s="4">
        <v>6.07</v>
      </c>
      <c r="K604" t="s">
        <v>16</v>
      </c>
      <c r="L604" t="s">
        <v>16</v>
      </c>
      <c r="M604" t="s">
        <v>16</v>
      </c>
    </row>
    <row r="605" spans="1:13" hidden="1" x14ac:dyDescent="0.25">
      <c r="A605" t="s">
        <v>1736</v>
      </c>
      <c r="B605" t="s">
        <v>1743</v>
      </c>
      <c r="C605" t="s">
        <v>12</v>
      </c>
      <c r="D605" t="s">
        <v>20</v>
      </c>
      <c r="E605" t="s">
        <v>638</v>
      </c>
      <c r="F605" t="s">
        <v>1738</v>
      </c>
      <c r="G605" t="s">
        <v>23</v>
      </c>
      <c r="H605" t="s">
        <v>23</v>
      </c>
      <c r="I605" t="s">
        <v>23</v>
      </c>
      <c r="J605" s="4">
        <v>7.0000000000000007E-2</v>
      </c>
      <c r="K605" t="s">
        <v>16</v>
      </c>
      <c r="L605" t="s">
        <v>16</v>
      </c>
      <c r="M605" t="s">
        <v>16</v>
      </c>
    </row>
    <row r="606" spans="1:13" hidden="1" x14ac:dyDescent="0.25">
      <c r="A606" t="s">
        <v>1744</v>
      </c>
      <c r="B606" t="s">
        <v>1745</v>
      </c>
      <c r="C606" t="s">
        <v>12</v>
      </c>
      <c r="D606" t="s">
        <v>848</v>
      </c>
      <c r="E606" t="s">
        <v>1700</v>
      </c>
      <c r="F606" t="s">
        <v>1746</v>
      </c>
      <c r="G606">
        <v>6260000</v>
      </c>
      <c r="H606">
        <v>-28220000</v>
      </c>
      <c r="I606">
        <v>3320000</v>
      </c>
      <c r="J606" s="4">
        <v>3.2</v>
      </c>
      <c r="K606">
        <f t="shared" si="27"/>
        <v>10624000</v>
      </c>
      <c r="L606">
        <f t="shared" si="28"/>
        <v>-2.65625</v>
      </c>
      <c r="M606">
        <f t="shared" si="29"/>
        <v>0.58923192771084343</v>
      </c>
    </row>
    <row r="607" spans="1:13" hidden="1" x14ac:dyDescent="0.25">
      <c r="A607" t="s">
        <v>1747</v>
      </c>
      <c r="B607" t="s">
        <v>1748</v>
      </c>
      <c r="C607" t="s">
        <v>12</v>
      </c>
      <c r="D607" t="s">
        <v>155</v>
      </c>
      <c r="E607" t="s">
        <v>156</v>
      </c>
      <c r="F607" t="s">
        <v>1749</v>
      </c>
      <c r="G607" t="s">
        <v>23</v>
      </c>
      <c r="H607" t="s">
        <v>23</v>
      </c>
      <c r="I607" t="s">
        <v>23</v>
      </c>
      <c r="J607" s="4">
        <v>10.42</v>
      </c>
      <c r="K607" t="s">
        <v>16</v>
      </c>
      <c r="L607" t="s">
        <v>16</v>
      </c>
      <c r="M607" t="s">
        <v>16</v>
      </c>
    </row>
    <row r="608" spans="1:13" hidden="1" x14ac:dyDescent="0.25">
      <c r="A608" t="s">
        <v>1750</v>
      </c>
      <c r="B608" t="s">
        <v>1751</v>
      </c>
      <c r="C608" t="s">
        <v>12</v>
      </c>
      <c r="D608" t="s">
        <v>155</v>
      </c>
      <c r="E608" t="s">
        <v>156</v>
      </c>
      <c r="F608" t="s">
        <v>1749</v>
      </c>
      <c r="G608" t="s">
        <v>23</v>
      </c>
      <c r="H608" t="s">
        <v>23</v>
      </c>
      <c r="I608" t="s">
        <v>23</v>
      </c>
      <c r="J608" s="4">
        <v>43.16</v>
      </c>
      <c r="K608" t="s">
        <v>16</v>
      </c>
      <c r="L608" t="s">
        <v>16</v>
      </c>
      <c r="M608" t="s">
        <v>16</v>
      </c>
    </row>
    <row r="609" spans="1:13" hidden="1" x14ac:dyDescent="0.25">
      <c r="A609" t="s">
        <v>1752</v>
      </c>
      <c r="B609" t="s">
        <v>1753</v>
      </c>
      <c r="C609" t="s">
        <v>12</v>
      </c>
      <c r="D609" t="s">
        <v>20</v>
      </c>
      <c r="E609" t="s">
        <v>21</v>
      </c>
      <c r="F609" t="s">
        <v>93</v>
      </c>
      <c r="G609" t="s">
        <v>23</v>
      </c>
      <c r="H609" t="s">
        <v>23</v>
      </c>
      <c r="I609" t="s">
        <v>23</v>
      </c>
      <c r="J609" s="4">
        <v>10.54</v>
      </c>
      <c r="K609" t="s">
        <v>16</v>
      </c>
      <c r="L609" t="s">
        <v>16</v>
      </c>
      <c r="M609" t="s">
        <v>16</v>
      </c>
    </row>
    <row r="610" spans="1:13" hidden="1" x14ac:dyDescent="0.25">
      <c r="A610" t="s">
        <v>1752</v>
      </c>
      <c r="B610" t="s">
        <v>1754</v>
      </c>
      <c r="C610" t="s">
        <v>12</v>
      </c>
      <c r="D610" t="s">
        <v>20</v>
      </c>
      <c r="E610" t="s">
        <v>21</v>
      </c>
      <c r="F610" t="s">
        <v>93</v>
      </c>
      <c r="G610" t="s">
        <v>23</v>
      </c>
      <c r="H610" t="s">
        <v>23</v>
      </c>
      <c r="I610" t="s">
        <v>23</v>
      </c>
      <c r="J610" t="s">
        <v>23</v>
      </c>
      <c r="K610" t="s">
        <v>16</v>
      </c>
      <c r="L610" t="s">
        <v>16</v>
      </c>
      <c r="M610" t="s">
        <v>16</v>
      </c>
    </row>
    <row r="611" spans="1:13" hidden="1" x14ac:dyDescent="0.25">
      <c r="A611" t="s">
        <v>1755</v>
      </c>
      <c r="B611" t="s">
        <v>1756</v>
      </c>
      <c r="C611" t="s">
        <v>12</v>
      </c>
      <c r="D611" t="s">
        <v>20</v>
      </c>
      <c r="E611" t="s">
        <v>71</v>
      </c>
      <c r="F611" t="s">
        <v>1757</v>
      </c>
      <c r="G611">
        <v>603930000</v>
      </c>
      <c r="H611">
        <v>122570000</v>
      </c>
      <c r="I611">
        <v>56260000</v>
      </c>
      <c r="J611" s="4">
        <v>23.57</v>
      </c>
      <c r="K611" s="3">
        <f t="shared" si="27"/>
        <v>1326048200</v>
      </c>
      <c r="L611" s="3">
        <f t="shared" si="28"/>
        <v>9.2432537520129365E-2</v>
      </c>
      <c r="M611" s="3">
        <f t="shared" si="29"/>
        <v>0.45543593362594209</v>
      </c>
    </row>
    <row r="612" spans="1:13" hidden="1" x14ac:dyDescent="0.25">
      <c r="A612" t="s">
        <v>1758</v>
      </c>
      <c r="B612" t="s">
        <v>1759</v>
      </c>
      <c r="C612" t="s">
        <v>12</v>
      </c>
      <c r="D612" t="s">
        <v>20</v>
      </c>
      <c r="E612" t="s">
        <v>332</v>
      </c>
      <c r="F612" t="s">
        <v>93</v>
      </c>
      <c r="G612">
        <v>46800000</v>
      </c>
      <c r="H612">
        <v>13710000</v>
      </c>
      <c r="I612">
        <v>9340000</v>
      </c>
      <c r="J612" s="4">
        <v>10.220000000000001</v>
      </c>
      <c r="K612" s="3">
        <f t="shared" si="27"/>
        <v>95454800</v>
      </c>
      <c r="L612" s="3">
        <f t="shared" si="28"/>
        <v>0.14362818842006897</v>
      </c>
      <c r="M612" s="3">
        <f t="shared" si="29"/>
        <v>0.49028440686062935</v>
      </c>
    </row>
    <row r="613" spans="1:13" x14ac:dyDescent="0.25">
      <c r="A613" t="s">
        <v>1760</v>
      </c>
      <c r="B613" t="s">
        <v>1761</v>
      </c>
      <c r="C613" t="s">
        <v>12</v>
      </c>
      <c r="D613" t="s">
        <v>30</v>
      </c>
      <c r="E613" t="s">
        <v>306</v>
      </c>
      <c r="F613" t="s">
        <v>1762</v>
      </c>
      <c r="G613">
        <v>512350000</v>
      </c>
      <c r="H613">
        <v>-156230000</v>
      </c>
      <c r="I613">
        <v>62650000</v>
      </c>
      <c r="J613" s="4">
        <v>5.0599999999999996</v>
      </c>
      <c r="K613" s="3">
        <f t="shared" si="27"/>
        <v>317009000</v>
      </c>
      <c r="L613" s="3">
        <f t="shared" si="28"/>
        <v>-0.49282512483872698</v>
      </c>
      <c r="M613" s="3">
        <f t="shared" si="29"/>
        <v>1.6162001709730638</v>
      </c>
    </row>
    <row r="614" spans="1:13" hidden="1" x14ac:dyDescent="0.25">
      <c r="A614" t="s">
        <v>1763</v>
      </c>
      <c r="B614" t="s">
        <v>1764</v>
      </c>
      <c r="C614" t="s">
        <v>12</v>
      </c>
      <c r="D614" t="s">
        <v>20</v>
      </c>
      <c r="E614" t="s">
        <v>21</v>
      </c>
      <c r="F614" t="s">
        <v>93</v>
      </c>
      <c r="G614" t="s">
        <v>23</v>
      </c>
      <c r="H614" t="s">
        <v>23</v>
      </c>
      <c r="I614" t="s">
        <v>23</v>
      </c>
      <c r="J614" s="4">
        <v>11.23</v>
      </c>
      <c r="K614" t="s">
        <v>16</v>
      </c>
      <c r="L614" t="s">
        <v>16</v>
      </c>
      <c r="M614" t="s">
        <v>16</v>
      </c>
    </row>
    <row r="615" spans="1:13" hidden="1" x14ac:dyDescent="0.25">
      <c r="A615" t="s">
        <v>1763</v>
      </c>
      <c r="B615" t="s">
        <v>1765</v>
      </c>
      <c r="C615" t="s">
        <v>12</v>
      </c>
      <c r="D615" t="s">
        <v>20</v>
      </c>
      <c r="E615" t="s">
        <v>21</v>
      </c>
      <c r="F615" t="s">
        <v>93</v>
      </c>
      <c r="G615" t="s">
        <v>23</v>
      </c>
      <c r="H615" t="s">
        <v>23</v>
      </c>
      <c r="I615" t="s">
        <v>23</v>
      </c>
      <c r="J615" t="s">
        <v>23</v>
      </c>
      <c r="K615" t="s">
        <v>16</v>
      </c>
      <c r="L615" t="s">
        <v>16</v>
      </c>
      <c r="M615" t="s">
        <v>16</v>
      </c>
    </row>
    <row r="616" spans="1:13" x14ac:dyDescent="0.25">
      <c r="A616" t="s">
        <v>1766</v>
      </c>
      <c r="B616" t="s">
        <v>1767</v>
      </c>
      <c r="C616" t="s">
        <v>12</v>
      </c>
      <c r="D616" t="s">
        <v>30</v>
      </c>
      <c r="E616" t="s">
        <v>306</v>
      </c>
      <c r="F616" t="s">
        <v>1768</v>
      </c>
      <c r="G616">
        <v>31790000</v>
      </c>
      <c r="H616">
        <v>-4200000</v>
      </c>
      <c r="I616">
        <v>16580000</v>
      </c>
      <c r="J616" s="4">
        <v>5.24</v>
      </c>
      <c r="K616" s="3">
        <f t="shared" si="27"/>
        <v>86879200</v>
      </c>
      <c r="L616" s="3">
        <f t="shared" si="28"/>
        <v>-4.83429865836702E-2</v>
      </c>
      <c r="M616" s="3">
        <f t="shared" si="29"/>
        <v>0.36591036749877992</v>
      </c>
    </row>
    <row r="617" spans="1:13" hidden="1" x14ac:dyDescent="0.25">
      <c r="A617" t="s">
        <v>1769</v>
      </c>
      <c r="B617" t="s">
        <v>1770</v>
      </c>
      <c r="C617" t="s">
        <v>12</v>
      </c>
      <c r="D617" t="s">
        <v>20</v>
      </c>
      <c r="E617" t="s">
        <v>71</v>
      </c>
      <c r="F617" t="s">
        <v>1771</v>
      </c>
      <c r="G617">
        <v>228060000</v>
      </c>
      <c r="H617">
        <v>39960000</v>
      </c>
      <c r="I617">
        <v>28320000</v>
      </c>
      <c r="J617" s="4">
        <v>11.65</v>
      </c>
      <c r="K617" s="3">
        <f t="shared" si="27"/>
        <v>329928000</v>
      </c>
      <c r="L617" s="3">
        <f t="shared" si="28"/>
        <v>0.12111733469120535</v>
      </c>
      <c r="M617" s="3">
        <f t="shared" si="29"/>
        <v>0.69124172546737472</v>
      </c>
    </row>
    <row r="618" spans="1:13" hidden="1" x14ac:dyDescent="0.25">
      <c r="A618" t="s">
        <v>1772</v>
      </c>
      <c r="B618" t="s">
        <v>1773</v>
      </c>
      <c r="C618" t="s">
        <v>12</v>
      </c>
      <c r="D618" t="s">
        <v>20</v>
      </c>
      <c r="E618" t="s">
        <v>71</v>
      </c>
      <c r="F618" t="s">
        <v>1771</v>
      </c>
      <c r="G618" t="s">
        <v>23</v>
      </c>
      <c r="H618" t="s">
        <v>23</v>
      </c>
      <c r="I618" t="s">
        <v>23</v>
      </c>
      <c r="J618" s="4">
        <v>17.82</v>
      </c>
      <c r="K618" t="s">
        <v>16</v>
      </c>
      <c r="L618" t="s">
        <v>16</v>
      </c>
      <c r="M618" t="s">
        <v>16</v>
      </c>
    </row>
    <row r="619" spans="1:13" x14ac:dyDescent="0.25">
      <c r="A619" t="s">
        <v>1774</v>
      </c>
      <c r="B619" t="s">
        <v>1775</v>
      </c>
      <c r="C619" t="s">
        <v>12</v>
      </c>
      <c r="D619" t="s">
        <v>56</v>
      </c>
      <c r="E619" t="s">
        <v>257</v>
      </c>
      <c r="F619" t="s">
        <v>1776</v>
      </c>
      <c r="G619">
        <v>203480000</v>
      </c>
      <c r="H619">
        <v>7650000</v>
      </c>
      <c r="I619">
        <v>21490000</v>
      </c>
      <c r="J619" s="4">
        <v>2.4</v>
      </c>
      <c r="K619" s="3">
        <f t="shared" si="27"/>
        <v>51576000</v>
      </c>
      <c r="L619" s="3">
        <f t="shared" si="28"/>
        <v>0.14832480223359701</v>
      </c>
      <c r="M619" s="3">
        <f t="shared" si="29"/>
        <v>3.9452458507833099</v>
      </c>
    </row>
    <row r="620" spans="1:13" hidden="1" x14ac:dyDescent="0.25">
      <c r="A620" t="s">
        <v>1777</v>
      </c>
      <c r="B620" t="s">
        <v>1778</v>
      </c>
      <c r="C620" t="s">
        <v>12</v>
      </c>
      <c r="D620" t="s">
        <v>20</v>
      </c>
      <c r="E620" t="s">
        <v>71</v>
      </c>
      <c r="F620" t="s">
        <v>1779</v>
      </c>
      <c r="G620">
        <v>193300000</v>
      </c>
      <c r="H620">
        <v>35710000</v>
      </c>
      <c r="I620">
        <v>7650000</v>
      </c>
      <c r="J620" s="4">
        <v>24.91</v>
      </c>
      <c r="K620" s="3">
        <f t="shared" si="27"/>
        <v>190561500</v>
      </c>
      <c r="L620" s="3">
        <f t="shared" si="28"/>
        <v>0.18739357110434166</v>
      </c>
      <c r="M620" s="3">
        <f t="shared" si="29"/>
        <v>1.0143706887277861</v>
      </c>
    </row>
    <row r="621" spans="1:13" hidden="1" x14ac:dyDescent="0.25">
      <c r="A621" t="s">
        <v>1780</v>
      </c>
      <c r="B621" t="s">
        <v>1781</v>
      </c>
      <c r="C621" t="s">
        <v>12</v>
      </c>
      <c r="D621" t="s">
        <v>139</v>
      </c>
      <c r="E621" t="s">
        <v>1269</v>
      </c>
      <c r="F621" t="s">
        <v>1782</v>
      </c>
      <c r="G621" t="s">
        <v>23</v>
      </c>
      <c r="H621" t="s">
        <v>23</v>
      </c>
      <c r="I621" t="s">
        <v>23</v>
      </c>
      <c r="J621" s="4">
        <v>33.39</v>
      </c>
      <c r="K621" t="s">
        <v>16</v>
      </c>
      <c r="L621" t="s">
        <v>16</v>
      </c>
      <c r="M621" t="s">
        <v>16</v>
      </c>
    </row>
    <row r="622" spans="1:13" hidden="1" x14ac:dyDescent="0.25">
      <c r="A622" t="s">
        <v>1783</v>
      </c>
      <c r="B622" t="s">
        <v>1784</v>
      </c>
      <c r="C622" t="s">
        <v>12</v>
      </c>
      <c r="D622" t="s">
        <v>214</v>
      </c>
      <c r="E622" t="s">
        <v>944</v>
      </c>
      <c r="F622" t="s">
        <v>1785</v>
      </c>
      <c r="G622">
        <v>733310000</v>
      </c>
      <c r="H622">
        <v>59160000</v>
      </c>
      <c r="I622" t="s">
        <v>16</v>
      </c>
      <c r="J622" s="4">
        <v>19.36</v>
      </c>
      <c r="K622" t="s">
        <v>16</v>
      </c>
      <c r="L622" t="s">
        <v>16</v>
      </c>
      <c r="M622" t="s">
        <v>16</v>
      </c>
    </row>
    <row r="623" spans="1:13" x14ac:dyDescent="0.25">
      <c r="A623" t="s">
        <v>1786</v>
      </c>
      <c r="B623" t="s">
        <v>1787</v>
      </c>
      <c r="C623" t="s">
        <v>12</v>
      </c>
      <c r="D623" t="s">
        <v>20</v>
      </c>
      <c r="E623" t="s">
        <v>332</v>
      </c>
      <c r="F623" t="s">
        <v>1788</v>
      </c>
      <c r="G623">
        <v>37460000</v>
      </c>
      <c r="H623">
        <v>5600000</v>
      </c>
      <c r="I623">
        <v>9100000</v>
      </c>
      <c r="J623" s="4">
        <v>5.33</v>
      </c>
      <c r="K623" s="3">
        <f t="shared" si="27"/>
        <v>48503000</v>
      </c>
      <c r="L623" s="3">
        <f t="shared" si="28"/>
        <v>0.11545677586953385</v>
      </c>
      <c r="M623" s="3">
        <f t="shared" si="29"/>
        <v>0.77232336144156033</v>
      </c>
    </row>
    <row r="624" spans="1:13" x14ac:dyDescent="0.25">
      <c r="A624" t="s">
        <v>1789</v>
      </c>
      <c r="B624" t="s">
        <v>1790</v>
      </c>
      <c r="C624" t="s">
        <v>12</v>
      </c>
      <c r="D624" t="s">
        <v>848</v>
      </c>
      <c r="E624" t="s">
        <v>1791</v>
      </c>
      <c r="F624" t="s">
        <v>1792</v>
      </c>
      <c r="G624">
        <v>343380000</v>
      </c>
      <c r="H624">
        <v>-338140000</v>
      </c>
      <c r="I624">
        <v>64300000</v>
      </c>
      <c r="J624" s="4">
        <v>7.47</v>
      </c>
      <c r="K624" s="3">
        <f t="shared" si="27"/>
        <v>480321000</v>
      </c>
      <c r="L624" s="3">
        <f t="shared" si="28"/>
        <v>-0.70398754166484501</v>
      </c>
      <c r="M624" s="3">
        <f t="shared" si="29"/>
        <v>0.71489691268963884</v>
      </c>
    </row>
    <row r="625" spans="1:13" hidden="1" x14ac:dyDescent="0.25">
      <c r="A625" t="s">
        <v>1793</v>
      </c>
      <c r="B625" t="s">
        <v>1794</v>
      </c>
      <c r="C625" t="s">
        <v>12</v>
      </c>
      <c r="D625" t="s">
        <v>20</v>
      </c>
      <c r="E625" t="s">
        <v>21</v>
      </c>
      <c r="F625" t="s">
        <v>1795</v>
      </c>
      <c r="G625" t="s">
        <v>23</v>
      </c>
      <c r="H625" t="s">
        <v>23</v>
      </c>
      <c r="I625" t="s">
        <v>23</v>
      </c>
      <c r="J625" s="4">
        <v>11.09</v>
      </c>
      <c r="K625" t="s">
        <v>16</v>
      </c>
      <c r="L625" t="s">
        <v>16</v>
      </c>
      <c r="M625" t="s">
        <v>16</v>
      </c>
    </row>
    <row r="626" spans="1:13" hidden="1" x14ac:dyDescent="0.25">
      <c r="A626" t="s">
        <v>1793</v>
      </c>
      <c r="B626" t="s">
        <v>1796</v>
      </c>
      <c r="C626" t="s">
        <v>12</v>
      </c>
      <c r="D626" t="s">
        <v>20</v>
      </c>
      <c r="E626" t="s">
        <v>21</v>
      </c>
      <c r="F626" t="s">
        <v>1795</v>
      </c>
      <c r="G626" t="s">
        <v>23</v>
      </c>
      <c r="H626" t="s">
        <v>23</v>
      </c>
      <c r="I626" t="s">
        <v>23</v>
      </c>
      <c r="J626" t="s">
        <v>23</v>
      </c>
      <c r="K626" t="s">
        <v>16</v>
      </c>
      <c r="L626" t="s">
        <v>16</v>
      </c>
      <c r="M626" t="s">
        <v>16</v>
      </c>
    </row>
    <row r="627" spans="1:13" hidden="1" x14ac:dyDescent="0.25">
      <c r="A627" t="s">
        <v>1797</v>
      </c>
      <c r="B627" t="s">
        <v>1798</v>
      </c>
      <c r="C627" t="s">
        <v>12</v>
      </c>
      <c r="D627" t="s">
        <v>51</v>
      </c>
      <c r="E627" t="s">
        <v>963</v>
      </c>
      <c r="F627" t="s">
        <v>1799</v>
      </c>
      <c r="G627">
        <v>42640000</v>
      </c>
      <c r="H627">
        <v>-8189999.9999999991</v>
      </c>
      <c r="I627">
        <v>21920000</v>
      </c>
      <c r="J627" s="4">
        <v>14.99</v>
      </c>
      <c r="K627" s="3">
        <f t="shared" si="27"/>
        <v>328580800</v>
      </c>
      <c r="L627" s="3">
        <f t="shared" si="28"/>
        <v>-2.4925376041448555E-2</v>
      </c>
      <c r="M627" s="3">
        <f t="shared" si="29"/>
        <v>0.12977021177135123</v>
      </c>
    </row>
    <row r="628" spans="1:13" x14ac:dyDescent="0.25">
      <c r="A628" t="s">
        <v>1800</v>
      </c>
      <c r="B628" t="s">
        <v>1801</v>
      </c>
      <c r="C628" t="s">
        <v>12</v>
      </c>
      <c r="D628" t="s">
        <v>30</v>
      </c>
      <c r="E628" t="s">
        <v>78</v>
      </c>
      <c r="F628" t="s">
        <v>1802</v>
      </c>
      <c r="G628">
        <f>1.35*10^6</f>
        <v>1350000</v>
      </c>
      <c r="H628">
        <v>-33280000</v>
      </c>
      <c r="I628">
        <v>39090000</v>
      </c>
      <c r="J628" s="4">
        <v>2.4</v>
      </c>
      <c r="K628" s="3">
        <f t="shared" si="27"/>
        <v>93816000</v>
      </c>
      <c r="L628" s="3">
        <f t="shared" si="28"/>
        <v>-0.35473693186663258</v>
      </c>
      <c r="M628" s="3">
        <f t="shared" si="29"/>
        <v>1.4389869531849578E-2</v>
      </c>
    </row>
    <row r="629" spans="1:13" x14ac:dyDescent="0.25">
      <c r="A629" t="s">
        <v>1803</v>
      </c>
      <c r="B629" t="s">
        <v>1804</v>
      </c>
      <c r="C629" t="s">
        <v>12</v>
      </c>
      <c r="D629" t="s">
        <v>310</v>
      </c>
      <c r="E629" t="s">
        <v>925</v>
      </c>
      <c r="F629" t="s">
        <v>93</v>
      </c>
      <c r="G629">
        <v>134630000</v>
      </c>
      <c r="H629">
        <v>-719790</v>
      </c>
      <c r="I629">
        <v>4680000</v>
      </c>
      <c r="J629" s="4">
        <v>1.33</v>
      </c>
      <c r="K629" s="3">
        <f t="shared" si="27"/>
        <v>6224400</v>
      </c>
      <c r="L629" s="3">
        <f t="shared" si="28"/>
        <v>-0.11564006169269327</v>
      </c>
      <c r="M629" s="3">
        <f t="shared" si="29"/>
        <v>21.62939399781505</v>
      </c>
    </row>
    <row r="630" spans="1:13" hidden="1" x14ac:dyDescent="0.25">
      <c r="A630" t="s">
        <v>1805</v>
      </c>
      <c r="B630" t="s">
        <v>1806</v>
      </c>
      <c r="C630" t="s">
        <v>12</v>
      </c>
      <c r="D630" t="s">
        <v>107</v>
      </c>
      <c r="E630" t="s">
        <v>231</v>
      </c>
      <c r="F630" t="s">
        <v>1807</v>
      </c>
      <c r="G630" t="s">
        <v>23</v>
      </c>
      <c r="H630" t="s">
        <v>23</v>
      </c>
      <c r="I630" t="s">
        <v>23</v>
      </c>
      <c r="J630" s="4">
        <v>19.600000000000001</v>
      </c>
      <c r="K630" t="s">
        <v>16</v>
      </c>
      <c r="L630" t="s">
        <v>16</v>
      </c>
      <c r="M630" t="s">
        <v>16</v>
      </c>
    </row>
    <row r="631" spans="1:13" hidden="1" x14ac:dyDescent="0.25">
      <c r="A631" t="s">
        <v>1808</v>
      </c>
      <c r="B631" t="s">
        <v>1809</v>
      </c>
      <c r="C631" t="s">
        <v>12</v>
      </c>
      <c r="D631" t="s">
        <v>107</v>
      </c>
      <c r="E631" t="s">
        <v>231</v>
      </c>
      <c r="F631" t="s">
        <v>1810</v>
      </c>
      <c r="G631" t="s">
        <v>23</v>
      </c>
      <c r="H631" t="s">
        <v>23</v>
      </c>
      <c r="I631" t="s">
        <v>23</v>
      </c>
      <c r="J631" s="4">
        <v>0.38700000000000001</v>
      </c>
      <c r="K631" t="s">
        <v>16</v>
      </c>
      <c r="L631" t="s">
        <v>16</v>
      </c>
      <c r="M631" t="s">
        <v>16</v>
      </c>
    </row>
    <row r="632" spans="1:13" hidden="1" x14ac:dyDescent="0.25">
      <c r="A632" t="s">
        <v>1808</v>
      </c>
      <c r="B632" t="s">
        <v>1811</v>
      </c>
      <c r="C632" t="s">
        <v>12</v>
      </c>
      <c r="D632" t="s">
        <v>107</v>
      </c>
      <c r="E632" t="s">
        <v>231</v>
      </c>
      <c r="F632" t="s">
        <v>1810</v>
      </c>
      <c r="G632" t="s">
        <v>23</v>
      </c>
      <c r="H632" t="s">
        <v>23</v>
      </c>
      <c r="I632" t="s">
        <v>23</v>
      </c>
      <c r="J632" s="4">
        <v>0.03</v>
      </c>
      <c r="K632" t="s">
        <v>16</v>
      </c>
      <c r="L632" t="s">
        <v>16</v>
      </c>
      <c r="M632" t="s">
        <v>16</v>
      </c>
    </row>
    <row r="633" spans="1:13" x14ac:dyDescent="0.25">
      <c r="A633" t="s">
        <v>1812</v>
      </c>
      <c r="B633" t="s">
        <v>1813</v>
      </c>
      <c r="C633" t="s">
        <v>12</v>
      </c>
      <c r="D633" t="s">
        <v>214</v>
      </c>
      <c r="E633" t="s">
        <v>215</v>
      </c>
      <c r="F633" t="s">
        <v>1814</v>
      </c>
      <c r="G633">
        <v>1240000000</v>
      </c>
      <c r="H633">
        <v>-39300000</v>
      </c>
      <c r="I633">
        <v>59520000</v>
      </c>
      <c r="J633" s="4">
        <v>2.48</v>
      </c>
      <c r="K633" s="3">
        <f t="shared" si="27"/>
        <v>147609600</v>
      </c>
      <c r="L633" s="3">
        <f t="shared" si="28"/>
        <v>-0.26624284599375653</v>
      </c>
      <c r="M633" s="3">
        <f t="shared" si="29"/>
        <v>8.400537634408602</v>
      </c>
    </row>
    <row r="634" spans="1:13" x14ac:dyDescent="0.25">
      <c r="A634" t="s">
        <v>1815</v>
      </c>
      <c r="B634" t="s">
        <v>1816</v>
      </c>
      <c r="C634" t="s">
        <v>12</v>
      </c>
      <c r="D634" t="s">
        <v>56</v>
      </c>
      <c r="E634" t="s">
        <v>1209</v>
      </c>
      <c r="F634" t="s">
        <v>1817</v>
      </c>
      <c r="G634">
        <v>576350000</v>
      </c>
      <c r="H634">
        <v>37660000</v>
      </c>
      <c r="I634">
        <v>30190000</v>
      </c>
      <c r="J634" s="4">
        <v>3.84</v>
      </c>
      <c r="K634" s="3">
        <f t="shared" si="27"/>
        <v>115929600</v>
      </c>
      <c r="L634" s="3">
        <f t="shared" si="28"/>
        <v>0.32485232416915094</v>
      </c>
      <c r="M634" s="3">
        <f t="shared" si="29"/>
        <v>4.9715517003422764</v>
      </c>
    </row>
    <row r="635" spans="1:13" hidden="1" x14ac:dyDescent="0.25">
      <c r="A635" t="s">
        <v>1818</v>
      </c>
      <c r="B635" t="s">
        <v>1819</v>
      </c>
      <c r="C635" t="s">
        <v>12</v>
      </c>
      <c r="D635" t="s">
        <v>30</v>
      </c>
      <c r="E635" t="s">
        <v>31</v>
      </c>
      <c r="F635" t="s">
        <v>1820</v>
      </c>
      <c r="G635">
        <v>0</v>
      </c>
      <c r="H635">
        <v>-67680000</v>
      </c>
      <c r="I635">
        <v>40950000</v>
      </c>
      <c r="J635" s="4">
        <v>18.82</v>
      </c>
      <c r="K635" s="3">
        <f t="shared" si="27"/>
        <v>770679000</v>
      </c>
      <c r="L635" s="3">
        <f t="shared" si="28"/>
        <v>-8.7818663801660618E-2</v>
      </c>
      <c r="M635" s="3">
        <f t="shared" si="29"/>
        <v>0</v>
      </c>
    </row>
    <row r="636" spans="1:13" hidden="1" x14ac:dyDescent="0.25">
      <c r="A636" t="s">
        <v>1821</v>
      </c>
      <c r="B636" t="s">
        <v>1822</v>
      </c>
      <c r="C636" t="s">
        <v>12</v>
      </c>
      <c r="D636" t="s">
        <v>20</v>
      </c>
      <c r="E636" t="s">
        <v>71</v>
      </c>
      <c r="F636" t="s">
        <v>1823</v>
      </c>
      <c r="G636">
        <v>257370000</v>
      </c>
      <c r="H636">
        <v>43330000</v>
      </c>
      <c r="I636">
        <v>14610000</v>
      </c>
      <c r="J636" s="4">
        <v>31.86</v>
      </c>
      <c r="K636" s="3">
        <f t="shared" si="27"/>
        <v>465474600</v>
      </c>
      <c r="L636" s="3">
        <f t="shared" si="28"/>
        <v>9.3087786100466058E-2</v>
      </c>
      <c r="M636" s="3">
        <f t="shared" si="29"/>
        <v>0.55291953631841562</v>
      </c>
    </row>
    <row r="637" spans="1:13" hidden="1" x14ac:dyDescent="0.25">
      <c r="A637" t="s">
        <v>1824</v>
      </c>
      <c r="B637" t="s">
        <v>1825</v>
      </c>
      <c r="C637" t="s">
        <v>12</v>
      </c>
      <c r="D637" t="s">
        <v>20</v>
      </c>
      <c r="E637" t="s">
        <v>336</v>
      </c>
      <c r="F637" t="s">
        <v>1826</v>
      </c>
      <c r="G637">
        <v>1900000000</v>
      </c>
      <c r="H637">
        <v>286100000</v>
      </c>
      <c r="I637">
        <v>13010000</v>
      </c>
      <c r="J637" s="4">
        <v>556.29</v>
      </c>
      <c r="K637" s="3">
        <f t="shared" si="27"/>
        <v>7237332900</v>
      </c>
      <c r="L637" s="3">
        <f t="shared" si="28"/>
        <v>3.9531137223216578E-2</v>
      </c>
      <c r="M637" s="3">
        <f t="shared" si="29"/>
        <v>0.26252765020661134</v>
      </c>
    </row>
    <row r="638" spans="1:13" hidden="1" x14ac:dyDescent="0.25">
      <c r="A638" t="s">
        <v>1827</v>
      </c>
      <c r="B638" t="s">
        <v>1828</v>
      </c>
      <c r="C638" t="s">
        <v>12</v>
      </c>
      <c r="D638" t="s">
        <v>42</v>
      </c>
      <c r="E638" t="s">
        <v>1829</v>
      </c>
      <c r="F638" t="s">
        <v>93</v>
      </c>
      <c r="G638" t="s">
        <v>23</v>
      </c>
      <c r="H638" t="s">
        <v>23</v>
      </c>
      <c r="I638" t="s">
        <v>23</v>
      </c>
      <c r="J638" s="4">
        <v>0.68989999999999996</v>
      </c>
      <c r="K638" t="s">
        <v>16</v>
      </c>
      <c r="L638" t="s">
        <v>16</v>
      </c>
      <c r="M638" t="s">
        <v>16</v>
      </c>
    </row>
    <row r="639" spans="1:13" hidden="1" x14ac:dyDescent="0.25">
      <c r="A639" t="s">
        <v>1830</v>
      </c>
      <c r="B639" t="s">
        <v>1831</v>
      </c>
      <c r="C639" t="s">
        <v>12</v>
      </c>
      <c r="D639" t="s">
        <v>30</v>
      </c>
      <c r="E639" t="s">
        <v>31</v>
      </c>
      <c r="F639" t="s">
        <v>1832</v>
      </c>
      <c r="G639" t="s">
        <v>23</v>
      </c>
      <c r="H639" t="s">
        <v>23</v>
      </c>
      <c r="I639" t="s">
        <v>23</v>
      </c>
      <c r="J639" s="4">
        <v>5.09</v>
      </c>
      <c r="K639" t="s">
        <v>16</v>
      </c>
      <c r="L639" t="s">
        <v>16</v>
      </c>
      <c r="M639" t="s">
        <v>16</v>
      </c>
    </row>
    <row r="640" spans="1:13" hidden="1" x14ac:dyDescent="0.25">
      <c r="A640" t="s">
        <v>1833</v>
      </c>
      <c r="B640" t="s">
        <v>1834</v>
      </c>
      <c r="C640" t="s">
        <v>12</v>
      </c>
      <c r="D640" t="s">
        <v>96</v>
      </c>
      <c r="E640" t="s">
        <v>870</v>
      </c>
      <c r="F640" t="s">
        <v>1835</v>
      </c>
      <c r="G640">
        <v>3440000000</v>
      </c>
      <c r="H640">
        <v>101350000</v>
      </c>
      <c r="I640">
        <v>49050000</v>
      </c>
      <c r="J640" s="4">
        <v>34.42</v>
      </c>
      <c r="K640" s="3">
        <f t="shared" si="27"/>
        <v>1688301000</v>
      </c>
      <c r="L640" s="3">
        <f t="shared" si="28"/>
        <v>6.0030764656302402E-2</v>
      </c>
      <c r="M640" s="3">
        <f t="shared" si="29"/>
        <v>2.0375513608059226</v>
      </c>
    </row>
    <row r="641" spans="1:13" hidden="1" x14ac:dyDescent="0.25">
      <c r="A641" t="s">
        <v>1836</v>
      </c>
      <c r="B641" t="s">
        <v>1837</v>
      </c>
      <c r="C641" t="s">
        <v>12</v>
      </c>
      <c r="D641" t="s">
        <v>20</v>
      </c>
      <c r="E641" t="s">
        <v>71</v>
      </c>
      <c r="F641" t="s">
        <v>1838</v>
      </c>
      <c r="G641">
        <v>114090000</v>
      </c>
      <c r="H641">
        <v>21630000</v>
      </c>
      <c r="I641">
        <v>8450000</v>
      </c>
      <c r="J641" s="4">
        <v>22</v>
      </c>
      <c r="K641" s="3">
        <f t="shared" si="27"/>
        <v>185900000</v>
      </c>
      <c r="L641" s="3">
        <f t="shared" si="28"/>
        <v>0.11635287789133943</v>
      </c>
      <c r="M641" s="3">
        <f t="shared" si="29"/>
        <v>0.61371705217859063</v>
      </c>
    </row>
    <row r="642" spans="1:13" hidden="1" x14ac:dyDescent="0.25">
      <c r="A642" t="s">
        <v>1839</v>
      </c>
      <c r="B642" t="s">
        <v>1840</v>
      </c>
      <c r="C642" t="s">
        <v>12</v>
      </c>
      <c r="D642" t="s">
        <v>30</v>
      </c>
      <c r="E642" t="s">
        <v>31</v>
      </c>
      <c r="F642" t="s">
        <v>1841</v>
      </c>
      <c r="G642" t="s">
        <v>16</v>
      </c>
      <c r="H642">
        <v>-34360000</v>
      </c>
      <c r="I642" t="s">
        <v>16</v>
      </c>
      <c r="J642" s="4">
        <v>4.33</v>
      </c>
      <c r="K642" t="s">
        <v>16</v>
      </c>
      <c r="L642" t="s">
        <v>16</v>
      </c>
      <c r="M642" t="s">
        <v>16</v>
      </c>
    </row>
    <row r="643" spans="1:13" hidden="1" x14ac:dyDescent="0.25">
      <c r="A643" t="s">
        <v>1842</v>
      </c>
      <c r="B643" t="s">
        <v>1843</v>
      </c>
      <c r="C643" t="s">
        <v>12</v>
      </c>
      <c r="D643" t="s">
        <v>35</v>
      </c>
      <c r="E643" t="s">
        <v>36</v>
      </c>
      <c r="F643" t="s">
        <v>1844</v>
      </c>
      <c r="G643">
        <v>3150000000</v>
      </c>
      <c r="H643">
        <v>758020000</v>
      </c>
      <c r="I643">
        <v>48830000</v>
      </c>
      <c r="J643" s="4">
        <v>62.46</v>
      </c>
      <c r="K643" s="3">
        <f t="shared" ref="K643:K706" si="30">I643*J643</f>
        <v>3049921800</v>
      </c>
      <c r="L643" s="3">
        <f t="shared" ref="L643:L706" si="31">H643/K643</f>
        <v>0.2485375198800179</v>
      </c>
      <c r="M643" s="3">
        <f t="shared" ref="M643:M706" si="32">G643/K643</f>
        <v>1.0328133659033487</v>
      </c>
    </row>
    <row r="644" spans="1:13" hidden="1" x14ac:dyDescent="0.25">
      <c r="A644" t="s">
        <v>1845</v>
      </c>
      <c r="B644" t="s">
        <v>1846</v>
      </c>
      <c r="C644" t="s">
        <v>12</v>
      </c>
      <c r="D644" t="s">
        <v>30</v>
      </c>
      <c r="E644" t="s">
        <v>78</v>
      </c>
      <c r="F644" t="s">
        <v>1847</v>
      </c>
      <c r="G644">
        <v>113690000</v>
      </c>
      <c r="H644">
        <v>-43910000</v>
      </c>
      <c r="I644">
        <v>26840000</v>
      </c>
      <c r="J644" s="4">
        <v>22.5</v>
      </c>
      <c r="K644" s="3">
        <f t="shared" si="30"/>
        <v>603900000</v>
      </c>
      <c r="L644" s="3">
        <f t="shared" si="31"/>
        <v>-7.271071369432025E-2</v>
      </c>
      <c r="M644" s="3">
        <f t="shared" si="32"/>
        <v>0.18825964563669481</v>
      </c>
    </row>
    <row r="645" spans="1:13" hidden="1" x14ac:dyDescent="0.25">
      <c r="A645" t="s">
        <v>1848</v>
      </c>
      <c r="B645" t="s">
        <v>1849</v>
      </c>
      <c r="C645" t="s">
        <v>12</v>
      </c>
      <c r="D645" t="s">
        <v>51</v>
      </c>
      <c r="E645" t="s">
        <v>61</v>
      </c>
      <c r="F645" t="s">
        <v>1850</v>
      </c>
      <c r="G645">
        <v>294950000</v>
      </c>
      <c r="H645">
        <v>-32490000</v>
      </c>
      <c r="I645">
        <v>1570000</v>
      </c>
      <c r="J645" s="4">
        <v>3.15</v>
      </c>
      <c r="K645">
        <f t="shared" si="30"/>
        <v>4945500</v>
      </c>
      <c r="L645">
        <f t="shared" si="31"/>
        <v>-6.5696087352138308</v>
      </c>
      <c r="M645">
        <f t="shared" si="32"/>
        <v>59.640076837529065</v>
      </c>
    </row>
    <row r="646" spans="1:13" hidden="1" x14ac:dyDescent="0.25">
      <c r="A646" t="s">
        <v>1851</v>
      </c>
      <c r="B646" t="s">
        <v>1852</v>
      </c>
      <c r="C646" t="s">
        <v>12</v>
      </c>
      <c r="D646" t="s">
        <v>51</v>
      </c>
      <c r="E646" t="s">
        <v>547</v>
      </c>
      <c r="F646" t="s">
        <v>1853</v>
      </c>
      <c r="G646">
        <v>315380000</v>
      </c>
      <c r="H646">
        <v>78630000</v>
      </c>
      <c r="I646">
        <v>48860000</v>
      </c>
      <c r="J646" s="4">
        <v>80.08</v>
      </c>
      <c r="K646" s="3">
        <f t="shared" si="30"/>
        <v>3912708800</v>
      </c>
      <c r="L646" s="3">
        <f t="shared" si="31"/>
        <v>2.0096052126342752E-2</v>
      </c>
      <c r="M646" s="3">
        <f t="shared" si="32"/>
        <v>8.0604005082105773E-2</v>
      </c>
    </row>
    <row r="647" spans="1:13" x14ac:dyDescent="0.25">
      <c r="A647" t="s">
        <v>1854</v>
      </c>
      <c r="B647" t="s">
        <v>1855</v>
      </c>
      <c r="C647" t="s">
        <v>12</v>
      </c>
      <c r="D647" t="s">
        <v>51</v>
      </c>
      <c r="E647" t="s">
        <v>52</v>
      </c>
      <c r="F647" t="s">
        <v>1856</v>
      </c>
      <c r="G647">
        <v>211480000</v>
      </c>
      <c r="H647">
        <v>-414150000</v>
      </c>
      <c r="I647">
        <v>171950000</v>
      </c>
      <c r="J647" s="4">
        <v>1.29</v>
      </c>
      <c r="K647" s="3">
        <f t="shared" si="30"/>
        <v>221815500</v>
      </c>
      <c r="L647" s="3">
        <f t="shared" si="31"/>
        <v>-1.8670922455824774</v>
      </c>
      <c r="M647" s="3">
        <f t="shared" si="32"/>
        <v>0.95340496944532727</v>
      </c>
    </row>
    <row r="648" spans="1:13" x14ac:dyDescent="0.25">
      <c r="A648" t="s">
        <v>1857</v>
      </c>
      <c r="B648" t="s">
        <v>1858</v>
      </c>
      <c r="C648" t="s">
        <v>12</v>
      </c>
      <c r="D648" t="s">
        <v>30</v>
      </c>
      <c r="E648" t="s">
        <v>78</v>
      </c>
      <c r="F648" t="s">
        <v>1859</v>
      </c>
      <c r="G648">
        <v>25180000</v>
      </c>
      <c r="H648">
        <v>-22290000</v>
      </c>
      <c r="I648">
        <v>26780000</v>
      </c>
      <c r="J648" s="4">
        <v>6.6</v>
      </c>
      <c r="K648" s="3">
        <f t="shared" si="30"/>
        <v>176748000</v>
      </c>
      <c r="L648" s="3">
        <f t="shared" si="31"/>
        <v>-0.12611175232534455</v>
      </c>
      <c r="M648" s="3">
        <f t="shared" si="32"/>
        <v>0.14246271527824925</v>
      </c>
    </row>
    <row r="649" spans="1:13" hidden="1" x14ac:dyDescent="0.25">
      <c r="A649" t="s">
        <v>1860</v>
      </c>
      <c r="B649" t="s">
        <v>1861</v>
      </c>
      <c r="C649" t="s">
        <v>12</v>
      </c>
      <c r="D649" t="s">
        <v>56</v>
      </c>
      <c r="E649" t="s">
        <v>1862</v>
      </c>
      <c r="F649" t="s">
        <v>1863</v>
      </c>
      <c r="G649" t="s">
        <v>23</v>
      </c>
      <c r="H649" t="s">
        <v>23</v>
      </c>
      <c r="I649" t="s">
        <v>23</v>
      </c>
      <c r="J649" s="4">
        <v>5.59</v>
      </c>
      <c r="K649" t="s">
        <v>16</v>
      </c>
      <c r="L649" t="s">
        <v>16</v>
      </c>
      <c r="M649" t="s">
        <v>16</v>
      </c>
    </row>
    <row r="650" spans="1:13" hidden="1" x14ac:dyDescent="0.25">
      <c r="A650" t="s">
        <v>1860</v>
      </c>
      <c r="B650" t="s">
        <v>1864</v>
      </c>
      <c r="C650" t="s">
        <v>12</v>
      </c>
      <c r="D650" t="s">
        <v>56</v>
      </c>
      <c r="E650" t="s">
        <v>1862</v>
      </c>
      <c r="F650" t="s">
        <v>1863</v>
      </c>
      <c r="G650" t="s">
        <v>23</v>
      </c>
      <c r="H650" t="s">
        <v>23</v>
      </c>
      <c r="I650" t="s">
        <v>23</v>
      </c>
      <c r="J650" t="s">
        <v>23</v>
      </c>
      <c r="K650" t="s">
        <v>16</v>
      </c>
      <c r="L650" t="s">
        <v>16</v>
      </c>
      <c r="M650" t="s">
        <v>16</v>
      </c>
    </row>
    <row r="651" spans="1:13" hidden="1" x14ac:dyDescent="0.25">
      <c r="A651" t="s">
        <v>1865</v>
      </c>
      <c r="B651" t="s">
        <v>1866</v>
      </c>
      <c r="C651" t="s">
        <v>12</v>
      </c>
      <c r="D651" t="s">
        <v>20</v>
      </c>
      <c r="E651" t="s">
        <v>336</v>
      </c>
      <c r="F651" t="s">
        <v>1867</v>
      </c>
      <c r="G651">
        <v>12010000000</v>
      </c>
      <c r="H651">
        <v>1630000000</v>
      </c>
      <c r="I651">
        <v>38800000</v>
      </c>
      <c r="J651" s="4">
        <v>123.56</v>
      </c>
      <c r="K651" s="3">
        <f t="shared" si="30"/>
        <v>4794128000</v>
      </c>
      <c r="L651" s="3">
        <f t="shared" si="31"/>
        <v>0.33999926576845674</v>
      </c>
      <c r="M651" s="3">
        <f t="shared" si="32"/>
        <v>2.5051479643430463</v>
      </c>
    </row>
    <row r="652" spans="1:13" hidden="1" x14ac:dyDescent="0.25">
      <c r="A652" t="s">
        <v>1868</v>
      </c>
      <c r="B652" t="s">
        <v>1869</v>
      </c>
      <c r="C652" t="s">
        <v>12</v>
      </c>
      <c r="D652" t="s">
        <v>30</v>
      </c>
      <c r="E652" t="s">
        <v>31</v>
      </c>
      <c r="F652" t="s">
        <v>1870</v>
      </c>
      <c r="G652">
        <v>20970000</v>
      </c>
      <c r="H652">
        <v>-118510000</v>
      </c>
      <c r="I652">
        <v>54150000</v>
      </c>
      <c r="J652" s="4">
        <v>0.83199999999999996</v>
      </c>
      <c r="K652">
        <f t="shared" si="30"/>
        <v>45052800</v>
      </c>
      <c r="L652">
        <f t="shared" si="31"/>
        <v>-2.6304691384331274</v>
      </c>
      <c r="M652">
        <f t="shared" si="32"/>
        <v>0.46545386746217771</v>
      </c>
    </row>
    <row r="653" spans="1:13" hidden="1" x14ac:dyDescent="0.25">
      <c r="A653" t="s">
        <v>1871</v>
      </c>
      <c r="B653" t="s">
        <v>1872</v>
      </c>
      <c r="C653" t="s">
        <v>12</v>
      </c>
      <c r="D653" t="s">
        <v>20</v>
      </c>
      <c r="E653" t="s">
        <v>71</v>
      </c>
      <c r="F653" t="s">
        <v>1873</v>
      </c>
      <c r="G653">
        <v>213600000</v>
      </c>
      <c r="H653">
        <v>23190000</v>
      </c>
      <c r="I653">
        <v>23240000</v>
      </c>
      <c r="J653" s="4">
        <v>12.15</v>
      </c>
      <c r="K653" s="3">
        <f t="shared" si="30"/>
        <v>282366000</v>
      </c>
      <c r="L653" s="3">
        <f t="shared" si="31"/>
        <v>8.212745160536325E-2</v>
      </c>
      <c r="M653" s="3">
        <f t="shared" si="32"/>
        <v>0.75646501349312589</v>
      </c>
    </row>
    <row r="654" spans="1:13" hidden="1" x14ac:dyDescent="0.25">
      <c r="A654" t="s">
        <v>1874</v>
      </c>
      <c r="B654" t="s">
        <v>1875</v>
      </c>
      <c r="C654" t="s">
        <v>12</v>
      </c>
      <c r="D654" t="s">
        <v>107</v>
      </c>
      <c r="E654" t="s">
        <v>231</v>
      </c>
      <c r="F654" t="s">
        <v>1876</v>
      </c>
      <c r="G654">
        <v>914240000</v>
      </c>
      <c r="H654">
        <v>31100000</v>
      </c>
      <c r="I654">
        <v>114190000</v>
      </c>
      <c r="J654" s="4">
        <v>23.64</v>
      </c>
      <c r="K654" s="3">
        <f t="shared" si="30"/>
        <v>2699451600</v>
      </c>
      <c r="L654" s="3">
        <f t="shared" si="31"/>
        <v>1.1520858532896089E-2</v>
      </c>
      <c r="M654" s="3">
        <f t="shared" si="32"/>
        <v>0.33867619630594598</v>
      </c>
    </row>
    <row r="655" spans="1:13" x14ac:dyDescent="0.25">
      <c r="A655" t="s">
        <v>1877</v>
      </c>
      <c r="B655" t="s">
        <v>1878</v>
      </c>
      <c r="C655" t="s">
        <v>12</v>
      </c>
      <c r="D655" t="s">
        <v>30</v>
      </c>
      <c r="E655" t="s">
        <v>31</v>
      </c>
      <c r="F655" t="s">
        <v>1879</v>
      </c>
      <c r="G655">
        <v>14920000</v>
      </c>
      <c r="H655">
        <v>-86880000</v>
      </c>
      <c r="I655">
        <v>33520000</v>
      </c>
      <c r="J655" s="4">
        <v>1.98</v>
      </c>
      <c r="K655" s="3">
        <f t="shared" si="30"/>
        <v>66369600</v>
      </c>
      <c r="L655" s="3">
        <f t="shared" si="31"/>
        <v>-1.3090330512764881</v>
      </c>
      <c r="M655" s="3">
        <f t="shared" si="32"/>
        <v>0.2248017164484945</v>
      </c>
    </row>
    <row r="656" spans="1:13" hidden="1" x14ac:dyDescent="0.25">
      <c r="A656" t="s">
        <v>1880</v>
      </c>
      <c r="B656" t="s">
        <v>1881</v>
      </c>
      <c r="C656" t="s">
        <v>12</v>
      </c>
      <c r="D656" t="s">
        <v>42</v>
      </c>
      <c r="E656" t="s">
        <v>434</v>
      </c>
      <c r="F656" t="s">
        <v>1882</v>
      </c>
      <c r="G656" t="s">
        <v>23</v>
      </c>
      <c r="H656" t="s">
        <v>23</v>
      </c>
      <c r="I656" t="s">
        <v>23</v>
      </c>
      <c r="J656" s="4">
        <v>38.51</v>
      </c>
      <c r="K656" t="s">
        <v>16</v>
      </c>
      <c r="L656" t="s">
        <v>16</v>
      </c>
      <c r="M656" t="s">
        <v>16</v>
      </c>
    </row>
    <row r="657" spans="1:13" x14ac:dyDescent="0.25">
      <c r="A657" t="s">
        <v>1883</v>
      </c>
      <c r="B657" t="s">
        <v>1884</v>
      </c>
      <c r="C657" t="s">
        <v>12</v>
      </c>
      <c r="D657" t="s">
        <v>20</v>
      </c>
      <c r="E657" t="s">
        <v>332</v>
      </c>
      <c r="F657" t="s">
        <v>1885</v>
      </c>
      <c r="G657">
        <v>33050000</v>
      </c>
      <c r="H657">
        <v>-4400000</v>
      </c>
      <c r="I657">
        <v>4280000</v>
      </c>
      <c r="J657" s="4">
        <v>1.47</v>
      </c>
      <c r="K657" s="3">
        <f t="shared" si="30"/>
        <v>6291600</v>
      </c>
      <c r="L657" s="3">
        <f t="shared" si="31"/>
        <v>-0.69934515862419733</v>
      </c>
      <c r="M657" s="3">
        <f t="shared" si="32"/>
        <v>5.2530357937567551</v>
      </c>
    </row>
    <row r="658" spans="1:13" hidden="1" x14ac:dyDescent="0.25">
      <c r="A658" t="s">
        <v>1886</v>
      </c>
      <c r="B658" t="s">
        <v>1887</v>
      </c>
      <c r="C658" t="s">
        <v>12</v>
      </c>
      <c r="D658" t="s">
        <v>107</v>
      </c>
      <c r="E658" t="s">
        <v>173</v>
      </c>
      <c r="F658" t="s">
        <v>1888</v>
      </c>
      <c r="G658" t="s">
        <v>23</v>
      </c>
      <c r="H658" t="s">
        <v>23</v>
      </c>
      <c r="I658" t="s">
        <v>23</v>
      </c>
      <c r="J658" t="s">
        <v>23</v>
      </c>
      <c r="K658" t="s">
        <v>16</v>
      </c>
      <c r="L658" t="s">
        <v>16</v>
      </c>
      <c r="M658" t="s">
        <v>16</v>
      </c>
    </row>
    <row r="659" spans="1:13" hidden="1" x14ac:dyDescent="0.25">
      <c r="A659" t="s">
        <v>1889</v>
      </c>
      <c r="B659" t="s">
        <v>1890</v>
      </c>
      <c r="C659" t="s">
        <v>12</v>
      </c>
      <c r="D659" t="s">
        <v>20</v>
      </c>
      <c r="E659" t="s">
        <v>557</v>
      </c>
      <c r="F659" t="s">
        <v>1891</v>
      </c>
      <c r="G659">
        <v>705330000</v>
      </c>
      <c r="H659">
        <v>161160000</v>
      </c>
      <c r="I659">
        <v>26930000</v>
      </c>
      <c r="J659" s="4">
        <v>49.8</v>
      </c>
      <c r="K659" s="3">
        <f t="shared" si="30"/>
        <v>1341114000</v>
      </c>
      <c r="L659" s="3">
        <f t="shared" si="31"/>
        <v>0.12016875522886197</v>
      </c>
      <c r="M659" s="3">
        <f t="shared" si="32"/>
        <v>0.5259284445617598</v>
      </c>
    </row>
    <row r="660" spans="1:13" x14ac:dyDescent="0.25">
      <c r="A660" t="s">
        <v>1892</v>
      </c>
      <c r="B660" t="s">
        <v>1893</v>
      </c>
      <c r="C660" t="s">
        <v>12</v>
      </c>
      <c r="D660" t="s">
        <v>30</v>
      </c>
      <c r="E660" t="s">
        <v>78</v>
      </c>
      <c r="F660" t="s">
        <v>1894</v>
      </c>
      <c r="G660">
        <v>33880000</v>
      </c>
      <c r="H660">
        <v>-26940000</v>
      </c>
      <c r="I660">
        <v>13360000</v>
      </c>
      <c r="J660" s="4">
        <v>3.13</v>
      </c>
      <c r="K660" s="3">
        <f t="shared" si="30"/>
        <v>41816800</v>
      </c>
      <c r="L660" s="3">
        <f t="shared" si="31"/>
        <v>-0.64423867919113853</v>
      </c>
      <c r="M660" s="3">
        <f t="shared" si="32"/>
        <v>0.81020068489219643</v>
      </c>
    </row>
    <row r="661" spans="1:13" hidden="1" x14ac:dyDescent="0.25">
      <c r="A661" t="s">
        <v>1895</v>
      </c>
      <c r="B661" t="s">
        <v>1896</v>
      </c>
      <c r="C661" t="s">
        <v>12</v>
      </c>
      <c r="D661" t="s">
        <v>13</v>
      </c>
      <c r="E661" t="s">
        <v>14</v>
      </c>
      <c r="F661" t="s">
        <v>1897</v>
      </c>
      <c r="G661">
        <v>213230000</v>
      </c>
      <c r="H661">
        <v>30060000</v>
      </c>
      <c r="I661">
        <v>13820000</v>
      </c>
      <c r="J661" s="4">
        <v>48.24</v>
      </c>
      <c r="K661" s="3">
        <f t="shared" si="30"/>
        <v>666676800</v>
      </c>
      <c r="L661" s="3">
        <f t="shared" si="31"/>
        <v>4.5089314642417437E-2</v>
      </c>
      <c r="M661" s="3">
        <f t="shared" si="32"/>
        <v>0.31984013842989589</v>
      </c>
    </row>
    <row r="662" spans="1:13" hidden="1" x14ac:dyDescent="0.25">
      <c r="A662" t="s">
        <v>1898</v>
      </c>
      <c r="B662" t="s">
        <v>1899</v>
      </c>
      <c r="C662" t="s">
        <v>12</v>
      </c>
      <c r="D662" t="s">
        <v>214</v>
      </c>
      <c r="E662" t="s">
        <v>944</v>
      </c>
      <c r="F662" t="s">
        <v>1900</v>
      </c>
      <c r="G662">
        <v>15090000000</v>
      </c>
      <c r="H662">
        <v>446690000</v>
      </c>
      <c r="I662">
        <v>37520000</v>
      </c>
      <c r="J662" s="4">
        <v>312.19</v>
      </c>
      <c r="K662" s="3">
        <f t="shared" si="30"/>
        <v>11713368800</v>
      </c>
      <c r="L662" s="3">
        <f t="shared" si="31"/>
        <v>3.8135058122647003E-2</v>
      </c>
      <c r="M662" s="3">
        <f t="shared" si="32"/>
        <v>1.2882715688077713</v>
      </c>
    </row>
    <row r="663" spans="1:13" hidden="1" x14ac:dyDescent="0.25">
      <c r="A663" t="s">
        <v>1901</v>
      </c>
      <c r="B663" t="s">
        <v>1902</v>
      </c>
      <c r="C663" t="s">
        <v>12</v>
      </c>
      <c r="D663" t="s">
        <v>20</v>
      </c>
      <c r="E663" t="s">
        <v>71</v>
      </c>
      <c r="F663" t="s">
        <v>1903</v>
      </c>
      <c r="G663">
        <v>259950000</v>
      </c>
      <c r="H663">
        <v>34080000</v>
      </c>
      <c r="I663">
        <v>7840000</v>
      </c>
      <c r="J663" s="4">
        <v>65.7</v>
      </c>
      <c r="K663" s="3">
        <f t="shared" si="30"/>
        <v>515088000</v>
      </c>
      <c r="L663" s="3">
        <f t="shared" si="31"/>
        <v>6.6163451682042684E-2</v>
      </c>
      <c r="M663" s="3">
        <f t="shared" si="32"/>
        <v>0.50467104650079209</v>
      </c>
    </row>
    <row r="664" spans="1:13" hidden="1" x14ac:dyDescent="0.25">
      <c r="A664" t="s">
        <v>1904</v>
      </c>
      <c r="B664" t="s">
        <v>1905</v>
      </c>
      <c r="C664" t="s">
        <v>12</v>
      </c>
      <c r="D664" t="s">
        <v>20</v>
      </c>
      <c r="E664" t="s">
        <v>71</v>
      </c>
      <c r="F664" t="s">
        <v>1906</v>
      </c>
      <c r="G664">
        <v>1300000000</v>
      </c>
      <c r="H664">
        <v>354120000</v>
      </c>
      <c r="I664">
        <v>72860000</v>
      </c>
      <c r="J664" s="4">
        <v>37.26</v>
      </c>
      <c r="K664" s="3">
        <f t="shared" si="30"/>
        <v>2714763600</v>
      </c>
      <c r="L664" s="3">
        <f t="shared" si="31"/>
        <v>0.13044229707514865</v>
      </c>
      <c r="M664" s="3">
        <f t="shared" si="32"/>
        <v>0.47886305827881293</v>
      </c>
    </row>
    <row r="665" spans="1:13" hidden="1" x14ac:dyDescent="0.25">
      <c r="A665" t="s">
        <v>1907</v>
      </c>
      <c r="B665" t="s">
        <v>1908</v>
      </c>
      <c r="C665" t="s">
        <v>12</v>
      </c>
      <c r="D665" t="s">
        <v>13</v>
      </c>
      <c r="E665" t="s">
        <v>92</v>
      </c>
      <c r="F665" t="s">
        <v>93</v>
      </c>
      <c r="G665" t="s">
        <v>23</v>
      </c>
      <c r="H665" t="s">
        <v>23</v>
      </c>
      <c r="I665" t="s">
        <v>23</v>
      </c>
      <c r="J665" s="4">
        <v>0.54979999999999996</v>
      </c>
      <c r="K665" t="s">
        <v>16</v>
      </c>
      <c r="L665" t="s">
        <v>16</v>
      </c>
      <c r="M665" t="s">
        <v>16</v>
      </c>
    </row>
    <row r="666" spans="1:13" hidden="1" x14ac:dyDescent="0.25">
      <c r="A666" t="s">
        <v>1909</v>
      </c>
      <c r="B666" t="s">
        <v>1910</v>
      </c>
      <c r="C666" t="s">
        <v>12</v>
      </c>
      <c r="D666" t="s">
        <v>20</v>
      </c>
      <c r="E666" t="s">
        <v>71</v>
      </c>
      <c r="F666" t="s">
        <v>1911</v>
      </c>
      <c r="G666">
        <v>160740000</v>
      </c>
      <c r="H666">
        <v>21750000</v>
      </c>
      <c r="I666">
        <v>17580000</v>
      </c>
      <c r="J666" s="4">
        <v>10.95</v>
      </c>
      <c r="K666" s="3">
        <f t="shared" si="30"/>
        <v>192501000</v>
      </c>
      <c r="L666" s="3">
        <f t="shared" si="31"/>
        <v>0.11298642604454003</v>
      </c>
      <c r="M666" s="3">
        <f t="shared" si="32"/>
        <v>0.83500864930571794</v>
      </c>
    </row>
    <row r="667" spans="1:13" x14ac:dyDescent="0.25">
      <c r="A667" t="s">
        <v>1912</v>
      </c>
      <c r="B667" t="s">
        <v>1913</v>
      </c>
      <c r="C667" t="s">
        <v>12</v>
      </c>
      <c r="D667" t="s">
        <v>56</v>
      </c>
      <c r="E667" t="s">
        <v>257</v>
      </c>
      <c r="F667" t="s">
        <v>1914</v>
      </c>
      <c r="G667">
        <v>204440000</v>
      </c>
      <c r="H667">
        <v>-2450000</v>
      </c>
      <c r="I667">
        <v>89250000</v>
      </c>
      <c r="J667" s="4">
        <v>0.96</v>
      </c>
      <c r="K667" s="3">
        <f t="shared" si="30"/>
        <v>85680000</v>
      </c>
      <c r="L667" s="3">
        <f t="shared" si="31"/>
        <v>-2.8594771241830064E-2</v>
      </c>
      <c r="M667" s="3">
        <f t="shared" si="32"/>
        <v>2.3860877684407096</v>
      </c>
    </row>
    <row r="668" spans="1:13" hidden="1" x14ac:dyDescent="0.25">
      <c r="A668" t="s">
        <v>1915</v>
      </c>
      <c r="B668" t="s">
        <v>1916</v>
      </c>
      <c r="C668" t="s">
        <v>12</v>
      </c>
      <c r="D668" t="s">
        <v>20</v>
      </c>
      <c r="E668" t="s">
        <v>71</v>
      </c>
      <c r="F668" t="s">
        <v>1917</v>
      </c>
      <c r="G668">
        <v>61760000</v>
      </c>
      <c r="H668">
        <v>22550000</v>
      </c>
      <c r="I668">
        <v>5120000</v>
      </c>
      <c r="J668" s="4">
        <v>21.16</v>
      </c>
      <c r="K668" s="3">
        <f t="shared" si="30"/>
        <v>108339200</v>
      </c>
      <c r="L668" s="3">
        <f t="shared" si="31"/>
        <v>0.20814257443289225</v>
      </c>
      <c r="M668" s="3">
        <f t="shared" si="32"/>
        <v>0.57006143667296783</v>
      </c>
    </row>
    <row r="669" spans="1:13" hidden="1" x14ac:dyDescent="0.25">
      <c r="A669" t="s">
        <v>1918</v>
      </c>
      <c r="B669" t="s">
        <v>1919</v>
      </c>
      <c r="C669" t="s">
        <v>12</v>
      </c>
      <c r="D669" t="s">
        <v>20</v>
      </c>
      <c r="E669" t="s">
        <v>557</v>
      </c>
      <c r="F669" t="s">
        <v>1920</v>
      </c>
      <c r="G669">
        <v>208170000</v>
      </c>
      <c r="H669">
        <v>35870000</v>
      </c>
      <c r="I669">
        <v>14080000</v>
      </c>
      <c r="J669" s="4">
        <v>20.34</v>
      </c>
      <c r="K669" s="3">
        <f t="shared" si="30"/>
        <v>286387200</v>
      </c>
      <c r="L669" s="3">
        <f t="shared" si="31"/>
        <v>0.12525001117368373</v>
      </c>
      <c r="M669" s="3">
        <f t="shared" si="32"/>
        <v>0.72688304505229284</v>
      </c>
    </row>
    <row r="670" spans="1:13" hidden="1" x14ac:dyDescent="0.25">
      <c r="A670" t="s">
        <v>1921</v>
      </c>
      <c r="B670" t="s">
        <v>1922</v>
      </c>
      <c r="C670" t="s">
        <v>12</v>
      </c>
      <c r="D670" t="s">
        <v>20</v>
      </c>
      <c r="E670" t="s">
        <v>21</v>
      </c>
      <c r="F670" t="s">
        <v>1923</v>
      </c>
      <c r="G670" t="s">
        <v>23</v>
      </c>
      <c r="H670" t="s">
        <v>23</v>
      </c>
      <c r="I670" t="s">
        <v>23</v>
      </c>
      <c r="J670" s="4">
        <v>11.23</v>
      </c>
      <c r="K670" t="s">
        <v>16</v>
      </c>
      <c r="L670" t="s">
        <v>16</v>
      </c>
      <c r="M670" t="s">
        <v>16</v>
      </c>
    </row>
    <row r="671" spans="1:13" hidden="1" x14ac:dyDescent="0.25">
      <c r="A671" t="s">
        <v>1921</v>
      </c>
      <c r="B671" t="s">
        <v>1924</v>
      </c>
      <c r="C671" t="s">
        <v>12</v>
      </c>
      <c r="D671" t="s">
        <v>20</v>
      </c>
      <c r="E671" t="s">
        <v>21</v>
      </c>
      <c r="F671" t="s">
        <v>1923</v>
      </c>
      <c r="G671" t="s">
        <v>23</v>
      </c>
      <c r="H671" t="s">
        <v>23</v>
      </c>
      <c r="I671" t="s">
        <v>23</v>
      </c>
      <c r="J671" s="4">
        <v>10.84</v>
      </c>
      <c r="K671" t="s">
        <v>16</v>
      </c>
      <c r="L671" t="s">
        <v>16</v>
      </c>
      <c r="M671" t="s">
        <v>16</v>
      </c>
    </row>
    <row r="672" spans="1:13" hidden="1" x14ac:dyDescent="0.25">
      <c r="A672" t="s">
        <v>1925</v>
      </c>
      <c r="B672" t="s">
        <v>1926</v>
      </c>
      <c r="C672" t="s">
        <v>12</v>
      </c>
      <c r="D672" t="s">
        <v>96</v>
      </c>
      <c r="E672" t="s">
        <v>870</v>
      </c>
      <c r="F672" t="s">
        <v>1927</v>
      </c>
      <c r="G672">
        <v>3440000000</v>
      </c>
      <c r="H672">
        <v>99050000</v>
      </c>
      <c r="I672">
        <v>22270000</v>
      </c>
      <c r="J672" s="4">
        <v>65.31</v>
      </c>
      <c r="K672" s="3">
        <f t="shared" si="30"/>
        <v>1454453700</v>
      </c>
      <c r="L672" s="3">
        <f t="shared" si="31"/>
        <v>6.8101170906987279E-2</v>
      </c>
      <c r="M672" s="3">
        <f t="shared" si="32"/>
        <v>2.365149196567756</v>
      </c>
    </row>
    <row r="673" spans="1:13" hidden="1" x14ac:dyDescent="0.25">
      <c r="A673" t="s">
        <v>1928</v>
      </c>
      <c r="B673" t="s">
        <v>1929</v>
      </c>
      <c r="C673" t="s">
        <v>12</v>
      </c>
      <c r="D673" t="s">
        <v>20</v>
      </c>
      <c r="E673" t="s">
        <v>71</v>
      </c>
      <c r="F673" t="s">
        <v>1930</v>
      </c>
      <c r="G673">
        <v>1940000000</v>
      </c>
      <c r="H673">
        <v>472820000</v>
      </c>
      <c r="I673">
        <v>130070000</v>
      </c>
      <c r="J673" s="4">
        <v>53.86</v>
      </c>
      <c r="K673" s="3">
        <f t="shared" si="30"/>
        <v>7005570200</v>
      </c>
      <c r="L673" s="3">
        <f t="shared" si="31"/>
        <v>6.7492008002432116E-2</v>
      </c>
      <c r="M673" s="3">
        <f t="shared" si="32"/>
        <v>0.27692249804305724</v>
      </c>
    </row>
    <row r="674" spans="1:13" hidden="1" x14ac:dyDescent="0.25">
      <c r="A674" t="s">
        <v>1931</v>
      </c>
      <c r="B674" t="s">
        <v>1932</v>
      </c>
      <c r="C674" t="s">
        <v>12</v>
      </c>
      <c r="D674" t="s">
        <v>107</v>
      </c>
      <c r="E674" t="s">
        <v>135</v>
      </c>
      <c r="F674" t="s">
        <v>1933</v>
      </c>
      <c r="G674">
        <v>1820000</v>
      </c>
      <c r="H674">
        <v>-267630000</v>
      </c>
      <c r="I674">
        <v>10310000</v>
      </c>
      <c r="J674" s="4">
        <v>20.65</v>
      </c>
      <c r="K674" s="3">
        <f t="shared" si="30"/>
        <v>212901500</v>
      </c>
      <c r="L674" s="3">
        <f t="shared" si="31"/>
        <v>-1.257060189806084</v>
      </c>
      <c r="M674" s="3">
        <f t="shared" si="32"/>
        <v>8.5485541435828313E-3</v>
      </c>
    </row>
    <row r="675" spans="1:13" hidden="1" x14ac:dyDescent="0.25">
      <c r="A675" t="s">
        <v>1934</v>
      </c>
      <c r="B675" t="s">
        <v>1935</v>
      </c>
      <c r="C675" t="s">
        <v>12</v>
      </c>
      <c r="D675" t="s">
        <v>20</v>
      </c>
      <c r="E675" t="s">
        <v>362</v>
      </c>
      <c r="F675" t="s">
        <v>1936</v>
      </c>
      <c r="G675">
        <v>172690000</v>
      </c>
      <c r="H675">
        <v>83840000</v>
      </c>
      <c r="I675">
        <v>35930000</v>
      </c>
      <c r="J675" s="4">
        <v>17.05</v>
      </c>
      <c r="K675" s="3">
        <f t="shared" si="30"/>
        <v>612606500</v>
      </c>
      <c r="L675" s="3">
        <f t="shared" si="31"/>
        <v>0.13685783614767391</v>
      </c>
      <c r="M675" s="3">
        <f t="shared" si="32"/>
        <v>0.28189384213193952</v>
      </c>
    </row>
    <row r="676" spans="1:13" hidden="1" x14ac:dyDescent="0.25">
      <c r="A676" t="s">
        <v>1937</v>
      </c>
      <c r="B676" t="s">
        <v>1938</v>
      </c>
      <c r="C676" t="s">
        <v>12</v>
      </c>
      <c r="D676" t="s">
        <v>20</v>
      </c>
      <c r="E676" t="s">
        <v>71</v>
      </c>
      <c r="F676" t="s">
        <v>1939</v>
      </c>
      <c r="G676">
        <v>537270000</v>
      </c>
      <c r="H676">
        <v>44580000</v>
      </c>
      <c r="I676">
        <v>13640000</v>
      </c>
      <c r="J676" s="4">
        <v>39.28</v>
      </c>
      <c r="K676" s="3">
        <f t="shared" si="30"/>
        <v>535779200</v>
      </c>
      <c r="L676" s="3">
        <f t="shared" si="31"/>
        <v>8.3205917661603887E-2</v>
      </c>
      <c r="M676" s="3">
        <f t="shared" si="32"/>
        <v>1.0027824895031385</v>
      </c>
    </row>
    <row r="677" spans="1:13" hidden="1" x14ac:dyDescent="0.25">
      <c r="A677" t="s">
        <v>1940</v>
      </c>
      <c r="B677" t="s">
        <v>1941</v>
      </c>
      <c r="C677" t="s">
        <v>12</v>
      </c>
      <c r="D677" t="s">
        <v>20</v>
      </c>
      <c r="E677" t="s">
        <v>71</v>
      </c>
      <c r="F677" t="s">
        <v>1942</v>
      </c>
      <c r="G677">
        <v>255690000</v>
      </c>
      <c r="H677">
        <v>52260000</v>
      </c>
      <c r="I677">
        <v>17020000</v>
      </c>
      <c r="J677" s="4">
        <v>27.17</v>
      </c>
      <c r="K677" s="3">
        <f t="shared" si="30"/>
        <v>462433400</v>
      </c>
      <c r="L677" s="3">
        <f t="shared" si="31"/>
        <v>0.11301086815960958</v>
      </c>
      <c r="M677" s="3">
        <f t="shared" si="32"/>
        <v>0.55292286413567882</v>
      </c>
    </row>
    <row r="678" spans="1:13" hidden="1" x14ac:dyDescent="0.25">
      <c r="A678" t="s">
        <v>1943</v>
      </c>
      <c r="B678" t="s">
        <v>1944</v>
      </c>
      <c r="C678" t="s">
        <v>12</v>
      </c>
      <c r="D678" t="s">
        <v>30</v>
      </c>
      <c r="E678" t="s">
        <v>31</v>
      </c>
      <c r="F678" t="s">
        <v>1945</v>
      </c>
      <c r="G678">
        <v>20760000</v>
      </c>
      <c r="H678">
        <v>-132490000</v>
      </c>
      <c r="I678" t="s">
        <v>16</v>
      </c>
      <c r="J678" s="4">
        <v>7.97</v>
      </c>
      <c r="K678" t="s">
        <v>16</v>
      </c>
      <c r="L678" t="s">
        <v>16</v>
      </c>
      <c r="M678" t="s">
        <v>16</v>
      </c>
    </row>
    <row r="679" spans="1:13" hidden="1" x14ac:dyDescent="0.25">
      <c r="A679" t="s">
        <v>1946</v>
      </c>
      <c r="B679" t="s">
        <v>1947</v>
      </c>
      <c r="C679" t="s">
        <v>12</v>
      </c>
      <c r="D679" t="s">
        <v>107</v>
      </c>
      <c r="E679" t="s">
        <v>173</v>
      </c>
      <c r="F679" t="s">
        <v>1948</v>
      </c>
      <c r="G679" t="s">
        <v>23</v>
      </c>
      <c r="H679" t="s">
        <v>23</v>
      </c>
      <c r="I679" t="s">
        <v>23</v>
      </c>
      <c r="J679" s="4">
        <v>11.89</v>
      </c>
      <c r="K679" t="s">
        <v>16</v>
      </c>
      <c r="L679" t="s">
        <v>16</v>
      </c>
      <c r="M679" t="s">
        <v>16</v>
      </c>
    </row>
    <row r="680" spans="1:13" hidden="1" x14ac:dyDescent="0.25">
      <c r="A680" t="s">
        <v>1949</v>
      </c>
      <c r="B680" t="s">
        <v>1950</v>
      </c>
      <c r="C680" t="s">
        <v>12</v>
      </c>
      <c r="D680" t="s">
        <v>1251</v>
      </c>
      <c r="E680" t="s">
        <v>1252</v>
      </c>
      <c r="F680" t="s">
        <v>1951</v>
      </c>
      <c r="G680">
        <v>88720000</v>
      </c>
      <c r="H680">
        <v>-17070000</v>
      </c>
      <c r="I680">
        <v>26640000</v>
      </c>
      <c r="J680" s="4">
        <v>21.66</v>
      </c>
      <c r="K680" s="3">
        <f t="shared" si="30"/>
        <v>577022400</v>
      </c>
      <c r="L680" s="3">
        <f t="shared" si="31"/>
        <v>-2.9582907006729723E-2</v>
      </c>
      <c r="M680" s="3">
        <f t="shared" si="32"/>
        <v>0.15375486289613713</v>
      </c>
    </row>
    <row r="681" spans="1:13" hidden="1" x14ac:dyDescent="0.25">
      <c r="A681" t="s">
        <v>1952</v>
      </c>
      <c r="B681" t="s">
        <v>1953</v>
      </c>
      <c r="C681" t="s">
        <v>12</v>
      </c>
      <c r="D681" t="s">
        <v>848</v>
      </c>
      <c r="E681" t="s">
        <v>1646</v>
      </c>
      <c r="F681" t="s">
        <v>1954</v>
      </c>
      <c r="G681">
        <v>19790000000</v>
      </c>
      <c r="H681">
        <v>1800000000</v>
      </c>
      <c r="I681">
        <v>459000000</v>
      </c>
      <c r="J681" s="4">
        <v>68.5</v>
      </c>
      <c r="K681" s="3">
        <f t="shared" si="30"/>
        <v>31441500000</v>
      </c>
      <c r="L681" s="3">
        <f t="shared" si="31"/>
        <v>5.7249177043080003E-2</v>
      </c>
      <c r="M681" s="3">
        <f t="shared" si="32"/>
        <v>0.62942289649030736</v>
      </c>
    </row>
    <row r="682" spans="1:13" hidden="1" x14ac:dyDescent="0.25">
      <c r="A682" t="s">
        <v>1955</v>
      </c>
      <c r="B682" t="s">
        <v>1956</v>
      </c>
      <c r="C682" t="s">
        <v>12</v>
      </c>
      <c r="D682" t="s">
        <v>107</v>
      </c>
      <c r="E682" t="s">
        <v>173</v>
      </c>
      <c r="F682" t="s">
        <v>1957</v>
      </c>
      <c r="G682" t="s">
        <v>23</v>
      </c>
      <c r="H682" t="s">
        <v>23</v>
      </c>
      <c r="I682" t="s">
        <v>23</v>
      </c>
      <c r="J682" s="4">
        <v>3</v>
      </c>
      <c r="K682" t="s">
        <v>16</v>
      </c>
      <c r="L682" t="s">
        <v>16</v>
      </c>
      <c r="M682" t="s">
        <v>16</v>
      </c>
    </row>
    <row r="683" spans="1:13" hidden="1" x14ac:dyDescent="0.25">
      <c r="A683" t="s">
        <v>1958</v>
      </c>
      <c r="B683" t="s">
        <v>1959</v>
      </c>
      <c r="C683" t="s">
        <v>12</v>
      </c>
      <c r="D683" t="s">
        <v>107</v>
      </c>
      <c r="E683" t="s">
        <v>173</v>
      </c>
      <c r="F683" t="s">
        <v>1960</v>
      </c>
      <c r="G683">
        <v>117060000</v>
      </c>
      <c r="H683">
        <v>-48670000</v>
      </c>
      <c r="I683">
        <v>15670000</v>
      </c>
      <c r="J683" s="4">
        <v>1.2</v>
      </c>
      <c r="K683">
        <f t="shared" si="30"/>
        <v>18804000</v>
      </c>
      <c r="L683">
        <f t="shared" si="31"/>
        <v>-2.5882790895554137</v>
      </c>
      <c r="M683">
        <f t="shared" si="32"/>
        <v>6.2252712188895982</v>
      </c>
    </row>
    <row r="684" spans="1:13" hidden="1" x14ac:dyDescent="0.25">
      <c r="A684" t="s">
        <v>1961</v>
      </c>
      <c r="B684" t="s">
        <v>1962</v>
      </c>
      <c r="C684" t="s">
        <v>12</v>
      </c>
      <c r="D684" t="s">
        <v>107</v>
      </c>
      <c r="E684" t="s">
        <v>173</v>
      </c>
      <c r="F684" t="s">
        <v>1960</v>
      </c>
      <c r="G684" t="s">
        <v>23</v>
      </c>
      <c r="H684" t="s">
        <v>23</v>
      </c>
      <c r="I684" t="s">
        <v>23</v>
      </c>
      <c r="J684" s="4">
        <v>5.97</v>
      </c>
      <c r="K684" t="s">
        <v>16</v>
      </c>
      <c r="L684" t="s">
        <v>16</v>
      </c>
      <c r="M684" t="s">
        <v>16</v>
      </c>
    </row>
    <row r="685" spans="1:13" hidden="1" x14ac:dyDescent="0.25">
      <c r="A685" t="s">
        <v>1963</v>
      </c>
      <c r="B685" t="s">
        <v>1964</v>
      </c>
      <c r="C685" t="s">
        <v>12</v>
      </c>
      <c r="D685" t="s">
        <v>107</v>
      </c>
      <c r="E685" t="s">
        <v>173</v>
      </c>
      <c r="F685" t="s">
        <v>1960</v>
      </c>
      <c r="G685" t="s">
        <v>23</v>
      </c>
      <c r="H685" t="s">
        <v>23</v>
      </c>
      <c r="I685" t="s">
        <v>23</v>
      </c>
      <c r="J685" s="4">
        <v>6.56</v>
      </c>
      <c r="K685" t="s">
        <v>16</v>
      </c>
      <c r="L685" t="s">
        <v>16</v>
      </c>
      <c r="M685" t="s">
        <v>16</v>
      </c>
    </row>
    <row r="686" spans="1:13" hidden="1" x14ac:dyDescent="0.25">
      <c r="A686" t="s">
        <v>1965</v>
      </c>
      <c r="B686" t="s">
        <v>1966</v>
      </c>
      <c r="C686" t="s">
        <v>12</v>
      </c>
      <c r="D686" t="s">
        <v>139</v>
      </c>
      <c r="E686" t="s">
        <v>140</v>
      </c>
      <c r="F686" t="s">
        <v>1967</v>
      </c>
      <c r="G686" t="s">
        <v>23</v>
      </c>
      <c r="H686" t="s">
        <v>23</v>
      </c>
      <c r="I686" t="s">
        <v>23</v>
      </c>
      <c r="J686" t="s">
        <v>23</v>
      </c>
      <c r="K686" t="s">
        <v>16</v>
      </c>
      <c r="L686" t="s">
        <v>16</v>
      </c>
      <c r="M686" t="s">
        <v>16</v>
      </c>
    </row>
    <row r="687" spans="1:13" hidden="1" x14ac:dyDescent="0.25">
      <c r="A687" t="s">
        <v>1968</v>
      </c>
      <c r="B687" t="s">
        <v>1969</v>
      </c>
      <c r="C687" t="s">
        <v>12</v>
      </c>
      <c r="D687" t="s">
        <v>20</v>
      </c>
      <c r="E687" t="s">
        <v>71</v>
      </c>
      <c r="F687" t="s">
        <v>1970</v>
      </c>
      <c r="G687">
        <v>327030000</v>
      </c>
      <c r="H687">
        <v>57740000</v>
      </c>
      <c r="I687">
        <v>20940000</v>
      </c>
      <c r="J687" s="4">
        <v>19.77</v>
      </c>
      <c r="K687" s="3">
        <f t="shared" si="30"/>
        <v>413983800</v>
      </c>
      <c r="L687" s="3">
        <f t="shared" si="31"/>
        <v>0.13947405671429655</v>
      </c>
      <c r="M687" s="3">
        <f t="shared" si="32"/>
        <v>0.78995844764940082</v>
      </c>
    </row>
    <row r="688" spans="1:13" hidden="1" x14ac:dyDescent="0.25">
      <c r="A688" t="s">
        <v>1971</v>
      </c>
      <c r="B688" t="s">
        <v>1972</v>
      </c>
      <c r="C688" t="s">
        <v>12</v>
      </c>
      <c r="D688" t="s">
        <v>20</v>
      </c>
      <c r="E688" t="s">
        <v>71</v>
      </c>
      <c r="F688" t="s">
        <v>1970</v>
      </c>
      <c r="G688" t="s">
        <v>23</v>
      </c>
      <c r="H688" t="s">
        <v>23</v>
      </c>
      <c r="I688" t="s">
        <v>23</v>
      </c>
      <c r="J688" s="4">
        <v>23.8</v>
      </c>
      <c r="K688" t="s">
        <v>16</v>
      </c>
      <c r="L688" t="s">
        <v>16</v>
      </c>
      <c r="M688" t="s">
        <v>16</v>
      </c>
    </row>
    <row r="689" spans="1:13" hidden="1" x14ac:dyDescent="0.25">
      <c r="A689" t="s">
        <v>1973</v>
      </c>
      <c r="B689" t="s">
        <v>1974</v>
      </c>
      <c r="C689" t="s">
        <v>12</v>
      </c>
      <c r="D689" t="s">
        <v>985</v>
      </c>
      <c r="E689" t="s">
        <v>1054</v>
      </c>
      <c r="F689" t="s">
        <v>1975</v>
      </c>
      <c r="G689">
        <v>940920000</v>
      </c>
      <c r="H689">
        <v>1270000000</v>
      </c>
      <c r="I689">
        <v>47840000</v>
      </c>
      <c r="J689" s="4">
        <v>64.86</v>
      </c>
      <c r="K689" s="3">
        <f t="shared" si="30"/>
        <v>3102902400</v>
      </c>
      <c r="L689" s="3">
        <f t="shared" si="31"/>
        <v>0.40929421434589758</v>
      </c>
      <c r="M689" s="3">
        <f t="shared" si="32"/>
        <v>0.30323867099397001</v>
      </c>
    </row>
    <row r="690" spans="1:13" hidden="1" x14ac:dyDescent="0.25">
      <c r="A690" t="s">
        <v>1976</v>
      </c>
      <c r="B690" t="s">
        <v>1977</v>
      </c>
      <c r="C690" t="s">
        <v>12</v>
      </c>
      <c r="D690" t="s">
        <v>13</v>
      </c>
      <c r="E690" t="s">
        <v>1284</v>
      </c>
      <c r="F690" t="s">
        <v>1978</v>
      </c>
      <c r="G690">
        <v>2020000000</v>
      </c>
      <c r="H690">
        <v>72630000</v>
      </c>
      <c r="I690">
        <v>35480000</v>
      </c>
      <c r="J690" s="4">
        <v>18.260000000000002</v>
      </c>
      <c r="K690" s="3">
        <f t="shared" si="30"/>
        <v>647864800</v>
      </c>
      <c r="L690" s="3">
        <f t="shared" si="31"/>
        <v>0.11210672350157008</v>
      </c>
      <c r="M690" s="3">
        <f t="shared" si="32"/>
        <v>3.1179344826266222</v>
      </c>
    </row>
    <row r="691" spans="1:13" hidden="1" x14ac:dyDescent="0.25">
      <c r="A691" t="s">
        <v>1979</v>
      </c>
      <c r="B691" t="s">
        <v>1980</v>
      </c>
      <c r="C691" t="s">
        <v>12</v>
      </c>
      <c r="D691" t="s">
        <v>107</v>
      </c>
      <c r="E691" t="s">
        <v>173</v>
      </c>
      <c r="F691" t="s">
        <v>1981</v>
      </c>
      <c r="G691">
        <v>362560000</v>
      </c>
      <c r="H691">
        <v>77240000</v>
      </c>
      <c r="I691" t="s">
        <v>16</v>
      </c>
      <c r="J691" s="4">
        <v>15.12</v>
      </c>
      <c r="K691" t="s">
        <v>16</v>
      </c>
      <c r="L691" t="s">
        <v>16</v>
      </c>
      <c r="M691" t="s">
        <v>16</v>
      </c>
    </row>
    <row r="692" spans="1:13" hidden="1" x14ac:dyDescent="0.25">
      <c r="A692" t="s">
        <v>1982</v>
      </c>
      <c r="B692" t="s">
        <v>1983</v>
      </c>
      <c r="C692" t="s">
        <v>12</v>
      </c>
      <c r="D692" t="s">
        <v>56</v>
      </c>
      <c r="E692" t="s">
        <v>257</v>
      </c>
      <c r="F692" t="s">
        <v>1984</v>
      </c>
      <c r="G692" t="s">
        <v>23</v>
      </c>
      <c r="H692" t="s">
        <v>23</v>
      </c>
      <c r="I692" t="s">
        <v>23</v>
      </c>
      <c r="J692" s="4">
        <v>2.91</v>
      </c>
      <c r="K692" t="s">
        <v>16</v>
      </c>
      <c r="L692" t="s">
        <v>16</v>
      </c>
      <c r="M692" t="s">
        <v>16</v>
      </c>
    </row>
    <row r="693" spans="1:13" hidden="1" x14ac:dyDescent="0.25">
      <c r="A693" t="s">
        <v>1985</v>
      </c>
      <c r="B693" t="s">
        <v>1986</v>
      </c>
      <c r="C693" t="s">
        <v>12</v>
      </c>
      <c r="D693" t="s">
        <v>20</v>
      </c>
      <c r="E693" t="s">
        <v>21</v>
      </c>
      <c r="F693" t="s">
        <v>1987</v>
      </c>
      <c r="G693" t="s">
        <v>23</v>
      </c>
      <c r="H693" t="s">
        <v>23</v>
      </c>
      <c r="I693" t="s">
        <v>23</v>
      </c>
      <c r="J693" s="4">
        <v>11.21</v>
      </c>
      <c r="K693" t="s">
        <v>16</v>
      </c>
      <c r="L693" t="s">
        <v>16</v>
      </c>
      <c r="M693" t="s">
        <v>16</v>
      </c>
    </row>
    <row r="694" spans="1:13" hidden="1" x14ac:dyDescent="0.25">
      <c r="A694" t="s">
        <v>1988</v>
      </c>
      <c r="B694" t="s">
        <v>1989</v>
      </c>
      <c r="C694" t="s">
        <v>12</v>
      </c>
      <c r="D694" t="s">
        <v>20</v>
      </c>
      <c r="E694" t="s">
        <v>21</v>
      </c>
      <c r="F694" t="s">
        <v>1990</v>
      </c>
      <c r="G694" t="s">
        <v>23</v>
      </c>
      <c r="H694" t="s">
        <v>23</v>
      </c>
      <c r="I694" t="s">
        <v>23</v>
      </c>
      <c r="J694" s="4">
        <v>10.82</v>
      </c>
      <c r="K694" t="s">
        <v>16</v>
      </c>
      <c r="L694" t="s">
        <v>16</v>
      </c>
      <c r="M694" t="s">
        <v>16</v>
      </c>
    </row>
    <row r="695" spans="1:13" hidden="1" x14ac:dyDescent="0.25">
      <c r="A695" t="s">
        <v>1991</v>
      </c>
      <c r="B695" t="s">
        <v>1992</v>
      </c>
      <c r="C695" t="s">
        <v>12</v>
      </c>
      <c r="D695" t="s">
        <v>30</v>
      </c>
      <c r="E695" t="s">
        <v>306</v>
      </c>
      <c r="F695" t="s">
        <v>1993</v>
      </c>
      <c r="G695" t="s">
        <v>23</v>
      </c>
      <c r="H695" t="s">
        <v>23</v>
      </c>
      <c r="I695" t="s">
        <v>23</v>
      </c>
      <c r="J695" s="4">
        <v>1.1399999999999999</v>
      </c>
      <c r="K695" t="s">
        <v>16</v>
      </c>
      <c r="L695" t="s">
        <v>16</v>
      </c>
      <c r="M695" t="s">
        <v>16</v>
      </c>
    </row>
    <row r="696" spans="1:13" hidden="1" x14ac:dyDescent="0.25">
      <c r="A696" t="s">
        <v>1991</v>
      </c>
      <c r="B696" t="s">
        <v>1994</v>
      </c>
      <c r="C696" t="s">
        <v>12</v>
      </c>
      <c r="D696" t="s">
        <v>30</v>
      </c>
      <c r="E696" t="s">
        <v>306</v>
      </c>
      <c r="F696" t="s">
        <v>1993</v>
      </c>
      <c r="G696" t="s">
        <v>23</v>
      </c>
      <c r="H696" t="s">
        <v>23</v>
      </c>
      <c r="I696" t="s">
        <v>23</v>
      </c>
      <c r="J696" s="4">
        <v>0.08</v>
      </c>
      <c r="K696" t="s">
        <v>16</v>
      </c>
      <c r="L696" t="s">
        <v>16</v>
      </c>
      <c r="M696" t="s">
        <v>16</v>
      </c>
    </row>
    <row r="697" spans="1:13" hidden="1" x14ac:dyDescent="0.25">
      <c r="A697" t="s">
        <v>1995</v>
      </c>
      <c r="B697" t="s">
        <v>1996</v>
      </c>
      <c r="C697" t="s">
        <v>12</v>
      </c>
      <c r="D697" t="s">
        <v>107</v>
      </c>
      <c r="E697" t="s">
        <v>231</v>
      </c>
      <c r="F697" t="s">
        <v>1997</v>
      </c>
      <c r="G697">
        <v>309200000</v>
      </c>
      <c r="H697">
        <v>-134700000</v>
      </c>
      <c r="I697">
        <v>36490000</v>
      </c>
      <c r="J697" s="4">
        <v>14.32</v>
      </c>
      <c r="K697" s="3">
        <f t="shared" si="30"/>
        <v>522536800</v>
      </c>
      <c r="L697" s="3">
        <f t="shared" si="31"/>
        <v>-0.2577808873939596</v>
      </c>
      <c r="M697" s="3">
        <f t="shared" si="32"/>
        <v>0.5917286591107076</v>
      </c>
    </row>
    <row r="698" spans="1:13" x14ac:dyDescent="0.25">
      <c r="A698" t="s">
        <v>1998</v>
      </c>
      <c r="B698" t="s">
        <v>1999</v>
      </c>
      <c r="C698" t="s">
        <v>12</v>
      </c>
      <c r="D698" t="s">
        <v>30</v>
      </c>
      <c r="E698" t="s">
        <v>31</v>
      </c>
      <c r="F698" t="s">
        <v>2000</v>
      </c>
      <c r="G698">
        <v>149270000</v>
      </c>
      <c r="H698">
        <v>560000</v>
      </c>
      <c r="I698">
        <v>63780000</v>
      </c>
      <c r="J698" s="4">
        <v>7.19</v>
      </c>
      <c r="K698" s="3">
        <f t="shared" si="30"/>
        <v>458578200</v>
      </c>
      <c r="L698" s="3">
        <f t="shared" si="31"/>
        <v>1.2211657684556309E-3</v>
      </c>
      <c r="M698" s="3">
        <f t="shared" si="32"/>
        <v>0.32550609688816434</v>
      </c>
    </row>
    <row r="699" spans="1:13" x14ac:dyDescent="0.25">
      <c r="A699" t="s">
        <v>2001</v>
      </c>
      <c r="B699" t="s">
        <v>2002</v>
      </c>
      <c r="C699" t="s">
        <v>12</v>
      </c>
      <c r="D699" t="s">
        <v>30</v>
      </c>
      <c r="E699" t="s">
        <v>306</v>
      </c>
      <c r="F699" t="s">
        <v>2003</v>
      </c>
      <c r="G699">
        <v>280320000</v>
      </c>
      <c r="H699">
        <v>-190280000</v>
      </c>
      <c r="I699">
        <v>53760000</v>
      </c>
      <c r="J699" s="4">
        <v>9.9499999999999993</v>
      </c>
      <c r="K699" s="3">
        <f t="shared" si="30"/>
        <v>534911999.99999994</v>
      </c>
      <c r="L699" s="3">
        <f t="shared" si="31"/>
        <v>-0.35572206269442452</v>
      </c>
      <c r="M699" s="3">
        <f t="shared" si="32"/>
        <v>0.52404881550610205</v>
      </c>
    </row>
    <row r="700" spans="1:13" hidden="1" x14ac:dyDescent="0.25">
      <c r="A700" t="s">
        <v>2004</v>
      </c>
      <c r="B700" t="s">
        <v>2005</v>
      </c>
      <c r="C700" t="s">
        <v>12</v>
      </c>
      <c r="D700" t="s">
        <v>107</v>
      </c>
      <c r="E700" t="s">
        <v>173</v>
      </c>
      <c r="F700" t="s">
        <v>2006</v>
      </c>
      <c r="G700">
        <v>4090000000</v>
      </c>
      <c r="H700">
        <v>1040000000</v>
      </c>
      <c r="I700">
        <v>272750000</v>
      </c>
      <c r="J700" s="4">
        <v>311.41000000000003</v>
      </c>
      <c r="K700" s="3">
        <f t="shared" si="30"/>
        <v>84937077500</v>
      </c>
      <c r="L700" s="3">
        <f t="shared" si="31"/>
        <v>1.224435818385675E-2</v>
      </c>
      <c r="M700" s="3">
        <f t="shared" si="32"/>
        <v>4.8153293242282798E-2</v>
      </c>
    </row>
    <row r="701" spans="1:13" hidden="1" x14ac:dyDescent="0.25">
      <c r="A701" t="s">
        <v>2007</v>
      </c>
      <c r="B701" t="s">
        <v>2008</v>
      </c>
      <c r="C701" t="s">
        <v>12</v>
      </c>
      <c r="D701" t="s">
        <v>96</v>
      </c>
      <c r="E701" t="s">
        <v>358</v>
      </c>
      <c r="F701" t="s">
        <v>2009</v>
      </c>
      <c r="G701" t="s">
        <v>23</v>
      </c>
      <c r="H701" t="s">
        <v>23</v>
      </c>
      <c r="I701" t="s">
        <v>23</v>
      </c>
      <c r="J701" s="4">
        <v>7.19</v>
      </c>
      <c r="K701" t="s">
        <v>16</v>
      </c>
      <c r="L701" t="s">
        <v>16</v>
      </c>
      <c r="M701" t="s">
        <v>16</v>
      </c>
    </row>
    <row r="702" spans="1:13" hidden="1" x14ac:dyDescent="0.25">
      <c r="A702" t="s">
        <v>2007</v>
      </c>
      <c r="B702" t="s">
        <v>2010</v>
      </c>
      <c r="C702" t="s">
        <v>12</v>
      </c>
      <c r="D702" t="s">
        <v>96</v>
      </c>
      <c r="E702" t="s">
        <v>358</v>
      </c>
      <c r="F702" t="s">
        <v>2009</v>
      </c>
      <c r="G702" t="s">
        <v>23</v>
      </c>
      <c r="H702" t="s">
        <v>23</v>
      </c>
      <c r="I702" t="s">
        <v>23</v>
      </c>
      <c r="J702" s="4">
        <v>0.62749999999999995</v>
      </c>
      <c r="K702" t="s">
        <v>16</v>
      </c>
      <c r="L702" t="s">
        <v>16</v>
      </c>
      <c r="M702" t="s">
        <v>16</v>
      </c>
    </row>
    <row r="703" spans="1:13" hidden="1" x14ac:dyDescent="0.25">
      <c r="A703" t="s">
        <v>2011</v>
      </c>
      <c r="B703" t="s">
        <v>2012</v>
      </c>
      <c r="C703" t="s">
        <v>12</v>
      </c>
      <c r="D703" t="s">
        <v>30</v>
      </c>
      <c r="E703" t="s">
        <v>78</v>
      </c>
      <c r="F703" t="s">
        <v>2013</v>
      </c>
      <c r="G703" t="s">
        <v>23</v>
      </c>
      <c r="H703" t="s">
        <v>23</v>
      </c>
      <c r="I703" t="s">
        <v>23</v>
      </c>
      <c r="J703" s="4">
        <v>3.17</v>
      </c>
      <c r="K703" t="s">
        <v>16</v>
      </c>
      <c r="L703" t="s">
        <v>16</v>
      </c>
      <c r="M703" t="s">
        <v>16</v>
      </c>
    </row>
    <row r="704" spans="1:13" hidden="1" x14ac:dyDescent="0.25">
      <c r="A704" t="s">
        <v>2011</v>
      </c>
      <c r="B704" t="s">
        <v>2014</v>
      </c>
      <c r="C704" t="s">
        <v>12</v>
      </c>
      <c r="D704" t="s">
        <v>30</v>
      </c>
      <c r="E704" t="s">
        <v>78</v>
      </c>
      <c r="F704" t="s">
        <v>2013</v>
      </c>
      <c r="G704" t="s">
        <v>23</v>
      </c>
      <c r="H704" t="s">
        <v>23</v>
      </c>
      <c r="I704" t="s">
        <v>23</v>
      </c>
      <c r="J704" t="s">
        <v>23</v>
      </c>
      <c r="K704" t="s">
        <v>16</v>
      </c>
      <c r="L704" t="s">
        <v>16</v>
      </c>
      <c r="M704" t="s">
        <v>16</v>
      </c>
    </row>
    <row r="705" spans="1:13" x14ac:dyDescent="0.25">
      <c r="A705" t="s">
        <v>2015</v>
      </c>
      <c r="B705" t="s">
        <v>2016</v>
      </c>
      <c r="C705" t="s">
        <v>12</v>
      </c>
      <c r="D705" t="s">
        <v>30</v>
      </c>
      <c r="E705" t="s">
        <v>118</v>
      </c>
      <c r="F705" t="s">
        <v>2017</v>
      </c>
      <c r="G705">
        <v>64290000.000000007</v>
      </c>
      <c r="H705">
        <v>-29800000</v>
      </c>
      <c r="I705">
        <v>69860000</v>
      </c>
      <c r="J705" s="4">
        <v>0.875</v>
      </c>
      <c r="K705" s="3">
        <f t="shared" si="30"/>
        <v>61127500</v>
      </c>
      <c r="L705" s="3">
        <f t="shared" si="31"/>
        <v>-0.4875056234918817</v>
      </c>
      <c r="M705" s="3">
        <f t="shared" si="32"/>
        <v>1.0517361253118482</v>
      </c>
    </row>
    <row r="706" spans="1:13" hidden="1" x14ac:dyDescent="0.25">
      <c r="A706" t="s">
        <v>2018</v>
      </c>
      <c r="B706" t="s">
        <v>2019</v>
      </c>
      <c r="C706" t="s">
        <v>12</v>
      </c>
      <c r="D706" t="s">
        <v>107</v>
      </c>
      <c r="E706" t="s">
        <v>135</v>
      </c>
      <c r="F706" t="s">
        <v>2020</v>
      </c>
      <c r="G706">
        <v>21380000000</v>
      </c>
      <c r="H706">
        <v>1100000000</v>
      </c>
      <c r="I706">
        <v>136300000</v>
      </c>
      <c r="J706" s="4">
        <v>254.25</v>
      </c>
      <c r="K706" s="3">
        <f t="shared" si="30"/>
        <v>34654275000</v>
      </c>
      <c r="L706" s="3">
        <f t="shared" si="31"/>
        <v>3.1742115511001166E-2</v>
      </c>
      <c r="M706" s="3">
        <f t="shared" si="32"/>
        <v>0.6169512996592772</v>
      </c>
    </row>
    <row r="707" spans="1:13" x14ac:dyDescent="0.25">
      <c r="A707" t="s">
        <v>2021</v>
      </c>
      <c r="B707" t="s">
        <v>2022</v>
      </c>
      <c r="C707" t="s">
        <v>12</v>
      </c>
      <c r="D707" t="s">
        <v>30</v>
      </c>
      <c r="E707" t="s">
        <v>118</v>
      </c>
      <c r="F707" t="s">
        <v>2023</v>
      </c>
      <c r="G707">
        <v>83570000</v>
      </c>
      <c r="H707">
        <v>-4940000</v>
      </c>
      <c r="I707">
        <v>74990000</v>
      </c>
      <c r="J707" s="4">
        <v>3.98</v>
      </c>
      <c r="K707" s="3">
        <f t="shared" ref="K707:K768" si="33">I707*J707</f>
        <v>298460200</v>
      </c>
      <c r="L707" s="3">
        <f t="shared" ref="L707:L768" si="34">H707/K707</f>
        <v>-1.6551620618092462E-2</v>
      </c>
      <c r="M707" s="3">
        <f t="shared" ref="M707:M768" si="35">G707/K707</f>
        <v>0.28000383300687998</v>
      </c>
    </row>
    <row r="708" spans="1:13" x14ac:dyDescent="0.25">
      <c r="A708" t="s">
        <v>2024</v>
      </c>
      <c r="B708" t="s">
        <v>2025</v>
      </c>
      <c r="C708" t="s">
        <v>12</v>
      </c>
      <c r="D708" t="s">
        <v>35</v>
      </c>
      <c r="E708" t="s">
        <v>570</v>
      </c>
      <c r="F708" t="s">
        <v>2026</v>
      </c>
      <c r="G708">
        <v>70140000</v>
      </c>
      <c r="H708">
        <v>-76240000</v>
      </c>
      <c r="I708">
        <v>68130000</v>
      </c>
      <c r="J708" s="4">
        <v>3.23</v>
      </c>
      <c r="K708" s="3">
        <f t="shared" si="33"/>
        <v>220059900</v>
      </c>
      <c r="L708" s="3">
        <f t="shared" si="34"/>
        <v>-0.34645112535268807</v>
      </c>
      <c r="M708" s="3">
        <f t="shared" si="35"/>
        <v>0.31873139995064981</v>
      </c>
    </row>
    <row r="709" spans="1:13" x14ac:dyDescent="0.25">
      <c r="A709" t="s">
        <v>2027</v>
      </c>
      <c r="B709" t="s">
        <v>2028</v>
      </c>
      <c r="C709" t="s">
        <v>12</v>
      </c>
      <c r="D709" t="s">
        <v>20</v>
      </c>
      <c r="E709" t="s">
        <v>299</v>
      </c>
      <c r="F709" t="s">
        <v>2029</v>
      </c>
      <c r="G709">
        <v>1990000</v>
      </c>
      <c r="H709">
        <v>-31450000</v>
      </c>
      <c r="I709">
        <v>65660000</v>
      </c>
      <c r="J709" s="4">
        <v>2.54</v>
      </c>
      <c r="K709" s="3">
        <f t="shared" si="33"/>
        <v>166776400</v>
      </c>
      <c r="L709" s="3">
        <f t="shared" si="34"/>
        <v>-0.1885758416658472</v>
      </c>
      <c r="M709" s="3">
        <f t="shared" si="35"/>
        <v>1.1932143876471731E-2</v>
      </c>
    </row>
    <row r="710" spans="1:13" hidden="1" x14ac:dyDescent="0.25">
      <c r="A710" t="s">
        <v>2030</v>
      </c>
      <c r="B710" t="s">
        <v>2031</v>
      </c>
      <c r="C710" t="s">
        <v>12</v>
      </c>
      <c r="D710" t="s">
        <v>20</v>
      </c>
      <c r="E710" t="s">
        <v>299</v>
      </c>
      <c r="F710" t="s">
        <v>2029</v>
      </c>
      <c r="G710" t="s">
        <v>23</v>
      </c>
      <c r="H710" t="s">
        <v>23</v>
      </c>
      <c r="I710" t="s">
        <v>23</v>
      </c>
      <c r="J710" s="4">
        <v>13.13</v>
      </c>
      <c r="K710" t="s">
        <v>16</v>
      </c>
      <c r="L710" t="s">
        <v>16</v>
      </c>
      <c r="M710" t="s">
        <v>16</v>
      </c>
    </row>
    <row r="711" spans="1:13" x14ac:dyDescent="0.25">
      <c r="A711" t="s">
        <v>2032</v>
      </c>
      <c r="B711" t="s">
        <v>2033</v>
      </c>
      <c r="C711" t="s">
        <v>12</v>
      </c>
      <c r="D711" t="s">
        <v>56</v>
      </c>
      <c r="E711" t="s">
        <v>370</v>
      </c>
      <c r="F711" t="s">
        <v>2034</v>
      </c>
      <c r="G711">
        <v>6910000</v>
      </c>
      <c r="H711">
        <v>-2910000</v>
      </c>
      <c r="I711">
        <v>8080000</v>
      </c>
      <c r="J711" s="4">
        <v>0.54430000000000001</v>
      </c>
      <c r="K711" s="3">
        <f t="shared" si="33"/>
        <v>4397944</v>
      </c>
      <c r="L711" s="3">
        <f t="shared" si="34"/>
        <v>-0.66167281802587752</v>
      </c>
      <c r="M711" s="3">
        <f t="shared" si="35"/>
        <v>1.5711887190923759</v>
      </c>
    </row>
    <row r="712" spans="1:13" hidden="1" x14ac:dyDescent="0.25">
      <c r="A712" t="s">
        <v>2035</v>
      </c>
      <c r="B712" t="s">
        <v>2036</v>
      </c>
      <c r="C712" t="s">
        <v>12</v>
      </c>
      <c r="D712" t="s">
        <v>56</v>
      </c>
      <c r="E712" t="s">
        <v>57</v>
      </c>
      <c r="F712" t="s">
        <v>2037</v>
      </c>
      <c r="G712">
        <v>544850000</v>
      </c>
      <c r="H712">
        <v>12910000</v>
      </c>
      <c r="I712">
        <v>35330000</v>
      </c>
      <c r="J712" s="4">
        <v>23.28</v>
      </c>
      <c r="K712" s="3">
        <f t="shared" si="33"/>
        <v>822482400</v>
      </c>
      <c r="L712" s="3">
        <f t="shared" si="34"/>
        <v>1.5696384506221652E-2</v>
      </c>
      <c r="M712" s="3">
        <f t="shared" si="35"/>
        <v>0.66244578607396343</v>
      </c>
    </row>
    <row r="713" spans="1:13" hidden="1" x14ac:dyDescent="0.25">
      <c r="A713" t="s">
        <v>2038</v>
      </c>
      <c r="B713" t="s">
        <v>2039</v>
      </c>
      <c r="C713" t="s">
        <v>12</v>
      </c>
      <c r="D713" t="s">
        <v>315</v>
      </c>
      <c r="E713" t="s">
        <v>316</v>
      </c>
      <c r="F713" t="s">
        <v>2040</v>
      </c>
      <c r="G713">
        <v>22070000000</v>
      </c>
      <c r="H713">
        <v>1620000000</v>
      </c>
      <c r="I713" t="s">
        <v>16</v>
      </c>
      <c r="J713" s="4">
        <v>188.1</v>
      </c>
      <c r="K713" t="s">
        <v>16</v>
      </c>
      <c r="L713" t="s">
        <v>16</v>
      </c>
      <c r="M713" t="s">
        <v>16</v>
      </c>
    </row>
    <row r="714" spans="1:13" hidden="1" x14ac:dyDescent="0.25">
      <c r="A714" t="s">
        <v>2041</v>
      </c>
      <c r="B714" t="s">
        <v>2042</v>
      </c>
      <c r="C714" t="s">
        <v>12</v>
      </c>
      <c r="D714" t="s">
        <v>30</v>
      </c>
      <c r="E714" t="s">
        <v>306</v>
      </c>
      <c r="F714" t="s">
        <v>2043</v>
      </c>
      <c r="G714">
        <v>0</v>
      </c>
      <c r="H714">
        <v>-63780000</v>
      </c>
      <c r="I714">
        <v>23680000</v>
      </c>
      <c r="J714" s="4">
        <v>19.899999999999999</v>
      </c>
      <c r="K714" s="3">
        <f t="shared" si="33"/>
        <v>471231999.99999994</v>
      </c>
      <c r="L714" s="3">
        <f t="shared" si="34"/>
        <v>-0.13534734483226948</v>
      </c>
      <c r="M714" s="3">
        <f t="shared" si="35"/>
        <v>0</v>
      </c>
    </row>
    <row r="715" spans="1:13" hidden="1" x14ac:dyDescent="0.25">
      <c r="A715" t="s">
        <v>2044</v>
      </c>
      <c r="B715" t="s">
        <v>2045</v>
      </c>
      <c r="C715" t="s">
        <v>12</v>
      </c>
      <c r="D715" t="s">
        <v>848</v>
      </c>
      <c r="E715" t="s">
        <v>1646</v>
      </c>
      <c r="F715" t="s">
        <v>2046</v>
      </c>
      <c r="G715">
        <v>1320000000</v>
      </c>
      <c r="H715">
        <v>226800000</v>
      </c>
      <c r="I715">
        <v>236960000</v>
      </c>
      <c r="J715" s="4">
        <v>84.64</v>
      </c>
      <c r="K715" s="3">
        <f t="shared" si="33"/>
        <v>20056294400</v>
      </c>
      <c r="L715" s="3">
        <f t="shared" si="34"/>
        <v>1.1308170665863381E-2</v>
      </c>
      <c r="M715" s="3">
        <f t="shared" si="35"/>
        <v>6.5814749907141368E-2</v>
      </c>
    </row>
    <row r="716" spans="1:13" hidden="1" x14ac:dyDescent="0.25">
      <c r="A716" t="s">
        <v>2047</v>
      </c>
      <c r="B716" t="s">
        <v>2048</v>
      </c>
      <c r="C716" t="s">
        <v>12</v>
      </c>
      <c r="D716" t="s">
        <v>13</v>
      </c>
      <c r="E716" t="s">
        <v>14</v>
      </c>
      <c r="F716" t="s">
        <v>2049</v>
      </c>
      <c r="G716" t="s">
        <v>23</v>
      </c>
      <c r="H716" t="s">
        <v>23</v>
      </c>
      <c r="I716" t="s">
        <v>23</v>
      </c>
      <c r="J716" s="4">
        <v>5.4</v>
      </c>
      <c r="K716" t="s">
        <v>16</v>
      </c>
      <c r="L716" t="s">
        <v>16</v>
      </c>
      <c r="M716" t="s">
        <v>16</v>
      </c>
    </row>
    <row r="717" spans="1:13" hidden="1" x14ac:dyDescent="0.25">
      <c r="A717" t="s">
        <v>2047</v>
      </c>
      <c r="B717" t="s">
        <v>2050</v>
      </c>
      <c r="C717" t="s">
        <v>12</v>
      </c>
      <c r="D717" t="s">
        <v>13</v>
      </c>
      <c r="E717" t="s">
        <v>14</v>
      </c>
      <c r="F717" t="s">
        <v>2049</v>
      </c>
      <c r="G717" t="s">
        <v>23</v>
      </c>
      <c r="H717" t="s">
        <v>23</v>
      </c>
      <c r="I717" t="s">
        <v>23</v>
      </c>
      <c r="J717" s="4">
        <v>4.9599999999999998E-2</v>
      </c>
      <c r="K717" t="s">
        <v>16</v>
      </c>
      <c r="L717" t="s">
        <v>16</v>
      </c>
      <c r="M717" t="s">
        <v>16</v>
      </c>
    </row>
    <row r="718" spans="1:13" x14ac:dyDescent="0.25">
      <c r="A718" t="s">
        <v>2051</v>
      </c>
      <c r="B718" t="s">
        <v>2052</v>
      </c>
      <c r="C718" t="s">
        <v>12</v>
      </c>
      <c r="D718" t="s">
        <v>30</v>
      </c>
      <c r="E718" t="s">
        <v>306</v>
      </c>
      <c r="F718" t="s">
        <v>2053</v>
      </c>
      <c r="G718">
        <v>9000</v>
      </c>
      <c r="H718">
        <v>-5290000</v>
      </c>
      <c r="I718">
        <v>1410000</v>
      </c>
      <c r="J718" s="4">
        <v>5.64</v>
      </c>
      <c r="K718" s="3">
        <f t="shared" si="33"/>
        <v>7952400</v>
      </c>
      <c r="L718" s="3">
        <f t="shared" si="34"/>
        <v>-0.66520798752577837</v>
      </c>
      <c r="M718" s="3">
        <f t="shared" si="35"/>
        <v>1.1317338162064282E-3</v>
      </c>
    </row>
    <row r="719" spans="1:13" x14ac:dyDescent="0.25">
      <c r="A719" t="s">
        <v>2054</v>
      </c>
      <c r="B719" t="s">
        <v>2055</v>
      </c>
      <c r="C719" t="s">
        <v>12</v>
      </c>
      <c r="D719" t="s">
        <v>730</v>
      </c>
      <c r="E719" t="s">
        <v>1487</v>
      </c>
      <c r="F719" t="s">
        <v>2056</v>
      </c>
      <c r="G719">
        <v>8940000</v>
      </c>
      <c r="H719">
        <v>-110090000</v>
      </c>
      <c r="I719">
        <v>263320000</v>
      </c>
      <c r="J719" s="4">
        <v>1.78</v>
      </c>
      <c r="K719" s="3">
        <f t="shared" si="33"/>
        <v>468709600</v>
      </c>
      <c r="L719" s="3">
        <f t="shared" si="34"/>
        <v>-0.23487891009699824</v>
      </c>
      <c r="M719" s="3">
        <f t="shared" si="35"/>
        <v>1.9073643893788392E-2</v>
      </c>
    </row>
    <row r="720" spans="1:13" hidden="1" x14ac:dyDescent="0.25">
      <c r="A720" t="s">
        <v>2057</v>
      </c>
      <c r="B720" t="s">
        <v>2058</v>
      </c>
      <c r="C720" t="s">
        <v>12</v>
      </c>
      <c r="D720" t="s">
        <v>848</v>
      </c>
      <c r="E720" t="s">
        <v>2059</v>
      </c>
      <c r="F720" t="s">
        <v>2060</v>
      </c>
      <c r="G720">
        <v>3310000000</v>
      </c>
      <c r="H720">
        <v>125640000</v>
      </c>
      <c r="I720">
        <v>53430000</v>
      </c>
      <c r="J720" s="4">
        <v>41.3</v>
      </c>
      <c r="K720" s="3">
        <f t="shared" si="33"/>
        <v>2206659000</v>
      </c>
      <c r="L720" s="3">
        <f t="shared" si="34"/>
        <v>5.6936753707754577E-2</v>
      </c>
      <c r="M720" s="3">
        <f t="shared" si="35"/>
        <v>1.500005211498469</v>
      </c>
    </row>
    <row r="721" spans="1:13" hidden="1" x14ac:dyDescent="0.25">
      <c r="A721" t="s">
        <v>2057</v>
      </c>
      <c r="B721" t="s">
        <v>2061</v>
      </c>
      <c r="C721" t="s">
        <v>12</v>
      </c>
      <c r="D721" t="s">
        <v>848</v>
      </c>
      <c r="E721" t="s">
        <v>2059</v>
      </c>
      <c r="F721" t="s">
        <v>2060</v>
      </c>
      <c r="G721">
        <v>3310000000</v>
      </c>
      <c r="H721">
        <v>125640000</v>
      </c>
      <c r="I721">
        <v>66780000</v>
      </c>
      <c r="J721" s="4">
        <v>35.630000000000003</v>
      </c>
      <c r="K721" s="3">
        <f t="shared" si="33"/>
        <v>2379371400</v>
      </c>
      <c r="L721" s="3">
        <f t="shared" si="34"/>
        <v>5.2803862398278806E-2</v>
      </c>
      <c r="M721" s="3">
        <f t="shared" si="35"/>
        <v>1.391123722845454</v>
      </c>
    </row>
    <row r="722" spans="1:13" hidden="1" x14ac:dyDescent="0.25">
      <c r="A722" t="s">
        <v>2062</v>
      </c>
      <c r="B722" t="s">
        <v>2063</v>
      </c>
      <c r="C722" t="s">
        <v>12</v>
      </c>
      <c r="D722" t="s">
        <v>65</v>
      </c>
      <c r="E722" t="s">
        <v>2064</v>
      </c>
      <c r="F722" t="s">
        <v>2065</v>
      </c>
      <c r="G722">
        <v>2190000000</v>
      </c>
      <c r="H722">
        <v>-43100000</v>
      </c>
      <c r="I722">
        <v>92400000</v>
      </c>
      <c r="J722" s="4">
        <v>17.02</v>
      </c>
      <c r="K722" s="3">
        <f t="shared" si="33"/>
        <v>1572648000</v>
      </c>
      <c r="L722" s="3">
        <f t="shared" si="34"/>
        <v>-2.7406005666875233E-2</v>
      </c>
      <c r="M722" s="3">
        <f t="shared" si="35"/>
        <v>1.3925557403818274</v>
      </c>
    </row>
    <row r="723" spans="1:13" hidden="1" x14ac:dyDescent="0.25">
      <c r="A723" t="s">
        <v>2066</v>
      </c>
      <c r="B723" t="s">
        <v>2067</v>
      </c>
      <c r="C723" t="s">
        <v>12</v>
      </c>
      <c r="D723" t="s">
        <v>30</v>
      </c>
      <c r="E723" t="s">
        <v>78</v>
      </c>
      <c r="F723" t="s">
        <v>2068</v>
      </c>
      <c r="G723" t="s">
        <v>23</v>
      </c>
      <c r="H723" t="s">
        <v>23</v>
      </c>
      <c r="I723" t="s">
        <v>23</v>
      </c>
      <c r="J723" s="4">
        <v>42.13</v>
      </c>
      <c r="K723" t="s">
        <v>16</v>
      </c>
      <c r="L723" t="s">
        <v>16</v>
      </c>
      <c r="M723" t="s">
        <v>16</v>
      </c>
    </row>
    <row r="724" spans="1:13" hidden="1" x14ac:dyDescent="0.25">
      <c r="A724" t="s">
        <v>2069</v>
      </c>
      <c r="B724" t="s">
        <v>2070</v>
      </c>
      <c r="C724" t="s">
        <v>12</v>
      </c>
      <c r="D724" t="s">
        <v>20</v>
      </c>
      <c r="E724" t="s">
        <v>21</v>
      </c>
      <c r="F724" t="s">
        <v>2071</v>
      </c>
      <c r="G724" t="s">
        <v>23</v>
      </c>
      <c r="H724" t="s">
        <v>23</v>
      </c>
      <c r="I724" t="s">
        <v>23</v>
      </c>
      <c r="J724" s="4">
        <v>2.09</v>
      </c>
      <c r="K724" t="s">
        <v>16</v>
      </c>
      <c r="L724" t="s">
        <v>16</v>
      </c>
      <c r="M724" t="s">
        <v>16</v>
      </c>
    </row>
    <row r="725" spans="1:13" hidden="1" x14ac:dyDescent="0.25">
      <c r="A725" t="s">
        <v>2069</v>
      </c>
      <c r="B725" t="s">
        <v>2072</v>
      </c>
      <c r="C725" t="s">
        <v>12</v>
      </c>
      <c r="D725" t="s">
        <v>20</v>
      </c>
      <c r="E725" t="s">
        <v>21</v>
      </c>
      <c r="F725" t="s">
        <v>93</v>
      </c>
      <c r="G725" t="s">
        <v>23</v>
      </c>
      <c r="H725" t="s">
        <v>23</v>
      </c>
      <c r="I725" t="s">
        <v>23</v>
      </c>
      <c r="J725" t="s">
        <v>23</v>
      </c>
      <c r="K725" t="s">
        <v>16</v>
      </c>
      <c r="L725" t="s">
        <v>16</v>
      </c>
      <c r="M725" t="s">
        <v>16</v>
      </c>
    </row>
    <row r="726" spans="1:13" x14ac:dyDescent="0.25">
      <c r="A726" t="s">
        <v>2073</v>
      </c>
      <c r="B726" t="s">
        <v>2074</v>
      </c>
      <c r="C726" t="s">
        <v>12</v>
      </c>
      <c r="D726" t="s">
        <v>30</v>
      </c>
      <c r="E726" t="s">
        <v>306</v>
      </c>
      <c r="F726" t="s">
        <v>2075</v>
      </c>
      <c r="G726">
        <v>156370000</v>
      </c>
      <c r="H726">
        <v>-37490000</v>
      </c>
      <c r="I726">
        <v>180270000</v>
      </c>
      <c r="J726" s="4">
        <v>1.87</v>
      </c>
      <c r="K726" s="3">
        <f t="shared" si="33"/>
        <v>337104900</v>
      </c>
      <c r="L726" s="3">
        <f t="shared" si="34"/>
        <v>-0.11121167328033499</v>
      </c>
      <c r="M726" s="3">
        <f t="shared" si="35"/>
        <v>0.46386154576809768</v>
      </c>
    </row>
    <row r="727" spans="1:13" hidden="1" x14ac:dyDescent="0.25">
      <c r="A727" t="s">
        <v>2076</v>
      </c>
      <c r="B727" t="s">
        <v>2077</v>
      </c>
      <c r="C727" t="s">
        <v>12</v>
      </c>
      <c r="D727" t="s">
        <v>107</v>
      </c>
      <c r="E727" t="s">
        <v>173</v>
      </c>
      <c r="F727" t="s">
        <v>2078</v>
      </c>
      <c r="G727">
        <v>354340000</v>
      </c>
      <c r="H727">
        <v>-55360000</v>
      </c>
      <c r="I727" t="s">
        <v>16</v>
      </c>
      <c r="J727" s="4">
        <v>18.510000000000002</v>
      </c>
      <c r="K727" t="s">
        <v>16</v>
      </c>
      <c r="L727" t="s">
        <v>16</v>
      </c>
      <c r="M727" t="s">
        <v>16</v>
      </c>
    </row>
    <row r="728" spans="1:13" hidden="1" x14ac:dyDescent="0.25">
      <c r="A728" t="s">
        <v>2079</v>
      </c>
      <c r="B728" t="s">
        <v>2080</v>
      </c>
      <c r="C728" t="s">
        <v>12</v>
      </c>
      <c r="D728" t="s">
        <v>20</v>
      </c>
      <c r="E728" t="s">
        <v>21</v>
      </c>
      <c r="F728" t="s">
        <v>93</v>
      </c>
      <c r="G728" t="s">
        <v>23</v>
      </c>
      <c r="H728" t="s">
        <v>23</v>
      </c>
      <c r="I728" t="s">
        <v>23</v>
      </c>
      <c r="J728" s="4">
        <v>10.6</v>
      </c>
      <c r="K728" t="s">
        <v>16</v>
      </c>
      <c r="L728" t="s">
        <v>16</v>
      </c>
      <c r="M728" t="s">
        <v>16</v>
      </c>
    </row>
    <row r="729" spans="1:13" hidden="1" x14ac:dyDescent="0.25">
      <c r="A729" t="s">
        <v>2079</v>
      </c>
      <c r="B729" t="s">
        <v>2081</v>
      </c>
      <c r="C729" t="s">
        <v>12</v>
      </c>
      <c r="D729" t="s">
        <v>20</v>
      </c>
      <c r="E729" t="s">
        <v>21</v>
      </c>
      <c r="F729" t="s">
        <v>93</v>
      </c>
      <c r="G729" t="s">
        <v>23</v>
      </c>
      <c r="H729" t="s">
        <v>23</v>
      </c>
      <c r="I729" t="s">
        <v>23</v>
      </c>
      <c r="J729" t="s">
        <v>23</v>
      </c>
      <c r="K729" t="s">
        <v>16</v>
      </c>
      <c r="L729" t="s">
        <v>16</v>
      </c>
      <c r="M729" t="s">
        <v>16</v>
      </c>
    </row>
    <row r="730" spans="1:13" hidden="1" x14ac:dyDescent="0.25">
      <c r="A730" t="s">
        <v>2082</v>
      </c>
      <c r="B730" t="s">
        <v>2083</v>
      </c>
      <c r="C730" t="s">
        <v>12</v>
      </c>
      <c r="D730" t="s">
        <v>51</v>
      </c>
      <c r="E730" t="s">
        <v>2084</v>
      </c>
      <c r="F730" t="s">
        <v>2085</v>
      </c>
      <c r="G730">
        <v>59370000</v>
      </c>
      <c r="H730">
        <v>-6740000</v>
      </c>
      <c r="I730">
        <v>870120</v>
      </c>
      <c r="J730" s="4">
        <v>3.51</v>
      </c>
      <c r="K730">
        <f t="shared" si="33"/>
        <v>3054121.1999999997</v>
      </c>
      <c r="L730">
        <f t="shared" si="34"/>
        <v>-2.2068541353237721</v>
      </c>
      <c r="M730">
        <f t="shared" si="35"/>
        <v>19.439307123764443</v>
      </c>
    </row>
    <row r="731" spans="1:13" x14ac:dyDescent="0.25">
      <c r="A731" t="s">
        <v>2086</v>
      </c>
      <c r="B731" t="s">
        <v>2087</v>
      </c>
      <c r="C731" t="s">
        <v>12</v>
      </c>
      <c r="D731" t="s">
        <v>56</v>
      </c>
      <c r="E731" t="s">
        <v>291</v>
      </c>
      <c r="F731" t="s">
        <v>2088</v>
      </c>
      <c r="G731">
        <v>2660000</v>
      </c>
      <c r="H731">
        <v>147400</v>
      </c>
      <c r="I731">
        <v>30900000</v>
      </c>
      <c r="J731" s="4">
        <v>1.64</v>
      </c>
      <c r="K731" s="3">
        <f t="shared" si="33"/>
        <v>50676000</v>
      </c>
      <c r="L731" s="3">
        <f t="shared" si="34"/>
        <v>2.9086747178151393E-3</v>
      </c>
      <c r="M731" s="3">
        <f t="shared" si="35"/>
        <v>5.2490330728550007E-2</v>
      </c>
    </row>
    <row r="732" spans="1:13" hidden="1" x14ac:dyDescent="0.25">
      <c r="A732" t="s">
        <v>2089</v>
      </c>
      <c r="B732" t="s">
        <v>2090</v>
      </c>
      <c r="C732" t="s">
        <v>12</v>
      </c>
      <c r="D732" t="s">
        <v>51</v>
      </c>
      <c r="E732" t="s">
        <v>52</v>
      </c>
      <c r="F732" t="s">
        <v>2091</v>
      </c>
      <c r="G732">
        <v>97420000</v>
      </c>
      <c r="H732">
        <v>-11880000</v>
      </c>
      <c r="I732">
        <v>23480000</v>
      </c>
      <c r="J732" s="4">
        <v>23.12</v>
      </c>
      <c r="K732" s="3">
        <f t="shared" si="33"/>
        <v>542857600</v>
      </c>
      <c r="L732" s="3">
        <f t="shared" si="34"/>
        <v>-2.1884192097522445E-2</v>
      </c>
      <c r="M732" s="3">
        <f t="shared" si="35"/>
        <v>0.17945774361453171</v>
      </c>
    </row>
    <row r="733" spans="1:13" hidden="1" x14ac:dyDescent="0.25">
      <c r="A733" t="s">
        <v>2092</v>
      </c>
      <c r="B733" t="s">
        <v>2093</v>
      </c>
      <c r="C733" t="s">
        <v>12</v>
      </c>
      <c r="D733" t="s">
        <v>20</v>
      </c>
      <c r="E733" t="s">
        <v>71</v>
      </c>
      <c r="F733" t="s">
        <v>2094</v>
      </c>
      <c r="G733">
        <v>455320000</v>
      </c>
      <c r="H733">
        <v>66670000</v>
      </c>
      <c r="I733">
        <v>49340000</v>
      </c>
      <c r="J733" s="4">
        <v>13.26</v>
      </c>
      <c r="K733" s="3">
        <f t="shared" si="33"/>
        <v>654248400</v>
      </c>
      <c r="L733" s="3">
        <f t="shared" si="34"/>
        <v>0.10190319150952452</v>
      </c>
      <c r="M733" s="3">
        <f t="shared" si="35"/>
        <v>0.69594362019074096</v>
      </c>
    </row>
    <row r="734" spans="1:13" hidden="1" x14ac:dyDescent="0.25">
      <c r="A734" t="s">
        <v>2095</v>
      </c>
      <c r="B734" t="s">
        <v>2096</v>
      </c>
      <c r="C734" t="s">
        <v>12</v>
      </c>
      <c r="D734" t="s">
        <v>20</v>
      </c>
      <c r="E734" t="s">
        <v>332</v>
      </c>
      <c r="F734" t="s">
        <v>2097</v>
      </c>
      <c r="G734">
        <v>112310000</v>
      </c>
      <c r="H734">
        <v>16940000</v>
      </c>
      <c r="I734">
        <v>6450000</v>
      </c>
      <c r="J734" s="4">
        <v>18.809999999999999</v>
      </c>
      <c r="K734" s="3">
        <f t="shared" si="33"/>
        <v>121324499.99999999</v>
      </c>
      <c r="L734" s="3">
        <f t="shared" si="34"/>
        <v>0.13962554966226939</v>
      </c>
      <c r="M734" s="3">
        <f t="shared" si="35"/>
        <v>0.92569926107257816</v>
      </c>
    </row>
    <row r="735" spans="1:13" hidden="1" x14ac:dyDescent="0.25">
      <c r="A735" t="s">
        <v>2098</v>
      </c>
      <c r="B735" t="s">
        <v>2099</v>
      </c>
      <c r="C735" t="s">
        <v>12</v>
      </c>
      <c r="D735" t="s">
        <v>20</v>
      </c>
      <c r="E735" t="s">
        <v>71</v>
      </c>
      <c r="F735" t="s">
        <v>2100</v>
      </c>
      <c r="G735">
        <v>153750000</v>
      </c>
      <c r="H735">
        <v>23600000</v>
      </c>
      <c r="I735">
        <v>3410000</v>
      </c>
      <c r="J735" s="4">
        <v>46.74</v>
      </c>
      <c r="K735" s="3">
        <f t="shared" si="33"/>
        <v>159383400</v>
      </c>
      <c r="L735" s="3">
        <f t="shared" si="34"/>
        <v>0.14807062717949296</v>
      </c>
      <c r="M735" s="3">
        <f t="shared" si="35"/>
        <v>0.96465503935792563</v>
      </c>
    </row>
    <row r="736" spans="1:13" x14ac:dyDescent="0.25">
      <c r="A736" t="s">
        <v>2101</v>
      </c>
      <c r="B736" t="s">
        <v>2102</v>
      </c>
      <c r="C736" t="s">
        <v>12</v>
      </c>
      <c r="D736" t="s">
        <v>20</v>
      </c>
      <c r="E736" t="s">
        <v>332</v>
      </c>
      <c r="F736" t="s">
        <v>2103</v>
      </c>
      <c r="G736">
        <v>380960000</v>
      </c>
      <c r="H736">
        <v>-101610000</v>
      </c>
      <c r="I736">
        <v>133560000</v>
      </c>
      <c r="J736" s="4">
        <v>5.53</v>
      </c>
      <c r="K736" s="3">
        <f t="shared" si="33"/>
        <v>738586800</v>
      </c>
      <c r="L736" s="3">
        <f t="shared" si="34"/>
        <v>-0.13757353908843212</v>
      </c>
      <c r="M736" s="3">
        <f t="shared" si="35"/>
        <v>0.51579584146372504</v>
      </c>
    </row>
    <row r="737" spans="1:13" hidden="1" x14ac:dyDescent="0.25">
      <c r="A737" t="s">
        <v>2104</v>
      </c>
      <c r="B737" t="s">
        <v>2105</v>
      </c>
      <c r="C737" t="s">
        <v>12</v>
      </c>
      <c r="D737" t="s">
        <v>20</v>
      </c>
      <c r="E737" t="s">
        <v>21</v>
      </c>
      <c r="F737" t="s">
        <v>93</v>
      </c>
      <c r="G737" t="s">
        <v>23</v>
      </c>
      <c r="H737" t="s">
        <v>23</v>
      </c>
      <c r="I737" t="s">
        <v>23</v>
      </c>
      <c r="J737" s="4">
        <v>10.91</v>
      </c>
      <c r="K737" t="s">
        <v>16</v>
      </c>
      <c r="L737" t="s">
        <v>16</v>
      </c>
      <c r="M737" t="s">
        <v>16</v>
      </c>
    </row>
    <row r="738" spans="1:13" hidden="1" x14ac:dyDescent="0.25">
      <c r="A738" t="s">
        <v>2106</v>
      </c>
      <c r="B738" t="s">
        <v>2107</v>
      </c>
      <c r="C738" t="s">
        <v>12</v>
      </c>
      <c r="D738" t="s">
        <v>107</v>
      </c>
      <c r="E738" t="s">
        <v>173</v>
      </c>
      <c r="F738" t="s">
        <v>2108</v>
      </c>
      <c r="G738" t="s">
        <v>23</v>
      </c>
      <c r="H738" t="s">
        <v>23</v>
      </c>
      <c r="I738" t="s">
        <v>23</v>
      </c>
      <c r="J738" s="4">
        <v>30</v>
      </c>
      <c r="K738" t="s">
        <v>16</v>
      </c>
      <c r="L738" t="s">
        <v>16</v>
      </c>
      <c r="M738" t="s">
        <v>16</v>
      </c>
    </row>
    <row r="739" spans="1:13" hidden="1" x14ac:dyDescent="0.25">
      <c r="A739" t="s">
        <v>2109</v>
      </c>
      <c r="B739" t="s">
        <v>2110</v>
      </c>
      <c r="C739" t="s">
        <v>12</v>
      </c>
      <c r="D739" t="s">
        <v>20</v>
      </c>
      <c r="E739" t="s">
        <v>332</v>
      </c>
      <c r="F739" t="s">
        <v>2111</v>
      </c>
      <c r="G739" t="s">
        <v>23</v>
      </c>
      <c r="H739" t="s">
        <v>23</v>
      </c>
      <c r="I739" t="s">
        <v>23</v>
      </c>
      <c r="J739" s="4">
        <v>7.23</v>
      </c>
      <c r="K739" t="s">
        <v>16</v>
      </c>
      <c r="L739" t="s">
        <v>16</v>
      </c>
      <c r="M739" t="s">
        <v>16</v>
      </c>
    </row>
    <row r="740" spans="1:13" hidden="1" x14ac:dyDescent="0.25">
      <c r="A740" t="s">
        <v>2112</v>
      </c>
      <c r="B740" t="s">
        <v>2113</v>
      </c>
      <c r="C740" t="s">
        <v>12</v>
      </c>
      <c r="D740" t="s">
        <v>20</v>
      </c>
      <c r="E740" t="s">
        <v>362</v>
      </c>
      <c r="F740" t="s">
        <v>2114</v>
      </c>
      <c r="G740">
        <v>2640000000</v>
      </c>
      <c r="H740">
        <v>-608400000</v>
      </c>
      <c r="I740">
        <v>361400000</v>
      </c>
      <c r="J740" s="4">
        <v>47.85</v>
      </c>
      <c r="K740" s="3">
        <f t="shared" si="33"/>
        <v>17292990000</v>
      </c>
      <c r="L740" s="3">
        <f t="shared" si="34"/>
        <v>-3.5181885839290952E-2</v>
      </c>
      <c r="M740" s="3">
        <f t="shared" si="35"/>
        <v>0.15266301547621319</v>
      </c>
    </row>
    <row r="741" spans="1:13" hidden="1" x14ac:dyDescent="0.25">
      <c r="A741" t="s">
        <v>2115</v>
      </c>
      <c r="B741" t="s">
        <v>2116</v>
      </c>
      <c r="C741" t="s">
        <v>12</v>
      </c>
      <c r="D741" t="s">
        <v>20</v>
      </c>
      <c r="E741" t="s">
        <v>336</v>
      </c>
      <c r="F741" t="s">
        <v>93</v>
      </c>
      <c r="G741" t="s">
        <v>23</v>
      </c>
      <c r="H741" t="s">
        <v>23</v>
      </c>
      <c r="I741" t="s">
        <v>23</v>
      </c>
      <c r="J741" s="4">
        <v>19.600000000000001</v>
      </c>
      <c r="K741" t="s">
        <v>16</v>
      </c>
      <c r="L741" t="s">
        <v>16</v>
      </c>
      <c r="M741" t="s">
        <v>16</v>
      </c>
    </row>
    <row r="742" spans="1:13" hidden="1" x14ac:dyDescent="0.25">
      <c r="A742" t="s">
        <v>2117</v>
      </c>
      <c r="B742" t="s">
        <v>2118</v>
      </c>
      <c r="C742" t="s">
        <v>12</v>
      </c>
      <c r="D742" t="s">
        <v>20</v>
      </c>
      <c r="E742" t="s">
        <v>362</v>
      </c>
      <c r="F742" t="s">
        <v>2119</v>
      </c>
      <c r="G742">
        <v>220390000</v>
      </c>
      <c r="H742">
        <v>92280000</v>
      </c>
      <c r="I742">
        <v>56310000</v>
      </c>
      <c r="J742" s="4">
        <v>16.28</v>
      </c>
      <c r="K742" s="3">
        <f t="shared" si="33"/>
        <v>916726800.00000012</v>
      </c>
      <c r="L742" s="3">
        <f t="shared" si="34"/>
        <v>0.10066248744991418</v>
      </c>
      <c r="M742" s="3">
        <f t="shared" si="35"/>
        <v>0.24040968367020574</v>
      </c>
    </row>
    <row r="743" spans="1:13" hidden="1" x14ac:dyDescent="0.25">
      <c r="A743" t="s">
        <v>2120</v>
      </c>
      <c r="B743" t="s">
        <v>2121</v>
      </c>
      <c r="C743" t="s">
        <v>12</v>
      </c>
      <c r="D743" t="s">
        <v>20</v>
      </c>
      <c r="E743" t="s">
        <v>362</v>
      </c>
      <c r="F743" t="s">
        <v>2119</v>
      </c>
      <c r="G743" t="s">
        <v>23</v>
      </c>
      <c r="H743" t="s">
        <v>23</v>
      </c>
      <c r="I743" t="s">
        <v>23</v>
      </c>
      <c r="J743" s="4">
        <v>25.65</v>
      </c>
      <c r="K743" t="s">
        <v>16</v>
      </c>
      <c r="L743" t="s">
        <v>16</v>
      </c>
      <c r="M743" t="s">
        <v>16</v>
      </c>
    </row>
    <row r="744" spans="1:13" hidden="1" x14ac:dyDescent="0.25">
      <c r="A744" t="s">
        <v>2122</v>
      </c>
      <c r="B744" t="s">
        <v>2123</v>
      </c>
      <c r="C744" t="s">
        <v>12</v>
      </c>
      <c r="D744" t="s">
        <v>35</v>
      </c>
      <c r="E744" t="s">
        <v>36</v>
      </c>
      <c r="F744" t="s">
        <v>2124</v>
      </c>
      <c r="G744">
        <v>297910000</v>
      </c>
      <c r="H744">
        <v>-2420000000</v>
      </c>
      <c r="I744">
        <v>46370000</v>
      </c>
      <c r="J744" s="4">
        <v>9.16</v>
      </c>
      <c r="K744">
        <f t="shared" si="33"/>
        <v>424749200</v>
      </c>
      <c r="L744">
        <f t="shared" si="34"/>
        <v>-5.6974798304505345</v>
      </c>
      <c r="M744">
        <f t="shared" si="35"/>
        <v>0.70137860177252831</v>
      </c>
    </row>
    <row r="745" spans="1:13" hidden="1" x14ac:dyDescent="0.25">
      <c r="A745" t="s">
        <v>2125</v>
      </c>
      <c r="B745" t="s">
        <v>2126</v>
      </c>
      <c r="C745" t="s">
        <v>12</v>
      </c>
      <c r="D745" t="s">
        <v>30</v>
      </c>
      <c r="E745" t="s">
        <v>78</v>
      </c>
      <c r="F745" t="s">
        <v>2127</v>
      </c>
      <c r="G745" t="s">
        <v>16</v>
      </c>
      <c r="H745">
        <v>-153160000</v>
      </c>
      <c r="I745" t="s">
        <v>16</v>
      </c>
      <c r="J745" s="4">
        <v>17.03</v>
      </c>
      <c r="K745" t="s">
        <v>16</v>
      </c>
      <c r="L745" t="s">
        <v>16</v>
      </c>
      <c r="M745" t="s">
        <v>16</v>
      </c>
    </row>
    <row r="746" spans="1:13" x14ac:dyDescent="0.25">
      <c r="A746" t="s">
        <v>2128</v>
      </c>
      <c r="B746" t="s">
        <v>2129</v>
      </c>
      <c r="C746" t="s">
        <v>12</v>
      </c>
      <c r="D746" t="s">
        <v>30</v>
      </c>
      <c r="E746" t="s">
        <v>31</v>
      </c>
      <c r="F746" t="s">
        <v>2130</v>
      </c>
      <c r="G746">
        <v>33460000</v>
      </c>
      <c r="H746">
        <v>-18750000</v>
      </c>
      <c r="I746">
        <v>87630000</v>
      </c>
      <c r="J746" s="4">
        <v>2.36</v>
      </c>
      <c r="K746" s="3">
        <f t="shared" si="33"/>
        <v>206806800</v>
      </c>
      <c r="L746" s="3">
        <f t="shared" si="34"/>
        <v>-9.0664330186434869E-2</v>
      </c>
      <c r="M746" s="3">
        <f t="shared" si="35"/>
        <v>0.1617935193620326</v>
      </c>
    </row>
    <row r="747" spans="1:13" hidden="1" x14ac:dyDescent="0.25">
      <c r="A747" t="s">
        <v>2131</v>
      </c>
      <c r="B747" t="s">
        <v>2132</v>
      </c>
      <c r="C747" t="s">
        <v>12</v>
      </c>
      <c r="D747" t="s">
        <v>107</v>
      </c>
      <c r="E747" t="s">
        <v>173</v>
      </c>
      <c r="F747" t="s">
        <v>2133</v>
      </c>
      <c r="G747">
        <v>313400000</v>
      </c>
      <c r="H747">
        <v>-15570000</v>
      </c>
      <c r="I747" t="s">
        <v>16</v>
      </c>
      <c r="J747" s="4">
        <v>7.27</v>
      </c>
      <c r="K747" t="s">
        <v>16</v>
      </c>
      <c r="L747" t="s">
        <v>16</v>
      </c>
      <c r="M747" t="s">
        <v>16</v>
      </c>
    </row>
    <row r="748" spans="1:13" hidden="1" x14ac:dyDescent="0.25">
      <c r="A748" t="s">
        <v>2134</v>
      </c>
      <c r="B748" t="s">
        <v>2135</v>
      </c>
      <c r="C748" t="s">
        <v>12</v>
      </c>
      <c r="D748" t="s">
        <v>51</v>
      </c>
      <c r="E748" t="s">
        <v>2084</v>
      </c>
      <c r="F748" t="s">
        <v>2136</v>
      </c>
      <c r="G748">
        <v>837550000</v>
      </c>
      <c r="H748">
        <v>113230000</v>
      </c>
      <c r="I748">
        <v>173400000</v>
      </c>
      <c r="J748" s="4">
        <v>42.19</v>
      </c>
      <c r="K748" s="3">
        <f t="shared" si="33"/>
        <v>7315746000</v>
      </c>
      <c r="L748" s="3">
        <f t="shared" si="34"/>
        <v>1.5477573989036798E-2</v>
      </c>
      <c r="M748" s="3">
        <f t="shared" si="35"/>
        <v>0.11448593212503551</v>
      </c>
    </row>
    <row r="749" spans="1:13" hidden="1" x14ac:dyDescent="0.25">
      <c r="A749" t="s">
        <v>2137</v>
      </c>
      <c r="B749" t="s">
        <v>2138</v>
      </c>
      <c r="C749" t="s">
        <v>12</v>
      </c>
      <c r="D749" t="s">
        <v>1251</v>
      </c>
      <c r="E749" t="s">
        <v>1252</v>
      </c>
      <c r="F749" t="s">
        <v>2139</v>
      </c>
      <c r="G749">
        <v>5110000</v>
      </c>
      <c r="H749">
        <v>-48460000</v>
      </c>
      <c r="I749">
        <v>9540000</v>
      </c>
      <c r="J749" s="4">
        <v>10.28</v>
      </c>
      <c r="K749" s="3">
        <f t="shared" si="33"/>
        <v>98071200</v>
      </c>
      <c r="L749" s="3">
        <f t="shared" si="34"/>
        <v>-0.49413079476951438</v>
      </c>
      <c r="M749" s="3">
        <f t="shared" si="35"/>
        <v>5.2105001264387503E-2</v>
      </c>
    </row>
    <row r="750" spans="1:13" hidden="1" x14ac:dyDescent="0.25">
      <c r="A750" t="s">
        <v>2140</v>
      </c>
      <c r="B750" t="s">
        <v>2141</v>
      </c>
      <c r="C750" t="s">
        <v>12</v>
      </c>
      <c r="D750" t="s">
        <v>30</v>
      </c>
      <c r="E750" t="s">
        <v>31</v>
      </c>
      <c r="F750" t="s">
        <v>2142</v>
      </c>
      <c r="G750" t="s">
        <v>23</v>
      </c>
      <c r="H750" t="s">
        <v>23</v>
      </c>
      <c r="I750" t="s">
        <v>23</v>
      </c>
      <c r="J750" s="4">
        <v>39.020000000000003</v>
      </c>
      <c r="K750" t="s">
        <v>16</v>
      </c>
      <c r="L750" t="s">
        <v>16</v>
      </c>
      <c r="M750" t="s">
        <v>16</v>
      </c>
    </row>
    <row r="751" spans="1:13" hidden="1" x14ac:dyDescent="0.25">
      <c r="A751" t="s">
        <v>2143</v>
      </c>
      <c r="B751" t="s">
        <v>2144</v>
      </c>
      <c r="C751" t="s">
        <v>12</v>
      </c>
      <c r="D751" t="s">
        <v>30</v>
      </c>
      <c r="E751" t="s">
        <v>31</v>
      </c>
      <c r="F751" t="s">
        <v>2145</v>
      </c>
      <c r="G751" t="s">
        <v>23</v>
      </c>
      <c r="H751" t="s">
        <v>23</v>
      </c>
      <c r="I751" t="s">
        <v>23</v>
      </c>
      <c r="J751" s="4">
        <v>2.0299999999999998</v>
      </c>
      <c r="K751" t="s">
        <v>16</v>
      </c>
      <c r="L751" t="s">
        <v>16</v>
      </c>
      <c r="M751" t="s">
        <v>16</v>
      </c>
    </row>
    <row r="752" spans="1:13" x14ac:dyDescent="0.25">
      <c r="A752" t="s">
        <v>2146</v>
      </c>
      <c r="B752" t="s">
        <v>2147</v>
      </c>
      <c r="C752" t="s">
        <v>12</v>
      </c>
      <c r="D752" t="s">
        <v>730</v>
      </c>
      <c r="E752" t="s">
        <v>2148</v>
      </c>
      <c r="F752" t="s">
        <v>2149</v>
      </c>
      <c r="G752">
        <v>44720000</v>
      </c>
      <c r="H752">
        <v>7780000</v>
      </c>
      <c r="I752">
        <v>10110000</v>
      </c>
      <c r="J752" s="4">
        <v>5.36</v>
      </c>
      <c r="K752" s="3">
        <f t="shared" si="33"/>
        <v>54189600</v>
      </c>
      <c r="L752" s="3">
        <f t="shared" si="34"/>
        <v>0.14356998390835141</v>
      </c>
      <c r="M752" s="3">
        <f t="shared" si="35"/>
        <v>0.82525060159144925</v>
      </c>
    </row>
    <row r="753" spans="1:13" hidden="1" x14ac:dyDescent="0.25">
      <c r="A753" t="s">
        <v>2150</v>
      </c>
      <c r="B753" t="s">
        <v>2151</v>
      </c>
      <c r="C753" t="s">
        <v>12</v>
      </c>
      <c r="D753" t="s">
        <v>20</v>
      </c>
      <c r="E753" t="s">
        <v>557</v>
      </c>
      <c r="F753" t="s">
        <v>2152</v>
      </c>
      <c r="G753">
        <v>341430000</v>
      </c>
      <c r="H753">
        <v>113330000</v>
      </c>
      <c r="I753">
        <v>14890000</v>
      </c>
      <c r="J753" s="4">
        <v>102.2</v>
      </c>
      <c r="K753" s="3">
        <f t="shared" si="33"/>
        <v>1521758000</v>
      </c>
      <c r="L753" s="3">
        <f t="shared" si="34"/>
        <v>7.4473076533850976E-2</v>
      </c>
      <c r="M753" s="3">
        <f t="shared" si="35"/>
        <v>0.2243655035820413</v>
      </c>
    </row>
    <row r="754" spans="1:13" hidden="1" x14ac:dyDescent="0.25">
      <c r="A754" t="s">
        <v>2153</v>
      </c>
      <c r="B754" t="s">
        <v>2154</v>
      </c>
      <c r="C754" t="s">
        <v>12</v>
      </c>
      <c r="D754" t="s">
        <v>96</v>
      </c>
      <c r="E754" t="s">
        <v>358</v>
      </c>
      <c r="F754" t="s">
        <v>2155</v>
      </c>
      <c r="G754">
        <v>2460000000</v>
      </c>
      <c r="H754">
        <v>417300000</v>
      </c>
      <c r="I754">
        <v>76100000</v>
      </c>
      <c r="J754" s="4">
        <v>124.85</v>
      </c>
      <c r="K754" s="3">
        <f t="shared" si="33"/>
        <v>9501085000</v>
      </c>
      <c r="L754" s="3">
        <f t="shared" si="34"/>
        <v>4.392129951473963E-2</v>
      </c>
      <c r="M754" s="3">
        <f t="shared" si="35"/>
        <v>0.2589177972831524</v>
      </c>
    </row>
    <row r="755" spans="1:13" hidden="1" x14ac:dyDescent="0.25">
      <c r="A755" t="s">
        <v>2156</v>
      </c>
      <c r="B755" t="s">
        <v>2157</v>
      </c>
      <c r="C755" t="s">
        <v>12</v>
      </c>
      <c r="D755" t="s">
        <v>310</v>
      </c>
      <c r="E755" t="s">
        <v>2158</v>
      </c>
      <c r="F755" t="s">
        <v>2159</v>
      </c>
      <c r="G755">
        <v>3430000000</v>
      </c>
      <c r="H755">
        <v>34590000</v>
      </c>
      <c r="I755">
        <v>45640000</v>
      </c>
      <c r="J755" s="4">
        <v>34.270000000000003</v>
      </c>
      <c r="K755" s="3">
        <f t="shared" si="33"/>
        <v>1564082800.0000002</v>
      </c>
      <c r="L755" s="3">
        <f t="shared" si="34"/>
        <v>2.2115197481872441E-2</v>
      </c>
      <c r="M755" s="3">
        <f t="shared" si="35"/>
        <v>2.1929785302926414</v>
      </c>
    </row>
    <row r="756" spans="1:13" x14ac:dyDescent="0.25">
      <c r="A756" t="s">
        <v>2160</v>
      </c>
      <c r="B756" t="s">
        <v>2161</v>
      </c>
      <c r="C756" t="s">
        <v>12</v>
      </c>
      <c r="D756" t="s">
        <v>30</v>
      </c>
      <c r="E756" t="s">
        <v>306</v>
      </c>
      <c r="F756" t="s">
        <v>2162</v>
      </c>
      <c r="G756">
        <v>0</v>
      </c>
      <c r="H756">
        <v>-19110000</v>
      </c>
      <c r="I756">
        <v>5670000</v>
      </c>
      <c r="J756" s="4">
        <v>2.54</v>
      </c>
      <c r="K756" s="3">
        <f t="shared" si="33"/>
        <v>14401800</v>
      </c>
      <c r="L756" s="3">
        <f t="shared" si="34"/>
        <v>-1.326917468649752</v>
      </c>
      <c r="M756" s="3">
        <f t="shared" si="35"/>
        <v>0</v>
      </c>
    </row>
    <row r="757" spans="1:13" hidden="1" x14ac:dyDescent="0.25">
      <c r="A757" t="s">
        <v>2163</v>
      </c>
      <c r="B757" t="s">
        <v>2164</v>
      </c>
      <c r="C757" t="s">
        <v>12</v>
      </c>
      <c r="D757" t="s">
        <v>1251</v>
      </c>
      <c r="E757" t="s">
        <v>1252</v>
      </c>
      <c r="F757" t="s">
        <v>2165</v>
      </c>
      <c r="G757">
        <v>89450000</v>
      </c>
      <c r="H757">
        <v>-298100000</v>
      </c>
      <c r="I757">
        <v>72710000</v>
      </c>
      <c r="J757" s="4">
        <v>11.36</v>
      </c>
      <c r="K757" s="3">
        <f t="shared" si="33"/>
        <v>825985600</v>
      </c>
      <c r="L757" s="3">
        <f t="shared" si="34"/>
        <v>-0.36090217553429504</v>
      </c>
      <c r="M757" s="3">
        <f t="shared" si="35"/>
        <v>0.10829486615747297</v>
      </c>
    </row>
    <row r="758" spans="1:13" hidden="1" x14ac:dyDescent="0.25">
      <c r="A758" t="s">
        <v>2166</v>
      </c>
      <c r="B758" t="s">
        <v>2167</v>
      </c>
      <c r="C758" t="s">
        <v>12</v>
      </c>
      <c r="D758" t="s">
        <v>735</v>
      </c>
      <c r="E758" t="s">
        <v>736</v>
      </c>
      <c r="F758" t="s">
        <v>2168</v>
      </c>
      <c r="G758">
        <v>6040000000</v>
      </c>
      <c r="H758">
        <v>2420000000</v>
      </c>
      <c r="I758">
        <v>142980000</v>
      </c>
      <c r="J758" s="4">
        <v>89.91</v>
      </c>
      <c r="K758" s="3">
        <f t="shared" si="33"/>
        <v>12855331800</v>
      </c>
      <c r="L758" s="3">
        <f t="shared" si="34"/>
        <v>0.18824873893958927</v>
      </c>
      <c r="M758" s="3">
        <f t="shared" si="35"/>
        <v>0.46984395999798312</v>
      </c>
    </row>
    <row r="759" spans="1:13" hidden="1" x14ac:dyDescent="0.25">
      <c r="A759" t="s">
        <v>2166</v>
      </c>
      <c r="B759" t="s">
        <v>2169</v>
      </c>
      <c r="C759" t="s">
        <v>12</v>
      </c>
      <c r="D759" t="s">
        <v>735</v>
      </c>
      <c r="E759" t="s">
        <v>736</v>
      </c>
      <c r="F759" t="s">
        <v>2168</v>
      </c>
      <c r="G759" t="s">
        <v>23</v>
      </c>
      <c r="H759" t="s">
        <v>23</v>
      </c>
      <c r="I759" t="s">
        <v>23</v>
      </c>
      <c r="J759" s="4">
        <v>72.61</v>
      </c>
      <c r="K759" t="s">
        <v>16</v>
      </c>
      <c r="L759" t="s">
        <v>16</v>
      </c>
      <c r="M759" t="s">
        <v>16</v>
      </c>
    </row>
    <row r="760" spans="1:13" hidden="1" x14ac:dyDescent="0.25">
      <c r="A760" t="s">
        <v>2166</v>
      </c>
      <c r="B760" t="s">
        <v>2170</v>
      </c>
      <c r="C760" t="s">
        <v>12</v>
      </c>
      <c r="D760" t="s">
        <v>735</v>
      </c>
      <c r="E760" t="s">
        <v>736</v>
      </c>
      <c r="F760" t="s">
        <v>2168</v>
      </c>
      <c r="G760" t="s">
        <v>23</v>
      </c>
      <c r="H760" t="s">
        <v>23</v>
      </c>
      <c r="I760" t="s">
        <v>23</v>
      </c>
      <c r="J760" s="4">
        <v>85.72</v>
      </c>
      <c r="K760" t="s">
        <v>16</v>
      </c>
      <c r="L760" t="s">
        <v>16</v>
      </c>
      <c r="M760" t="s">
        <v>16</v>
      </c>
    </row>
    <row r="761" spans="1:13" hidden="1" x14ac:dyDescent="0.25">
      <c r="A761" t="s">
        <v>2166</v>
      </c>
      <c r="B761" t="s">
        <v>2171</v>
      </c>
      <c r="C761" t="s">
        <v>12</v>
      </c>
      <c r="D761" t="s">
        <v>735</v>
      </c>
      <c r="E761" t="s">
        <v>736</v>
      </c>
      <c r="F761" t="s">
        <v>2168</v>
      </c>
      <c r="G761" t="s">
        <v>23</v>
      </c>
      <c r="H761" t="s">
        <v>23</v>
      </c>
      <c r="I761" t="s">
        <v>23</v>
      </c>
      <c r="J761" s="4">
        <v>78.23</v>
      </c>
      <c r="K761" t="s">
        <v>16</v>
      </c>
      <c r="L761" t="s">
        <v>16</v>
      </c>
      <c r="M761" t="s">
        <v>16</v>
      </c>
    </row>
    <row r="762" spans="1:13" hidden="1" x14ac:dyDescent="0.25">
      <c r="A762" t="s">
        <v>2172</v>
      </c>
      <c r="B762" t="s">
        <v>2173</v>
      </c>
      <c r="C762" t="s">
        <v>12</v>
      </c>
      <c r="D762" t="s">
        <v>107</v>
      </c>
      <c r="E762" t="s">
        <v>231</v>
      </c>
      <c r="F762" t="s">
        <v>2174</v>
      </c>
      <c r="G762">
        <v>2410000000</v>
      </c>
      <c r="H762">
        <v>840300000</v>
      </c>
      <c r="I762">
        <v>118350000</v>
      </c>
      <c r="J762" s="4">
        <v>163.75</v>
      </c>
      <c r="K762" s="3">
        <f t="shared" si="33"/>
        <v>19379812500</v>
      </c>
      <c r="L762" s="3">
        <f t="shared" si="34"/>
        <v>4.335955262725065E-2</v>
      </c>
      <c r="M762" s="3">
        <f t="shared" si="35"/>
        <v>0.1243562082966489</v>
      </c>
    </row>
    <row r="763" spans="1:13" hidden="1" x14ac:dyDescent="0.25">
      <c r="A763" t="s">
        <v>2175</v>
      </c>
      <c r="B763" t="s">
        <v>2176</v>
      </c>
      <c r="C763" t="s">
        <v>12</v>
      </c>
      <c r="D763" t="s">
        <v>20</v>
      </c>
      <c r="E763" t="s">
        <v>71</v>
      </c>
      <c r="F763" t="s">
        <v>2177</v>
      </c>
      <c r="G763">
        <v>137520000</v>
      </c>
      <c r="H763">
        <v>25000000</v>
      </c>
      <c r="I763">
        <v>4730000</v>
      </c>
      <c r="J763" s="4">
        <v>40.79</v>
      </c>
      <c r="K763" s="3">
        <f t="shared" si="33"/>
        <v>192936700</v>
      </c>
      <c r="L763" s="3">
        <f t="shared" si="34"/>
        <v>0.12957617705703478</v>
      </c>
      <c r="M763" s="3">
        <f t="shared" si="35"/>
        <v>0.71277263475533681</v>
      </c>
    </row>
    <row r="764" spans="1:13" x14ac:dyDescent="0.25">
      <c r="A764" t="s">
        <v>2178</v>
      </c>
      <c r="B764" t="s">
        <v>2179</v>
      </c>
      <c r="C764" t="s">
        <v>12</v>
      </c>
      <c r="D764" t="s">
        <v>310</v>
      </c>
      <c r="E764" t="s">
        <v>925</v>
      </c>
      <c r="F764" t="s">
        <v>2180</v>
      </c>
      <c r="G764">
        <v>3020000</v>
      </c>
      <c r="H764">
        <v>-3660000</v>
      </c>
      <c r="I764">
        <v>8189999.9999999991</v>
      </c>
      <c r="J764" s="4">
        <v>1.23</v>
      </c>
      <c r="K764" s="3">
        <f t="shared" si="33"/>
        <v>10073699.999999998</v>
      </c>
      <c r="L764" s="3">
        <f t="shared" si="34"/>
        <v>-0.36332231454182679</v>
      </c>
      <c r="M764" s="3">
        <f t="shared" si="35"/>
        <v>0.29979054369298275</v>
      </c>
    </row>
    <row r="765" spans="1:13" hidden="1" x14ac:dyDescent="0.25">
      <c r="A765" t="s">
        <v>2181</v>
      </c>
      <c r="B765" t="s">
        <v>2182</v>
      </c>
      <c r="C765" t="s">
        <v>12</v>
      </c>
      <c r="D765" t="s">
        <v>107</v>
      </c>
      <c r="E765" t="s">
        <v>231</v>
      </c>
      <c r="F765" t="s">
        <v>2183</v>
      </c>
      <c r="G765" t="s">
        <v>16</v>
      </c>
      <c r="H765" t="s">
        <v>16</v>
      </c>
      <c r="I765" t="s">
        <v>16</v>
      </c>
      <c r="J765" s="4">
        <v>2.63</v>
      </c>
      <c r="K765" t="s">
        <v>16</v>
      </c>
      <c r="L765" t="s">
        <v>16</v>
      </c>
      <c r="M765" t="s">
        <v>16</v>
      </c>
    </row>
    <row r="766" spans="1:13" hidden="1" x14ac:dyDescent="0.25">
      <c r="A766" t="s">
        <v>2184</v>
      </c>
      <c r="B766" t="s">
        <v>2185</v>
      </c>
      <c r="C766" t="s">
        <v>12</v>
      </c>
      <c r="D766" t="s">
        <v>735</v>
      </c>
      <c r="E766" t="s">
        <v>736</v>
      </c>
      <c r="F766" t="s">
        <v>2186</v>
      </c>
      <c r="G766">
        <v>3900000000</v>
      </c>
      <c r="H766">
        <v>1020000000</v>
      </c>
      <c r="I766">
        <v>43400000</v>
      </c>
      <c r="J766" s="4">
        <v>184.32</v>
      </c>
      <c r="K766" s="3">
        <f t="shared" si="33"/>
        <v>7999488000</v>
      </c>
      <c r="L766" s="3">
        <f t="shared" si="34"/>
        <v>0.12750816052227343</v>
      </c>
      <c r="M766" s="3">
        <f t="shared" si="35"/>
        <v>0.48753120199692779</v>
      </c>
    </row>
    <row r="767" spans="1:13" x14ac:dyDescent="0.25">
      <c r="A767" t="s">
        <v>2187</v>
      </c>
      <c r="B767" t="s">
        <v>2188</v>
      </c>
      <c r="C767" t="s">
        <v>12</v>
      </c>
      <c r="D767" t="s">
        <v>30</v>
      </c>
      <c r="E767" t="s">
        <v>78</v>
      </c>
      <c r="F767" t="s">
        <v>2189</v>
      </c>
      <c r="G767">
        <v>257240000</v>
      </c>
      <c r="H767">
        <v>-237890000</v>
      </c>
      <c r="I767">
        <v>94160000</v>
      </c>
      <c r="J767" s="4">
        <v>2.4700000000000002</v>
      </c>
      <c r="K767" s="3">
        <f t="shared" si="33"/>
        <v>232575200.00000003</v>
      </c>
      <c r="L767" s="3">
        <f t="shared" si="34"/>
        <v>-1.0228519635799516</v>
      </c>
      <c r="M767" s="3">
        <f t="shared" si="35"/>
        <v>1.1060508601089023</v>
      </c>
    </row>
    <row r="768" spans="1:13" hidden="1" x14ac:dyDescent="0.25">
      <c r="A768" t="s">
        <v>2190</v>
      </c>
      <c r="B768" t="s">
        <v>2191</v>
      </c>
      <c r="C768" t="s">
        <v>12</v>
      </c>
      <c r="D768" t="s">
        <v>42</v>
      </c>
      <c r="E768" t="s">
        <v>434</v>
      </c>
      <c r="F768" t="s">
        <v>2192</v>
      </c>
      <c r="G768">
        <v>17600000000</v>
      </c>
      <c r="H768">
        <v>325130000</v>
      </c>
      <c r="I768">
        <v>119680000</v>
      </c>
      <c r="J768" s="4">
        <v>72.930000000000007</v>
      </c>
      <c r="K768" s="3">
        <f t="shared" si="33"/>
        <v>8728262400</v>
      </c>
      <c r="L768" s="3">
        <f t="shared" si="34"/>
        <v>3.7250254987751058E-2</v>
      </c>
      <c r="M768" s="3">
        <f t="shared" si="35"/>
        <v>2.0164380025971722</v>
      </c>
    </row>
    <row r="769" spans="1:13" hidden="1" x14ac:dyDescent="0.25">
      <c r="A769" t="s">
        <v>2193</v>
      </c>
      <c r="B769" t="s">
        <v>2194</v>
      </c>
      <c r="C769" t="s">
        <v>12</v>
      </c>
      <c r="D769" t="s">
        <v>13</v>
      </c>
      <c r="E769" t="s">
        <v>14</v>
      </c>
      <c r="F769" t="s">
        <v>2195</v>
      </c>
      <c r="G769" t="s">
        <v>23</v>
      </c>
      <c r="H769" t="s">
        <v>23</v>
      </c>
      <c r="I769" t="s">
        <v>23</v>
      </c>
      <c r="J769" s="4">
        <v>25.68</v>
      </c>
      <c r="K769" t="s">
        <v>16</v>
      </c>
      <c r="L769" t="s">
        <v>16</v>
      </c>
      <c r="M769" t="s">
        <v>16</v>
      </c>
    </row>
    <row r="770" spans="1:13" hidden="1" x14ac:dyDescent="0.25">
      <c r="A770" t="s">
        <v>2193</v>
      </c>
      <c r="B770" t="s">
        <v>2196</v>
      </c>
      <c r="C770" t="s">
        <v>12</v>
      </c>
      <c r="D770" t="s">
        <v>13</v>
      </c>
      <c r="E770" t="s">
        <v>14</v>
      </c>
      <c r="F770" t="s">
        <v>2195</v>
      </c>
      <c r="G770" t="s">
        <v>23</v>
      </c>
      <c r="H770" t="s">
        <v>23</v>
      </c>
      <c r="I770" t="s">
        <v>23</v>
      </c>
      <c r="J770" s="4">
        <v>25.11</v>
      </c>
      <c r="K770" t="s">
        <v>16</v>
      </c>
      <c r="L770" t="s">
        <v>16</v>
      </c>
      <c r="M770" t="s">
        <v>16</v>
      </c>
    </row>
    <row r="771" spans="1:13" hidden="1" x14ac:dyDescent="0.25">
      <c r="A771" t="s">
        <v>2197</v>
      </c>
      <c r="B771" t="s">
        <v>2198</v>
      </c>
      <c r="C771" t="s">
        <v>12</v>
      </c>
      <c r="D771" t="s">
        <v>13</v>
      </c>
      <c r="E771" t="s">
        <v>14</v>
      </c>
      <c r="F771" t="s">
        <v>2195</v>
      </c>
      <c r="G771" t="s">
        <v>23</v>
      </c>
      <c r="H771" t="s">
        <v>23</v>
      </c>
      <c r="I771" t="s">
        <v>23</v>
      </c>
      <c r="J771" s="4">
        <v>25.37</v>
      </c>
      <c r="K771" t="s">
        <v>16</v>
      </c>
      <c r="L771" t="s">
        <v>16</v>
      </c>
      <c r="M771" t="s">
        <v>16</v>
      </c>
    </row>
    <row r="772" spans="1:13" hidden="1" x14ac:dyDescent="0.25">
      <c r="A772" t="s">
        <v>2193</v>
      </c>
      <c r="B772" t="s">
        <v>2199</v>
      </c>
      <c r="C772" t="s">
        <v>12</v>
      </c>
      <c r="D772" t="s">
        <v>13</v>
      </c>
      <c r="E772" t="s">
        <v>14</v>
      </c>
      <c r="F772" t="s">
        <v>2195</v>
      </c>
      <c r="G772" t="s">
        <v>23</v>
      </c>
      <c r="H772" t="s">
        <v>23</v>
      </c>
      <c r="I772" t="s">
        <v>23</v>
      </c>
      <c r="J772" s="4">
        <v>26.99</v>
      </c>
      <c r="K772" t="s">
        <v>16</v>
      </c>
      <c r="L772" t="s">
        <v>16</v>
      </c>
      <c r="M772" t="s">
        <v>16</v>
      </c>
    </row>
    <row r="773" spans="1:13" hidden="1" x14ac:dyDescent="0.25">
      <c r="A773" t="s">
        <v>2200</v>
      </c>
      <c r="B773" t="s">
        <v>2201</v>
      </c>
      <c r="C773" t="s">
        <v>12</v>
      </c>
      <c r="D773" t="s">
        <v>13</v>
      </c>
      <c r="E773" t="s">
        <v>14</v>
      </c>
      <c r="F773" t="s">
        <v>2195</v>
      </c>
      <c r="G773" t="s">
        <v>23</v>
      </c>
      <c r="H773" t="s">
        <v>23</v>
      </c>
      <c r="I773" t="s">
        <v>23</v>
      </c>
      <c r="J773" s="4">
        <v>30.49</v>
      </c>
      <c r="K773" t="s">
        <v>16</v>
      </c>
      <c r="L773" t="s">
        <v>16</v>
      </c>
      <c r="M773" t="s">
        <v>16</v>
      </c>
    </row>
    <row r="774" spans="1:13" hidden="1" x14ac:dyDescent="0.25">
      <c r="A774" t="s">
        <v>2202</v>
      </c>
      <c r="B774" t="s">
        <v>2203</v>
      </c>
      <c r="C774" t="s">
        <v>12</v>
      </c>
      <c r="D774" t="s">
        <v>848</v>
      </c>
      <c r="E774" t="s">
        <v>1316</v>
      </c>
      <c r="F774" t="s">
        <v>93</v>
      </c>
      <c r="G774" t="s">
        <v>23</v>
      </c>
      <c r="H774" t="s">
        <v>23</v>
      </c>
      <c r="I774" t="s">
        <v>23</v>
      </c>
      <c r="J774" s="4">
        <v>1.93</v>
      </c>
      <c r="K774" t="s">
        <v>16</v>
      </c>
      <c r="L774" t="s">
        <v>16</v>
      </c>
      <c r="M774" t="s">
        <v>16</v>
      </c>
    </row>
    <row r="775" spans="1:13" hidden="1" x14ac:dyDescent="0.25">
      <c r="A775" t="s">
        <v>2204</v>
      </c>
      <c r="B775" t="s">
        <v>2205</v>
      </c>
      <c r="C775" t="s">
        <v>12</v>
      </c>
      <c r="D775" t="s">
        <v>96</v>
      </c>
      <c r="E775" t="s">
        <v>599</v>
      </c>
      <c r="F775" t="s">
        <v>2206</v>
      </c>
      <c r="G775">
        <v>54610000000</v>
      </c>
      <c r="H775">
        <v>4560000000</v>
      </c>
      <c r="I775">
        <v>151970000</v>
      </c>
      <c r="J775" s="4">
        <v>271.45999999999998</v>
      </c>
      <c r="K775" s="3">
        <f t="shared" ref="K775:K834" si="36">I775*J775</f>
        <v>41253776200</v>
      </c>
      <c r="L775" s="3">
        <f t="shared" ref="L775:L834" si="37">H775/K775</f>
        <v>0.11053533567188935</v>
      </c>
      <c r="M775" s="3">
        <f t="shared" ref="M775:M834" si="38">G775/K775</f>
        <v>1.3237576054916398</v>
      </c>
    </row>
    <row r="776" spans="1:13" hidden="1" x14ac:dyDescent="0.25">
      <c r="A776" t="s">
        <v>2207</v>
      </c>
      <c r="B776" t="s">
        <v>2208</v>
      </c>
      <c r="C776" t="s">
        <v>12</v>
      </c>
      <c r="D776" t="s">
        <v>96</v>
      </c>
      <c r="E776" t="s">
        <v>870</v>
      </c>
      <c r="F776" t="s">
        <v>2209</v>
      </c>
      <c r="G776">
        <v>461310000</v>
      </c>
      <c r="H776">
        <v>31510000</v>
      </c>
      <c r="I776">
        <v>17930000</v>
      </c>
      <c r="J776" s="4">
        <v>32.130000000000003</v>
      </c>
      <c r="K776" s="3">
        <f t="shared" si="36"/>
        <v>576090900</v>
      </c>
      <c r="L776" s="3">
        <f t="shared" si="37"/>
        <v>5.4696229362414854E-2</v>
      </c>
      <c r="M776" s="3">
        <f t="shared" si="38"/>
        <v>0.80075904687958099</v>
      </c>
    </row>
    <row r="777" spans="1:13" x14ac:dyDescent="0.25">
      <c r="A777" t="s">
        <v>2210</v>
      </c>
      <c r="B777" t="s">
        <v>2211</v>
      </c>
      <c r="C777" t="s">
        <v>12</v>
      </c>
      <c r="D777" t="s">
        <v>1251</v>
      </c>
      <c r="E777" t="s">
        <v>1252</v>
      </c>
      <c r="F777" t="s">
        <v>2212</v>
      </c>
      <c r="G777">
        <v>32040000</v>
      </c>
      <c r="H777">
        <v>30080000</v>
      </c>
      <c r="I777">
        <v>63860000</v>
      </c>
      <c r="J777" s="4">
        <v>6.55</v>
      </c>
      <c r="K777" s="3">
        <f t="shared" si="36"/>
        <v>418283000</v>
      </c>
      <c r="L777" s="3">
        <f t="shared" si="37"/>
        <v>7.191303495480332E-2</v>
      </c>
      <c r="M777" s="3">
        <f t="shared" si="38"/>
        <v>7.659885771116684E-2</v>
      </c>
    </row>
    <row r="778" spans="1:13" hidden="1" x14ac:dyDescent="0.25">
      <c r="A778" t="s">
        <v>2213</v>
      </c>
      <c r="B778" t="s">
        <v>2214</v>
      </c>
      <c r="C778" t="s">
        <v>12</v>
      </c>
      <c r="D778" t="s">
        <v>35</v>
      </c>
      <c r="E778" t="s">
        <v>570</v>
      </c>
      <c r="F778" t="s">
        <v>2215</v>
      </c>
      <c r="G778">
        <v>3760000000</v>
      </c>
      <c r="H778">
        <v>314240000</v>
      </c>
      <c r="I778">
        <v>199910000</v>
      </c>
      <c r="J778" s="4">
        <v>38.590000000000003</v>
      </c>
      <c r="K778" s="3">
        <f t="shared" si="36"/>
        <v>7714526900.000001</v>
      </c>
      <c r="L778" s="3">
        <f t="shared" si="37"/>
        <v>4.0733541288189686E-2</v>
      </c>
      <c r="M778" s="3">
        <f t="shared" si="38"/>
        <v>0.48739216918149569</v>
      </c>
    </row>
    <row r="779" spans="1:13" hidden="1" x14ac:dyDescent="0.25">
      <c r="A779" t="s">
        <v>2216</v>
      </c>
      <c r="B779" t="s">
        <v>2217</v>
      </c>
      <c r="C779" t="s">
        <v>12</v>
      </c>
      <c r="D779" t="s">
        <v>1251</v>
      </c>
      <c r="E779" t="s">
        <v>1252</v>
      </c>
      <c r="F779" t="s">
        <v>2218</v>
      </c>
      <c r="G779">
        <v>-69760000</v>
      </c>
      <c r="H779">
        <v>-9610000</v>
      </c>
      <c r="I779">
        <v>76380000</v>
      </c>
      <c r="J779" s="4">
        <v>11.58</v>
      </c>
      <c r="K779" s="3">
        <f t="shared" si="36"/>
        <v>884480400</v>
      </c>
      <c r="L779" s="3">
        <f t="shared" si="37"/>
        <v>-1.0865136186172131E-2</v>
      </c>
      <c r="M779" s="3">
        <f t="shared" si="38"/>
        <v>-7.887116548879998E-2</v>
      </c>
    </row>
    <row r="780" spans="1:13" hidden="1" x14ac:dyDescent="0.25">
      <c r="A780" t="s">
        <v>2219</v>
      </c>
      <c r="B780" t="s">
        <v>2220</v>
      </c>
      <c r="C780" t="s">
        <v>12</v>
      </c>
      <c r="D780" t="s">
        <v>107</v>
      </c>
      <c r="E780" t="s">
        <v>108</v>
      </c>
      <c r="F780" t="s">
        <v>2221</v>
      </c>
      <c r="G780" t="s">
        <v>23</v>
      </c>
      <c r="H780" t="s">
        <v>23</v>
      </c>
      <c r="I780" t="s">
        <v>23</v>
      </c>
      <c r="J780" s="4">
        <v>4.2</v>
      </c>
      <c r="K780" t="s">
        <v>16</v>
      </c>
      <c r="L780" t="s">
        <v>16</v>
      </c>
      <c r="M780" t="s">
        <v>16</v>
      </c>
    </row>
    <row r="781" spans="1:13" hidden="1" x14ac:dyDescent="0.25">
      <c r="A781" t="s">
        <v>2219</v>
      </c>
      <c r="B781" t="s">
        <v>2222</v>
      </c>
      <c r="C781" t="s">
        <v>12</v>
      </c>
      <c r="D781" t="s">
        <v>107</v>
      </c>
      <c r="E781" t="s">
        <v>108</v>
      </c>
      <c r="F781" t="s">
        <v>2221</v>
      </c>
      <c r="G781" t="s">
        <v>23</v>
      </c>
      <c r="H781" t="s">
        <v>23</v>
      </c>
      <c r="I781" t="s">
        <v>23</v>
      </c>
      <c r="J781" s="4">
        <v>1.1299999999999999</v>
      </c>
      <c r="K781" t="s">
        <v>16</v>
      </c>
      <c r="L781" t="s">
        <v>16</v>
      </c>
      <c r="M781" t="s">
        <v>16</v>
      </c>
    </row>
    <row r="782" spans="1:13" hidden="1" x14ac:dyDescent="0.25">
      <c r="A782" t="s">
        <v>2223</v>
      </c>
      <c r="B782" t="s">
        <v>2224</v>
      </c>
      <c r="C782" t="s">
        <v>12</v>
      </c>
      <c r="D782" t="s">
        <v>20</v>
      </c>
      <c r="E782" t="s">
        <v>362</v>
      </c>
      <c r="F782" t="s">
        <v>2225</v>
      </c>
      <c r="G782">
        <v>4410000000</v>
      </c>
      <c r="H782">
        <v>66739999.999999993</v>
      </c>
      <c r="I782">
        <v>46270000</v>
      </c>
      <c r="J782" s="4">
        <v>119.79</v>
      </c>
      <c r="K782" s="3">
        <f t="shared" si="36"/>
        <v>5542683300</v>
      </c>
      <c r="L782" s="3">
        <f t="shared" si="37"/>
        <v>1.2041099299323127E-2</v>
      </c>
      <c r="M782" s="3">
        <f t="shared" si="38"/>
        <v>0.79564351078835771</v>
      </c>
    </row>
    <row r="783" spans="1:13" hidden="1" x14ac:dyDescent="0.25">
      <c r="A783" t="s">
        <v>2226</v>
      </c>
      <c r="B783" t="s">
        <v>2227</v>
      </c>
      <c r="C783" t="s">
        <v>12</v>
      </c>
      <c r="D783" t="s">
        <v>20</v>
      </c>
      <c r="E783" t="s">
        <v>47</v>
      </c>
      <c r="F783" t="s">
        <v>2228</v>
      </c>
      <c r="G783">
        <v>10010000000</v>
      </c>
      <c r="H783">
        <v>1840000000</v>
      </c>
      <c r="I783">
        <v>158100000</v>
      </c>
      <c r="J783" s="4">
        <v>119.88</v>
      </c>
      <c r="K783" s="3">
        <f t="shared" si="36"/>
        <v>18953028000</v>
      </c>
      <c r="L783" s="3">
        <f t="shared" si="37"/>
        <v>9.7082112684052382E-2</v>
      </c>
      <c r="M783" s="3">
        <f t="shared" si="38"/>
        <v>0.52814779780835019</v>
      </c>
    </row>
    <row r="784" spans="1:13" hidden="1" x14ac:dyDescent="0.25">
      <c r="A784" t="s">
        <v>2229</v>
      </c>
      <c r="B784" t="s">
        <v>2230</v>
      </c>
      <c r="C784" t="s">
        <v>12</v>
      </c>
      <c r="D784" t="s">
        <v>30</v>
      </c>
      <c r="E784" t="s">
        <v>78</v>
      </c>
      <c r="F784" t="s">
        <v>2231</v>
      </c>
      <c r="G784" t="s">
        <v>23</v>
      </c>
      <c r="H784" t="s">
        <v>23</v>
      </c>
      <c r="I784" t="s">
        <v>23</v>
      </c>
      <c r="J784" s="4">
        <v>1.01</v>
      </c>
      <c r="K784" t="s">
        <v>16</v>
      </c>
      <c r="L784" t="s">
        <v>16</v>
      </c>
      <c r="M784" t="s">
        <v>16</v>
      </c>
    </row>
    <row r="785" spans="1:13" hidden="1" x14ac:dyDescent="0.25">
      <c r="A785" t="s">
        <v>2229</v>
      </c>
      <c r="B785" t="s">
        <v>2232</v>
      </c>
      <c r="C785" t="s">
        <v>12</v>
      </c>
      <c r="D785" t="s">
        <v>30</v>
      </c>
      <c r="E785" t="s">
        <v>78</v>
      </c>
      <c r="F785" t="s">
        <v>2231</v>
      </c>
      <c r="G785" t="s">
        <v>23</v>
      </c>
      <c r="H785" t="s">
        <v>23</v>
      </c>
      <c r="I785" t="s">
        <v>23</v>
      </c>
      <c r="J785" s="4">
        <v>1.5299999999999999E-2</v>
      </c>
      <c r="K785" t="s">
        <v>16</v>
      </c>
      <c r="L785" t="s">
        <v>16</v>
      </c>
      <c r="M785" t="s">
        <v>16</v>
      </c>
    </row>
    <row r="786" spans="1:13" hidden="1" x14ac:dyDescent="0.25">
      <c r="A786" t="s">
        <v>2233</v>
      </c>
      <c r="B786" t="s">
        <v>2234</v>
      </c>
      <c r="C786" t="s">
        <v>12</v>
      </c>
      <c r="D786" t="s">
        <v>107</v>
      </c>
      <c r="E786" t="s">
        <v>135</v>
      </c>
      <c r="F786" t="s">
        <v>2235</v>
      </c>
      <c r="G786" t="s">
        <v>23</v>
      </c>
      <c r="H786" t="s">
        <v>23</v>
      </c>
      <c r="I786" t="s">
        <v>23</v>
      </c>
      <c r="J786" s="4">
        <v>1.23</v>
      </c>
      <c r="K786" t="s">
        <v>16</v>
      </c>
      <c r="L786" t="s">
        <v>16</v>
      </c>
      <c r="M786" t="s">
        <v>16</v>
      </c>
    </row>
    <row r="787" spans="1:13" hidden="1" x14ac:dyDescent="0.25">
      <c r="A787" t="s">
        <v>2236</v>
      </c>
      <c r="B787" t="s">
        <v>2237</v>
      </c>
      <c r="C787" t="s">
        <v>12</v>
      </c>
      <c r="D787" t="s">
        <v>42</v>
      </c>
      <c r="E787" t="s">
        <v>1829</v>
      </c>
      <c r="F787" t="s">
        <v>93</v>
      </c>
      <c r="G787" t="s">
        <v>23</v>
      </c>
      <c r="H787" t="s">
        <v>23</v>
      </c>
      <c r="I787" t="s">
        <v>23</v>
      </c>
      <c r="J787" s="4">
        <v>4.2000000000000003E-2</v>
      </c>
      <c r="K787" t="s">
        <v>16</v>
      </c>
      <c r="L787" t="s">
        <v>16</v>
      </c>
      <c r="M787" t="s">
        <v>16</v>
      </c>
    </row>
    <row r="788" spans="1:13" hidden="1" x14ac:dyDescent="0.25">
      <c r="A788" t="s">
        <v>2238</v>
      </c>
      <c r="B788" t="s">
        <v>2239</v>
      </c>
      <c r="C788" t="s">
        <v>12</v>
      </c>
      <c r="D788" t="s">
        <v>20</v>
      </c>
      <c r="E788" t="s">
        <v>21</v>
      </c>
      <c r="F788" t="s">
        <v>2240</v>
      </c>
      <c r="G788" t="s">
        <v>23</v>
      </c>
      <c r="H788" t="s">
        <v>23</v>
      </c>
      <c r="I788" t="s">
        <v>23</v>
      </c>
      <c r="J788" s="4">
        <v>10.96</v>
      </c>
      <c r="K788" t="s">
        <v>16</v>
      </c>
      <c r="L788" t="s">
        <v>16</v>
      </c>
      <c r="M788" t="s">
        <v>16</v>
      </c>
    </row>
    <row r="789" spans="1:13" hidden="1" x14ac:dyDescent="0.25">
      <c r="A789" t="s">
        <v>2241</v>
      </c>
      <c r="B789" t="s">
        <v>2242</v>
      </c>
      <c r="C789" t="s">
        <v>12</v>
      </c>
      <c r="D789" t="s">
        <v>20</v>
      </c>
      <c r="E789" t="s">
        <v>71</v>
      </c>
      <c r="F789" t="s">
        <v>2243</v>
      </c>
      <c r="G789">
        <v>219900000</v>
      </c>
      <c r="H789">
        <v>41380000</v>
      </c>
      <c r="I789">
        <v>15150000</v>
      </c>
      <c r="J789" s="4">
        <v>14.76</v>
      </c>
      <c r="K789" s="3">
        <f t="shared" si="36"/>
        <v>223614000</v>
      </c>
      <c r="L789" s="3">
        <f t="shared" si="37"/>
        <v>0.18505102542774601</v>
      </c>
      <c r="M789" s="3">
        <f t="shared" si="38"/>
        <v>0.98339102202903217</v>
      </c>
    </row>
    <row r="790" spans="1:13" hidden="1" x14ac:dyDescent="0.25">
      <c r="A790" t="s">
        <v>2244</v>
      </c>
      <c r="B790" t="s">
        <v>2245</v>
      </c>
      <c r="C790" t="s">
        <v>12</v>
      </c>
      <c r="D790" t="s">
        <v>730</v>
      </c>
      <c r="E790" t="s">
        <v>1487</v>
      </c>
      <c r="F790" t="s">
        <v>2246</v>
      </c>
      <c r="G790" t="s">
        <v>23</v>
      </c>
      <c r="H790" t="s">
        <v>23</v>
      </c>
      <c r="I790" t="s">
        <v>23</v>
      </c>
      <c r="J790" s="4">
        <v>0.38</v>
      </c>
      <c r="K790" t="s">
        <v>16</v>
      </c>
      <c r="L790" t="s">
        <v>16</v>
      </c>
      <c r="M790" t="s">
        <v>16</v>
      </c>
    </row>
    <row r="791" spans="1:13" hidden="1" x14ac:dyDescent="0.25">
      <c r="A791" t="s">
        <v>2247</v>
      </c>
      <c r="B791" t="s">
        <v>2248</v>
      </c>
      <c r="C791" t="s">
        <v>12</v>
      </c>
      <c r="D791" t="s">
        <v>214</v>
      </c>
      <c r="E791" t="s">
        <v>2249</v>
      </c>
      <c r="F791" t="s">
        <v>2250</v>
      </c>
      <c r="G791">
        <v>148810000</v>
      </c>
      <c r="H791">
        <v>-21140000</v>
      </c>
      <c r="I791">
        <v>509830</v>
      </c>
      <c r="J791" s="4">
        <v>3.1</v>
      </c>
      <c r="K791">
        <f t="shared" si="36"/>
        <v>1580473</v>
      </c>
      <c r="L791">
        <f t="shared" si="37"/>
        <v>-13.375742578329399</v>
      </c>
      <c r="M791">
        <f t="shared" si="38"/>
        <v>94.155357288609167</v>
      </c>
    </row>
    <row r="792" spans="1:13" x14ac:dyDescent="0.25">
      <c r="A792" t="s">
        <v>2251</v>
      </c>
      <c r="B792" t="s">
        <v>2252</v>
      </c>
      <c r="C792" t="s">
        <v>12</v>
      </c>
      <c r="D792" t="s">
        <v>30</v>
      </c>
      <c r="E792" t="s">
        <v>78</v>
      </c>
      <c r="F792" t="s">
        <v>2253</v>
      </c>
      <c r="G792">
        <v>103000</v>
      </c>
      <c r="H792">
        <v>-51850000</v>
      </c>
      <c r="I792">
        <v>18740000</v>
      </c>
      <c r="J792" s="4">
        <v>1.83</v>
      </c>
      <c r="K792" s="3">
        <f t="shared" si="36"/>
        <v>34294200</v>
      </c>
      <c r="L792" s="3">
        <f t="shared" si="37"/>
        <v>-1.5119174670935611</v>
      </c>
      <c r="M792" s="3">
        <f t="shared" si="38"/>
        <v>3.0034233193951165E-3</v>
      </c>
    </row>
    <row r="793" spans="1:13" x14ac:dyDescent="0.25">
      <c r="A793" t="s">
        <v>2254</v>
      </c>
      <c r="B793" t="s">
        <v>2255</v>
      </c>
      <c r="C793" t="s">
        <v>12</v>
      </c>
      <c r="D793" t="s">
        <v>730</v>
      </c>
      <c r="E793" t="s">
        <v>731</v>
      </c>
      <c r="F793" t="s">
        <v>2256</v>
      </c>
      <c r="G793">
        <v>285630000</v>
      </c>
      <c r="H793">
        <v>-10150000</v>
      </c>
      <c r="I793">
        <v>37490000</v>
      </c>
      <c r="J793" s="4">
        <v>6.58</v>
      </c>
      <c r="K793" s="3">
        <f t="shared" si="36"/>
        <v>246684200</v>
      </c>
      <c r="L793" s="3">
        <f t="shared" si="37"/>
        <v>-4.1145723966107273E-2</v>
      </c>
      <c r="M793" s="3">
        <f t="shared" si="38"/>
        <v>1.1578771562994306</v>
      </c>
    </row>
    <row r="794" spans="1:13" hidden="1" x14ac:dyDescent="0.25">
      <c r="A794" t="s">
        <v>2257</v>
      </c>
      <c r="B794" t="s">
        <v>2258</v>
      </c>
      <c r="C794" t="s">
        <v>12</v>
      </c>
      <c r="D794" t="s">
        <v>20</v>
      </c>
      <c r="E794" t="s">
        <v>332</v>
      </c>
      <c r="F794" t="s">
        <v>2259</v>
      </c>
      <c r="G794">
        <v>421660000</v>
      </c>
      <c r="H794">
        <v>36090000</v>
      </c>
      <c r="I794">
        <v>102890000</v>
      </c>
      <c r="J794" s="4">
        <v>16.96</v>
      </c>
      <c r="K794" s="3">
        <f t="shared" si="36"/>
        <v>1745014400</v>
      </c>
      <c r="L794" s="3">
        <f t="shared" si="37"/>
        <v>2.068177775495721E-2</v>
      </c>
      <c r="M794" s="3">
        <f t="shared" si="38"/>
        <v>0.24163697445705892</v>
      </c>
    </row>
    <row r="795" spans="1:13" hidden="1" x14ac:dyDescent="0.25">
      <c r="A795" t="s">
        <v>2260</v>
      </c>
      <c r="B795" t="s">
        <v>2261</v>
      </c>
      <c r="C795" t="s">
        <v>12</v>
      </c>
      <c r="D795" t="s">
        <v>107</v>
      </c>
      <c r="E795" t="s">
        <v>173</v>
      </c>
      <c r="F795" t="s">
        <v>2262</v>
      </c>
      <c r="G795" t="s">
        <v>23</v>
      </c>
      <c r="H795" t="s">
        <v>23</v>
      </c>
      <c r="I795" t="s">
        <v>23</v>
      </c>
      <c r="J795" s="4">
        <v>11.2</v>
      </c>
      <c r="K795" t="s">
        <v>16</v>
      </c>
      <c r="L795" t="s">
        <v>16</v>
      </c>
      <c r="M795" t="s">
        <v>16</v>
      </c>
    </row>
    <row r="796" spans="1:13" hidden="1" x14ac:dyDescent="0.25">
      <c r="A796" t="s">
        <v>2260</v>
      </c>
      <c r="B796" t="s">
        <v>2263</v>
      </c>
      <c r="C796" t="s">
        <v>12</v>
      </c>
      <c r="D796" t="s">
        <v>107</v>
      </c>
      <c r="E796" t="s">
        <v>173</v>
      </c>
      <c r="F796" t="s">
        <v>2262</v>
      </c>
      <c r="G796" t="s">
        <v>23</v>
      </c>
      <c r="H796" t="s">
        <v>23</v>
      </c>
      <c r="I796" t="s">
        <v>23</v>
      </c>
      <c r="J796" s="4">
        <v>2.1800000000000002</v>
      </c>
      <c r="K796" t="s">
        <v>16</v>
      </c>
      <c r="L796" t="s">
        <v>16</v>
      </c>
      <c r="M796" t="s">
        <v>16</v>
      </c>
    </row>
    <row r="797" spans="1:13" hidden="1" x14ac:dyDescent="0.25">
      <c r="A797" t="s">
        <v>2264</v>
      </c>
      <c r="B797" t="s">
        <v>2265</v>
      </c>
      <c r="C797" t="s">
        <v>12</v>
      </c>
      <c r="D797" t="s">
        <v>155</v>
      </c>
      <c r="E797" t="s">
        <v>156</v>
      </c>
      <c r="F797" t="s">
        <v>2266</v>
      </c>
      <c r="G797">
        <v>6880000</v>
      </c>
      <c r="H797">
        <v>-141430000</v>
      </c>
      <c r="I797">
        <v>48450000</v>
      </c>
      <c r="J797" s="4">
        <v>40.619999999999997</v>
      </c>
      <c r="K797" s="3">
        <f t="shared" si="36"/>
        <v>1968038999.9999998</v>
      </c>
      <c r="L797" s="3">
        <f t="shared" si="37"/>
        <v>-7.1863413275854812E-2</v>
      </c>
      <c r="M797" s="3">
        <f t="shared" si="38"/>
        <v>3.4958656815235879E-3</v>
      </c>
    </row>
    <row r="798" spans="1:13" hidden="1" x14ac:dyDescent="0.25">
      <c r="A798" t="s">
        <v>2267</v>
      </c>
      <c r="B798" t="s">
        <v>2268</v>
      </c>
      <c r="C798" t="s">
        <v>12</v>
      </c>
      <c r="D798" t="s">
        <v>13</v>
      </c>
      <c r="E798" t="s">
        <v>14</v>
      </c>
      <c r="F798" t="s">
        <v>2269</v>
      </c>
      <c r="G798" t="s">
        <v>16</v>
      </c>
      <c r="H798" t="s">
        <v>16</v>
      </c>
      <c r="I798" t="s">
        <v>16</v>
      </c>
      <c r="J798" s="4">
        <v>0.92469999999999997</v>
      </c>
      <c r="K798" t="s">
        <v>16</v>
      </c>
      <c r="L798" t="s">
        <v>16</v>
      </c>
      <c r="M798" t="s">
        <v>16</v>
      </c>
    </row>
    <row r="799" spans="1:13" hidden="1" x14ac:dyDescent="0.25">
      <c r="A799" t="s">
        <v>2270</v>
      </c>
      <c r="B799" t="s">
        <v>2271</v>
      </c>
      <c r="C799" t="s">
        <v>12</v>
      </c>
      <c r="D799" t="s">
        <v>51</v>
      </c>
      <c r="E799" t="s">
        <v>61</v>
      </c>
      <c r="F799" t="s">
        <v>2272</v>
      </c>
      <c r="G799">
        <v>268720000</v>
      </c>
      <c r="H799">
        <v>32530000</v>
      </c>
      <c r="I799">
        <v>15010000</v>
      </c>
      <c r="J799" s="4">
        <v>31.04</v>
      </c>
      <c r="K799" s="3">
        <f t="shared" si="36"/>
        <v>465910400</v>
      </c>
      <c r="L799" s="3">
        <f t="shared" si="37"/>
        <v>6.9820291626887923E-2</v>
      </c>
      <c r="M799" s="3">
        <f t="shared" si="38"/>
        <v>0.57676325748470092</v>
      </c>
    </row>
    <row r="800" spans="1:13" x14ac:dyDescent="0.25">
      <c r="A800" t="s">
        <v>2273</v>
      </c>
      <c r="B800" t="s">
        <v>2274</v>
      </c>
      <c r="C800" t="s">
        <v>12</v>
      </c>
      <c r="D800" t="s">
        <v>30</v>
      </c>
      <c r="E800" t="s">
        <v>306</v>
      </c>
      <c r="F800" t="s">
        <v>2275</v>
      </c>
      <c r="G800">
        <v>10960000</v>
      </c>
      <c r="H800">
        <v>-7020000</v>
      </c>
      <c r="I800">
        <v>11390000</v>
      </c>
      <c r="J800" s="4">
        <v>5.23</v>
      </c>
      <c r="K800" s="3">
        <f t="shared" si="36"/>
        <v>59569700.000000007</v>
      </c>
      <c r="L800" s="3">
        <f t="shared" si="37"/>
        <v>-0.11784514610615798</v>
      </c>
      <c r="M800" s="3">
        <f t="shared" si="38"/>
        <v>0.18398615403468541</v>
      </c>
    </row>
    <row r="801" spans="1:13" x14ac:dyDescent="0.25">
      <c r="A801" t="s">
        <v>2276</v>
      </c>
      <c r="B801" t="s">
        <v>2277</v>
      </c>
      <c r="C801" t="s">
        <v>12</v>
      </c>
      <c r="D801" t="s">
        <v>56</v>
      </c>
      <c r="E801" t="s">
        <v>57</v>
      </c>
      <c r="F801" t="s">
        <v>2278</v>
      </c>
      <c r="G801">
        <v>2400000</v>
      </c>
      <c r="H801">
        <v>-5190000</v>
      </c>
      <c r="I801">
        <v>38500000</v>
      </c>
      <c r="J801" s="4">
        <v>0.99009999999999998</v>
      </c>
      <c r="K801" s="3">
        <f t="shared" si="36"/>
        <v>38118850</v>
      </c>
      <c r="L801" s="3">
        <f t="shared" si="37"/>
        <v>-0.13615311060013616</v>
      </c>
      <c r="M801" s="3">
        <f t="shared" si="38"/>
        <v>6.2960976000062965E-2</v>
      </c>
    </row>
    <row r="802" spans="1:13" x14ac:dyDescent="0.25">
      <c r="A802" t="s">
        <v>2279</v>
      </c>
      <c r="B802" t="s">
        <v>2280</v>
      </c>
      <c r="C802" t="s">
        <v>12</v>
      </c>
      <c r="D802" t="s">
        <v>30</v>
      </c>
      <c r="E802" t="s">
        <v>78</v>
      </c>
      <c r="F802" t="s">
        <v>2281</v>
      </c>
      <c r="G802">
        <v>19170000</v>
      </c>
      <c r="H802">
        <v>-106140000</v>
      </c>
      <c r="I802">
        <v>45550000</v>
      </c>
      <c r="J802" s="4">
        <v>2.75</v>
      </c>
      <c r="K802" s="3">
        <f t="shared" si="36"/>
        <v>125262500</v>
      </c>
      <c r="L802" s="3">
        <f t="shared" si="37"/>
        <v>-0.84734058477197882</v>
      </c>
      <c r="M802" s="3">
        <f t="shared" si="38"/>
        <v>0.15303861890030934</v>
      </c>
    </row>
    <row r="803" spans="1:13" hidden="1" x14ac:dyDescent="0.25">
      <c r="A803" t="s">
        <v>2282</v>
      </c>
      <c r="B803" t="s">
        <v>2283</v>
      </c>
      <c r="C803" t="s">
        <v>12</v>
      </c>
      <c r="D803" t="s">
        <v>310</v>
      </c>
      <c r="E803" t="s">
        <v>311</v>
      </c>
      <c r="F803" t="s">
        <v>2284</v>
      </c>
      <c r="G803">
        <v>352010000</v>
      </c>
      <c r="H803">
        <v>12000000</v>
      </c>
      <c r="I803">
        <v>4400000</v>
      </c>
      <c r="J803" s="4">
        <v>70.59</v>
      </c>
      <c r="K803" s="3">
        <f t="shared" si="36"/>
        <v>310596000</v>
      </c>
      <c r="L803" s="3">
        <f t="shared" si="37"/>
        <v>3.8635397751419852E-2</v>
      </c>
      <c r="M803" s="3">
        <f t="shared" si="38"/>
        <v>1.1333371968731085</v>
      </c>
    </row>
    <row r="804" spans="1:13" hidden="1" x14ac:dyDescent="0.25">
      <c r="A804" t="s">
        <v>2285</v>
      </c>
      <c r="B804" t="s">
        <v>2286</v>
      </c>
      <c r="C804" t="s">
        <v>12</v>
      </c>
      <c r="D804" t="s">
        <v>735</v>
      </c>
      <c r="E804" t="s">
        <v>2287</v>
      </c>
      <c r="F804" t="s">
        <v>2288</v>
      </c>
      <c r="G804">
        <v>4180000000</v>
      </c>
      <c r="H804">
        <v>47100000</v>
      </c>
      <c r="I804">
        <v>80080000</v>
      </c>
      <c r="J804" s="4">
        <v>15.79</v>
      </c>
      <c r="K804" s="3">
        <f t="shared" si="36"/>
        <v>1264463200</v>
      </c>
      <c r="L804" s="3">
        <f t="shared" si="37"/>
        <v>3.724900811664586E-2</v>
      </c>
      <c r="M804" s="3">
        <f t="shared" si="38"/>
        <v>3.3057506141736668</v>
      </c>
    </row>
    <row r="805" spans="1:13" x14ac:dyDescent="0.25">
      <c r="A805" t="s">
        <v>2289</v>
      </c>
      <c r="B805" t="s">
        <v>2290</v>
      </c>
      <c r="C805" t="s">
        <v>12</v>
      </c>
      <c r="D805" t="s">
        <v>315</v>
      </c>
      <c r="E805" t="s">
        <v>2291</v>
      </c>
      <c r="F805" t="s">
        <v>2292</v>
      </c>
      <c r="G805">
        <v>425320000</v>
      </c>
      <c r="H805">
        <v>-99500000</v>
      </c>
      <c r="I805">
        <v>222900000</v>
      </c>
      <c r="J805" s="4">
        <v>2.6</v>
      </c>
      <c r="K805" s="3">
        <f t="shared" si="36"/>
        <v>579540000</v>
      </c>
      <c r="L805" s="3">
        <f t="shared" si="37"/>
        <v>-0.17168789039583118</v>
      </c>
      <c r="M805" s="3">
        <f t="shared" si="38"/>
        <v>0.73389239741864232</v>
      </c>
    </row>
    <row r="806" spans="1:13" x14ac:dyDescent="0.25">
      <c r="A806" t="s">
        <v>2293</v>
      </c>
      <c r="B806" t="s">
        <v>2294</v>
      </c>
      <c r="C806" t="s">
        <v>12</v>
      </c>
      <c r="D806" t="s">
        <v>30</v>
      </c>
      <c r="E806" t="s">
        <v>78</v>
      </c>
      <c r="F806" t="s">
        <v>2295</v>
      </c>
      <c r="G806">
        <v>654000</v>
      </c>
      <c r="H806">
        <v>-49500000</v>
      </c>
      <c r="I806">
        <v>104940000</v>
      </c>
      <c r="J806" s="4">
        <v>0.39200000000000002</v>
      </c>
      <c r="K806" s="3">
        <f t="shared" si="36"/>
        <v>41136480</v>
      </c>
      <c r="L806" s="3">
        <f t="shared" si="37"/>
        <v>-1.2033115132845591</v>
      </c>
      <c r="M806" s="3">
        <f t="shared" si="38"/>
        <v>1.5898297569456599E-2</v>
      </c>
    </row>
    <row r="807" spans="1:13" hidden="1" x14ac:dyDescent="0.25">
      <c r="A807" t="s">
        <v>2293</v>
      </c>
      <c r="B807" t="s">
        <v>2296</v>
      </c>
      <c r="C807" t="s">
        <v>12</v>
      </c>
      <c r="D807" t="s">
        <v>30</v>
      </c>
      <c r="E807" t="s">
        <v>78</v>
      </c>
      <c r="F807" t="s">
        <v>2295</v>
      </c>
      <c r="G807" t="s">
        <v>23</v>
      </c>
      <c r="H807" t="s">
        <v>23</v>
      </c>
      <c r="I807" t="s">
        <v>23</v>
      </c>
      <c r="J807" s="4">
        <v>0.05</v>
      </c>
      <c r="K807" t="s">
        <v>16</v>
      </c>
      <c r="L807" t="s">
        <v>16</v>
      </c>
      <c r="M807" t="s">
        <v>16</v>
      </c>
    </row>
    <row r="808" spans="1:13" hidden="1" x14ac:dyDescent="0.25">
      <c r="A808" t="s">
        <v>2297</v>
      </c>
      <c r="B808" t="s">
        <v>2298</v>
      </c>
      <c r="C808" t="s">
        <v>12</v>
      </c>
      <c r="D808" t="s">
        <v>20</v>
      </c>
      <c r="E808" t="s">
        <v>21</v>
      </c>
      <c r="F808" t="s">
        <v>2299</v>
      </c>
      <c r="G808" t="s">
        <v>23</v>
      </c>
      <c r="H808" t="s">
        <v>23</v>
      </c>
      <c r="I808" t="s">
        <v>23</v>
      </c>
      <c r="J808" s="4">
        <v>12.15</v>
      </c>
      <c r="K808" t="s">
        <v>16</v>
      </c>
      <c r="L808" t="s">
        <v>16</v>
      </c>
      <c r="M808" t="s">
        <v>16</v>
      </c>
    </row>
    <row r="809" spans="1:13" hidden="1" x14ac:dyDescent="0.25">
      <c r="A809" t="s">
        <v>2297</v>
      </c>
      <c r="B809" t="s">
        <v>2300</v>
      </c>
      <c r="C809" t="s">
        <v>12</v>
      </c>
      <c r="D809" t="s">
        <v>20</v>
      </c>
      <c r="E809" t="s">
        <v>21</v>
      </c>
      <c r="F809" t="s">
        <v>2299</v>
      </c>
      <c r="G809" t="s">
        <v>23</v>
      </c>
      <c r="H809" t="s">
        <v>23</v>
      </c>
      <c r="I809" t="s">
        <v>23</v>
      </c>
      <c r="J809" s="4">
        <v>12.92</v>
      </c>
      <c r="K809" t="s">
        <v>16</v>
      </c>
      <c r="L809" t="s">
        <v>16</v>
      </c>
      <c r="M809" t="s">
        <v>16</v>
      </c>
    </row>
    <row r="810" spans="1:13" hidden="1" x14ac:dyDescent="0.25">
      <c r="A810" t="s">
        <v>2301</v>
      </c>
      <c r="B810" t="s">
        <v>2302</v>
      </c>
      <c r="C810" t="s">
        <v>12</v>
      </c>
      <c r="D810" t="s">
        <v>20</v>
      </c>
      <c r="E810" t="s">
        <v>85</v>
      </c>
      <c r="F810" t="s">
        <v>2303</v>
      </c>
      <c r="G810" t="s">
        <v>23</v>
      </c>
      <c r="H810" t="s">
        <v>23</v>
      </c>
      <c r="I810" t="s">
        <v>23</v>
      </c>
      <c r="J810" s="4">
        <v>0.73650000000000004</v>
      </c>
      <c r="K810" t="s">
        <v>16</v>
      </c>
      <c r="L810" t="s">
        <v>16</v>
      </c>
      <c r="M810" t="s">
        <v>16</v>
      </c>
    </row>
    <row r="811" spans="1:13" x14ac:dyDescent="0.25">
      <c r="A811" t="s">
        <v>2304</v>
      </c>
      <c r="B811" t="s">
        <v>2305</v>
      </c>
      <c r="C811" t="s">
        <v>12</v>
      </c>
      <c r="D811" t="s">
        <v>107</v>
      </c>
      <c r="E811" t="s">
        <v>135</v>
      </c>
      <c r="F811" t="s">
        <v>2306</v>
      </c>
      <c r="G811">
        <v>150360000</v>
      </c>
      <c r="H811">
        <v>192530</v>
      </c>
      <c r="I811">
        <v>23150000</v>
      </c>
      <c r="J811" s="4">
        <v>1</v>
      </c>
      <c r="K811" s="3">
        <f t="shared" si="36"/>
        <v>23150000</v>
      </c>
      <c r="L811" s="3">
        <f t="shared" si="37"/>
        <v>8.3166306695464359E-3</v>
      </c>
      <c r="M811" s="3">
        <f t="shared" si="38"/>
        <v>6.4950323974082069</v>
      </c>
    </row>
    <row r="812" spans="1:13" x14ac:dyDescent="0.25">
      <c r="A812" t="s">
        <v>2307</v>
      </c>
      <c r="B812" t="s">
        <v>2308</v>
      </c>
      <c r="C812" t="s">
        <v>12</v>
      </c>
      <c r="D812" t="s">
        <v>30</v>
      </c>
      <c r="E812" t="s">
        <v>306</v>
      </c>
      <c r="F812" t="s">
        <v>2309</v>
      </c>
      <c r="G812">
        <v>23960000</v>
      </c>
      <c r="H812">
        <v>-22090000</v>
      </c>
      <c r="I812">
        <v>24610000</v>
      </c>
      <c r="J812" s="4">
        <v>6.38</v>
      </c>
      <c r="K812" s="3">
        <f t="shared" si="36"/>
        <v>157011800</v>
      </c>
      <c r="L812" s="3">
        <f t="shared" si="37"/>
        <v>-0.14069006278509003</v>
      </c>
      <c r="M812" s="3">
        <f t="shared" si="38"/>
        <v>0.15259999566911531</v>
      </c>
    </row>
    <row r="813" spans="1:13" x14ac:dyDescent="0.25">
      <c r="A813" t="s">
        <v>2310</v>
      </c>
      <c r="B813" t="s">
        <v>2311</v>
      </c>
      <c r="C813" t="s">
        <v>12</v>
      </c>
      <c r="D813" t="s">
        <v>30</v>
      </c>
      <c r="E813" t="s">
        <v>78</v>
      </c>
      <c r="F813" t="s">
        <v>2312</v>
      </c>
      <c r="G813">
        <v>0</v>
      </c>
      <c r="H813">
        <v>-37980000</v>
      </c>
      <c r="I813">
        <v>12220000</v>
      </c>
      <c r="J813" s="4">
        <v>3.73</v>
      </c>
      <c r="K813" s="3">
        <f t="shared" si="36"/>
        <v>45580600</v>
      </c>
      <c r="L813" s="3">
        <f t="shared" si="37"/>
        <v>-0.83324923322641653</v>
      </c>
      <c r="M813" s="3">
        <f t="shared" si="38"/>
        <v>0</v>
      </c>
    </row>
    <row r="814" spans="1:13" hidden="1" x14ac:dyDescent="0.25">
      <c r="A814" t="s">
        <v>2313</v>
      </c>
      <c r="B814" t="s">
        <v>2314</v>
      </c>
      <c r="C814" t="s">
        <v>12</v>
      </c>
      <c r="D814" t="s">
        <v>20</v>
      </c>
      <c r="E814" t="s">
        <v>21</v>
      </c>
      <c r="F814" t="s">
        <v>2315</v>
      </c>
      <c r="G814" t="s">
        <v>23</v>
      </c>
      <c r="H814" t="s">
        <v>23</v>
      </c>
      <c r="I814" t="s">
        <v>23</v>
      </c>
      <c r="J814" s="4">
        <v>11.3</v>
      </c>
      <c r="K814" t="s">
        <v>16</v>
      </c>
      <c r="L814" t="s">
        <v>16</v>
      </c>
      <c r="M814" t="s">
        <v>16</v>
      </c>
    </row>
    <row r="815" spans="1:13" hidden="1" x14ac:dyDescent="0.25">
      <c r="A815" t="s">
        <v>2313</v>
      </c>
      <c r="B815" t="s">
        <v>2316</v>
      </c>
      <c r="C815" t="s">
        <v>12</v>
      </c>
      <c r="D815" t="s">
        <v>20</v>
      </c>
      <c r="E815" t="s">
        <v>21</v>
      </c>
      <c r="F815" t="s">
        <v>2315</v>
      </c>
      <c r="G815" t="s">
        <v>23</v>
      </c>
      <c r="H815" t="s">
        <v>23</v>
      </c>
      <c r="I815" t="s">
        <v>23</v>
      </c>
      <c r="J815" s="4">
        <v>11.3</v>
      </c>
      <c r="K815" t="s">
        <v>16</v>
      </c>
      <c r="L815" t="s">
        <v>16</v>
      </c>
      <c r="M815" t="s">
        <v>16</v>
      </c>
    </row>
    <row r="816" spans="1:13" x14ac:dyDescent="0.25">
      <c r="A816" t="s">
        <v>2317</v>
      </c>
      <c r="B816" t="s">
        <v>2318</v>
      </c>
      <c r="C816" t="s">
        <v>12</v>
      </c>
      <c r="D816" t="s">
        <v>730</v>
      </c>
      <c r="E816" t="s">
        <v>2319</v>
      </c>
      <c r="F816" t="s">
        <v>2320</v>
      </c>
      <c r="G816">
        <v>18700000</v>
      </c>
      <c r="H816">
        <v>-560000</v>
      </c>
      <c r="I816">
        <v>23960000</v>
      </c>
      <c r="J816" s="4">
        <v>1.58</v>
      </c>
      <c r="K816" s="3">
        <f t="shared" si="36"/>
        <v>37856800</v>
      </c>
      <c r="L816" s="3">
        <f t="shared" si="37"/>
        <v>-1.479258680078612E-2</v>
      </c>
      <c r="M816" s="3">
        <f t="shared" si="38"/>
        <v>0.4939667378119651</v>
      </c>
    </row>
    <row r="817" spans="1:13" x14ac:dyDescent="0.25">
      <c r="A817" t="s">
        <v>2321</v>
      </c>
      <c r="B817" t="s">
        <v>2322</v>
      </c>
      <c r="C817" t="s">
        <v>12</v>
      </c>
      <c r="D817" t="s">
        <v>30</v>
      </c>
      <c r="E817" t="s">
        <v>78</v>
      </c>
      <c r="F817" t="s">
        <v>2323</v>
      </c>
      <c r="G817">
        <v>8230000</v>
      </c>
      <c r="H817">
        <v>-32490000</v>
      </c>
      <c r="I817">
        <v>61810000</v>
      </c>
      <c r="J817" s="4">
        <v>1.29</v>
      </c>
      <c r="K817" s="3">
        <f t="shared" si="36"/>
        <v>79734900</v>
      </c>
      <c r="L817" s="3">
        <f t="shared" si="37"/>
        <v>-0.40747527117987231</v>
      </c>
      <c r="M817" s="3">
        <f t="shared" si="38"/>
        <v>0.1032170354512265</v>
      </c>
    </row>
    <row r="818" spans="1:13" hidden="1" x14ac:dyDescent="0.25">
      <c r="A818" t="s">
        <v>2324</v>
      </c>
      <c r="B818" t="s">
        <v>2325</v>
      </c>
      <c r="C818" t="s">
        <v>12</v>
      </c>
      <c r="D818" t="s">
        <v>107</v>
      </c>
      <c r="E818" t="s">
        <v>108</v>
      </c>
      <c r="F818" t="s">
        <v>2326</v>
      </c>
      <c r="G818">
        <v>168410000</v>
      </c>
      <c r="H818">
        <v>-136590000</v>
      </c>
      <c r="I818">
        <v>102710000</v>
      </c>
      <c r="J818" s="4">
        <v>15.33</v>
      </c>
      <c r="K818" s="3">
        <f t="shared" si="36"/>
        <v>1574544300</v>
      </c>
      <c r="L818" s="3">
        <f t="shared" si="37"/>
        <v>-8.6748908874777292E-2</v>
      </c>
      <c r="M818" s="3">
        <f t="shared" si="38"/>
        <v>0.10695793062157731</v>
      </c>
    </row>
    <row r="819" spans="1:13" hidden="1" x14ac:dyDescent="0.25">
      <c r="A819" t="s">
        <v>2327</v>
      </c>
      <c r="B819" t="s">
        <v>2328</v>
      </c>
      <c r="C819" t="s">
        <v>12</v>
      </c>
      <c r="D819" t="s">
        <v>20</v>
      </c>
      <c r="E819" t="s">
        <v>332</v>
      </c>
      <c r="F819" t="s">
        <v>2329</v>
      </c>
      <c r="G819" t="s">
        <v>23</v>
      </c>
      <c r="H819" t="s">
        <v>23</v>
      </c>
      <c r="I819" t="s">
        <v>23</v>
      </c>
      <c r="J819" s="4">
        <v>11.87</v>
      </c>
      <c r="K819" t="s">
        <v>16</v>
      </c>
      <c r="L819" t="s">
        <v>16</v>
      </c>
      <c r="M819" t="s">
        <v>16</v>
      </c>
    </row>
    <row r="820" spans="1:13" hidden="1" x14ac:dyDescent="0.25">
      <c r="A820" t="s">
        <v>2330</v>
      </c>
      <c r="B820" t="s">
        <v>2331</v>
      </c>
      <c r="C820" t="s">
        <v>12</v>
      </c>
      <c r="D820" t="s">
        <v>30</v>
      </c>
      <c r="E820" t="s">
        <v>118</v>
      </c>
      <c r="F820" t="s">
        <v>2332</v>
      </c>
      <c r="G820">
        <v>17420000</v>
      </c>
      <c r="H820">
        <v>-15040000</v>
      </c>
      <c r="I820" t="s">
        <v>16</v>
      </c>
      <c r="J820" s="4">
        <v>4.8099999999999996</v>
      </c>
      <c r="K820" t="s">
        <v>16</v>
      </c>
      <c r="L820" t="s">
        <v>16</v>
      </c>
      <c r="M820" t="s">
        <v>16</v>
      </c>
    </row>
    <row r="821" spans="1:13" hidden="1" x14ac:dyDescent="0.25">
      <c r="A821" t="s">
        <v>2330</v>
      </c>
      <c r="B821" t="s">
        <v>2333</v>
      </c>
      <c r="C821" t="s">
        <v>12</v>
      </c>
      <c r="D821" t="s">
        <v>30</v>
      </c>
      <c r="E821" t="s">
        <v>118</v>
      </c>
      <c r="F821" t="s">
        <v>2332</v>
      </c>
      <c r="G821" t="s">
        <v>23</v>
      </c>
      <c r="H821" t="s">
        <v>23</v>
      </c>
      <c r="I821" t="s">
        <v>23</v>
      </c>
      <c r="J821" s="4">
        <v>4.3999999999999997E-2</v>
      </c>
      <c r="K821" t="s">
        <v>16</v>
      </c>
      <c r="L821" t="s">
        <v>16</v>
      </c>
      <c r="M821" t="s">
        <v>16</v>
      </c>
    </row>
    <row r="822" spans="1:13" x14ac:dyDescent="0.25">
      <c r="A822" t="s">
        <v>2334</v>
      </c>
      <c r="B822" t="s">
        <v>2335</v>
      </c>
      <c r="C822" t="s">
        <v>12</v>
      </c>
      <c r="D822" t="s">
        <v>51</v>
      </c>
      <c r="E822" t="s">
        <v>2084</v>
      </c>
      <c r="F822" t="s">
        <v>93</v>
      </c>
      <c r="G822">
        <v>14950000</v>
      </c>
      <c r="H822">
        <v>369000</v>
      </c>
      <c r="I822">
        <v>7730000</v>
      </c>
      <c r="J822" s="4">
        <v>1.61</v>
      </c>
      <c r="K822" s="3">
        <f t="shared" si="36"/>
        <v>12445300</v>
      </c>
      <c r="L822" s="3">
        <f t="shared" si="37"/>
        <v>2.9649747294159239E-2</v>
      </c>
      <c r="M822" s="3">
        <f t="shared" si="38"/>
        <v>1.2012566993162077</v>
      </c>
    </row>
    <row r="823" spans="1:13" hidden="1" x14ac:dyDescent="0.25">
      <c r="A823" t="s">
        <v>2336</v>
      </c>
      <c r="B823" t="s">
        <v>2337</v>
      </c>
      <c r="C823" t="s">
        <v>12</v>
      </c>
      <c r="D823" t="s">
        <v>155</v>
      </c>
      <c r="E823" t="s">
        <v>156</v>
      </c>
      <c r="F823" t="s">
        <v>2338</v>
      </c>
      <c r="G823" t="s">
        <v>23</v>
      </c>
      <c r="H823" t="s">
        <v>23</v>
      </c>
      <c r="I823" t="s">
        <v>23</v>
      </c>
      <c r="J823" s="4">
        <v>3.79</v>
      </c>
      <c r="K823" t="s">
        <v>16</v>
      </c>
      <c r="L823" t="s">
        <v>16</v>
      </c>
      <c r="M823" t="s">
        <v>16</v>
      </c>
    </row>
    <row r="824" spans="1:13" hidden="1" x14ac:dyDescent="0.25">
      <c r="A824" t="s">
        <v>2336</v>
      </c>
      <c r="B824" t="s">
        <v>2339</v>
      </c>
      <c r="C824" t="s">
        <v>12</v>
      </c>
      <c r="D824" t="s">
        <v>155</v>
      </c>
      <c r="E824" t="s">
        <v>156</v>
      </c>
      <c r="F824" t="s">
        <v>2338</v>
      </c>
      <c r="G824" t="s">
        <v>23</v>
      </c>
      <c r="H824" t="s">
        <v>23</v>
      </c>
      <c r="I824" t="s">
        <v>23</v>
      </c>
      <c r="J824" s="4">
        <v>1.8100000000000002E-2</v>
      </c>
      <c r="K824" t="s">
        <v>16</v>
      </c>
      <c r="L824" t="s">
        <v>16</v>
      </c>
      <c r="M824" t="s">
        <v>16</v>
      </c>
    </row>
    <row r="825" spans="1:13" x14ac:dyDescent="0.25">
      <c r="A825" t="s">
        <v>2340</v>
      </c>
      <c r="B825" t="s">
        <v>2341</v>
      </c>
      <c r="C825" t="s">
        <v>12</v>
      </c>
      <c r="D825" t="s">
        <v>985</v>
      </c>
      <c r="E825" t="s">
        <v>986</v>
      </c>
      <c r="F825" t="s">
        <v>2342</v>
      </c>
      <c r="G825">
        <v>220200000</v>
      </c>
      <c r="H825">
        <v>-77420000</v>
      </c>
      <c r="I825">
        <v>27520000</v>
      </c>
      <c r="J825" s="4">
        <v>4.26</v>
      </c>
      <c r="K825" s="3">
        <f t="shared" si="36"/>
        <v>117235200</v>
      </c>
      <c r="L825" s="3">
        <f t="shared" si="37"/>
        <v>-0.66038186483240524</v>
      </c>
      <c r="M825" s="3">
        <f t="shared" si="38"/>
        <v>1.8782754667540125</v>
      </c>
    </row>
    <row r="826" spans="1:13" hidden="1" x14ac:dyDescent="0.25">
      <c r="A826" t="s">
        <v>2343</v>
      </c>
      <c r="B826" t="s">
        <v>2344</v>
      </c>
      <c r="C826" t="s">
        <v>12</v>
      </c>
      <c r="D826" t="s">
        <v>20</v>
      </c>
      <c r="E826" t="s">
        <v>21</v>
      </c>
      <c r="F826" t="s">
        <v>2345</v>
      </c>
      <c r="G826" t="s">
        <v>23</v>
      </c>
      <c r="H826" t="s">
        <v>23</v>
      </c>
      <c r="I826" t="s">
        <v>23</v>
      </c>
      <c r="J826" s="4">
        <v>11.01</v>
      </c>
      <c r="K826" t="s">
        <v>16</v>
      </c>
      <c r="L826" t="s">
        <v>16</v>
      </c>
      <c r="M826" t="s">
        <v>16</v>
      </c>
    </row>
    <row r="827" spans="1:13" hidden="1" x14ac:dyDescent="0.25">
      <c r="A827" t="s">
        <v>2343</v>
      </c>
      <c r="B827" t="s">
        <v>2346</v>
      </c>
      <c r="C827" t="s">
        <v>12</v>
      </c>
      <c r="D827" t="s">
        <v>20</v>
      </c>
      <c r="E827" t="s">
        <v>21</v>
      </c>
      <c r="F827" t="s">
        <v>2345</v>
      </c>
      <c r="G827" t="s">
        <v>23</v>
      </c>
      <c r="H827" t="s">
        <v>23</v>
      </c>
      <c r="I827" t="s">
        <v>23</v>
      </c>
      <c r="J827" t="s">
        <v>23</v>
      </c>
      <c r="K827" t="s">
        <v>16</v>
      </c>
      <c r="L827" t="s">
        <v>16</v>
      </c>
      <c r="M827" t="s">
        <v>16</v>
      </c>
    </row>
    <row r="828" spans="1:13" hidden="1" x14ac:dyDescent="0.25">
      <c r="A828" t="s">
        <v>2347</v>
      </c>
      <c r="B828" t="s">
        <v>2348</v>
      </c>
      <c r="C828" t="s">
        <v>12</v>
      </c>
      <c r="D828" t="s">
        <v>56</v>
      </c>
      <c r="E828" t="s">
        <v>370</v>
      </c>
      <c r="F828" t="s">
        <v>2349</v>
      </c>
      <c r="G828">
        <v>936240000</v>
      </c>
      <c r="H828">
        <v>48430000</v>
      </c>
      <c r="I828">
        <v>28820000</v>
      </c>
      <c r="J828" s="4">
        <v>42.66</v>
      </c>
      <c r="K828" s="3">
        <f t="shared" si="36"/>
        <v>1229461200</v>
      </c>
      <c r="L828" s="3">
        <f t="shared" si="37"/>
        <v>3.9391239024053788E-2</v>
      </c>
      <c r="M828" s="3">
        <f t="shared" si="38"/>
        <v>0.76150430774065903</v>
      </c>
    </row>
    <row r="829" spans="1:13" hidden="1" x14ac:dyDescent="0.25">
      <c r="A829" t="s">
        <v>2350</v>
      </c>
      <c r="B829" t="s">
        <v>2351</v>
      </c>
      <c r="C829" t="s">
        <v>12</v>
      </c>
      <c r="D829" t="s">
        <v>96</v>
      </c>
      <c r="E829" t="s">
        <v>599</v>
      </c>
      <c r="F829" t="s">
        <v>2352</v>
      </c>
      <c r="G829">
        <v>121570000000</v>
      </c>
      <c r="H829">
        <v>15390000000</v>
      </c>
      <c r="I829">
        <v>4150000000</v>
      </c>
      <c r="J829" s="4">
        <v>40.15</v>
      </c>
      <c r="K829" s="3">
        <f t="shared" si="36"/>
        <v>166622500000</v>
      </c>
      <c r="L829" s="3">
        <f t="shared" si="37"/>
        <v>9.2364476586295374E-2</v>
      </c>
      <c r="M829" s="3">
        <f t="shared" si="38"/>
        <v>0.72961334753709728</v>
      </c>
    </row>
    <row r="830" spans="1:13" x14ac:dyDescent="0.25">
      <c r="A830" t="s">
        <v>2353</v>
      </c>
      <c r="B830" t="s">
        <v>2354</v>
      </c>
      <c r="C830" t="s">
        <v>12</v>
      </c>
      <c r="D830" t="s">
        <v>20</v>
      </c>
      <c r="E830" t="s">
        <v>380</v>
      </c>
      <c r="F830" t="s">
        <v>2355</v>
      </c>
      <c r="G830">
        <v>119260000</v>
      </c>
      <c r="H830">
        <v>-48490000</v>
      </c>
      <c r="I830">
        <v>22720000</v>
      </c>
      <c r="J830" s="4">
        <v>3.78</v>
      </c>
      <c r="K830" s="3">
        <f t="shared" si="36"/>
        <v>85881600</v>
      </c>
      <c r="L830" s="3">
        <f t="shared" si="37"/>
        <v>-0.56461453908637005</v>
      </c>
      <c r="M830" s="3">
        <f t="shared" si="38"/>
        <v>1.3886560101348833</v>
      </c>
    </row>
    <row r="831" spans="1:13" hidden="1" x14ac:dyDescent="0.25">
      <c r="A831" t="s">
        <v>2356</v>
      </c>
      <c r="B831" t="s">
        <v>2357</v>
      </c>
      <c r="C831" t="s">
        <v>12</v>
      </c>
      <c r="D831" t="s">
        <v>20</v>
      </c>
      <c r="E831" t="s">
        <v>638</v>
      </c>
      <c r="F831" t="s">
        <v>2358</v>
      </c>
      <c r="G831">
        <v>5580000000</v>
      </c>
      <c r="H831">
        <v>3230000000</v>
      </c>
      <c r="I831">
        <v>359500000</v>
      </c>
      <c r="J831" s="4">
        <v>209.78</v>
      </c>
      <c r="K831" s="3">
        <f t="shared" si="36"/>
        <v>75415910000</v>
      </c>
      <c r="L831" s="3">
        <f t="shared" si="37"/>
        <v>4.2829158993109011E-2</v>
      </c>
      <c r="M831" s="3">
        <f t="shared" si="38"/>
        <v>7.3989692625866341E-2</v>
      </c>
    </row>
    <row r="832" spans="1:13" hidden="1" x14ac:dyDescent="0.25">
      <c r="A832" t="s">
        <v>2359</v>
      </c>
      <c r="B832" t="s">
        <v>2360</v>
      </c>
      <c r="C832" t="s">
        <v>12</v>
      </c>
      <c r="D832" t="s">
        <v>96</v>
      </c>
      <c r="E832" t="s">
        <v>1273</v>
      </c>
      <c r="F832" t="s">
        <v>2361</v>
      </c>
      <c r="G832">
        <v>844550000</v>
      </c>
      <c r="H832">
        <v>-117880000</v>
      </c>
      <c r="I832">
        <v>17270000</v>
      </c>
      <c r="J832" s="4">
        <v>3.15</v>
      </c>
      <c r="K832">
        <f t="shared" si="36"/>
        <v>54400500</v>
      </c>
      <c r="L832">
        <f t="shared" si="37"/>
        <v>-2.1668918484205109</v>
      </c>
      <c r="M832">
        <f t="shared" si="38"/>
        <v>15.524673486456926</v>
      </c>
    </row>
    <row r="833" spans="1:13" hidden="1" x14ac:dyDescent="0.25">
      <c r="A833" t="s">
        <v>2362</v>
      </c>
      <c r="B833" t="s">
        <v>2363</v>
      </c>
      <c r="C833" t="s">
        <v>12</v>
      </c>
      <c r="D833" t="s">
        <v>30</v>
      </c>
      <c r="E833" t="s">
        <v>31</v>
      </c>
      <c r="F833" t="s">
        <v>2364</v>
      </c>
      <c r="G833" t="s">
        <v>68</v>
      </c>
      <c r="H833">
        <v>-24160000</v>
      </c>
      <c r="I833">
        <v>11750000</v>
      </c>
      <c r="J833" s="4">
        <v>0.79</v>
      </c>
      <c r="K833">
        <f t="shared" si="36"/>
        <v>9282500</v>
      </c>
      <c r="L833">
        <f t="shared" si="37"/>
        <v>-2.6027471047670345</v>
      </c>
      <c r="M833" t="e">
        <f t="shared" si="38"/>
        <v>#VALUE!</v>
      </c>
    </row>
    <row r="834" spans="1:13" hidden="1" x14ac:dyDescent="0.25">
      <c r="A834" t="s">
        <v>2365</v>
      </c>
      <c r="B834" t="s">
        <v>2366</v>
      </c>
      <c r="C834" t="s">
        <v>12</v>
      </c>
      <c r="D834" t="s">
        <v>30</v>
      </c>
      <c r="E834" t="s">
        <v>78</v>
      </c>
      <c r="F834" t="s">
        <v>2367</v>
      </c>
      <c r="G834" t="s">
        <v>68</v>
      </c>
      <c r="H834">
        <v>-8380000.0000000009</v>
      </c>
      <c r="I834">
        <v>202480</v>
      </c>
      <c r="J834" s="4">
        <v>1.32</v>
      </c>
      <c r="K834">
        <f t="shared" si="36"/>
        <v>267273.60000000003</v>
      </c>
      <c r="L834">
        <f t="shared" si="37"/>
        <v>-31.353639117368868</v>
      </c>
      <c r="M834" t="e">
        <f t="shared" si="38"/>
        <v>#VALUE!</v>
      </c>
    </row>
    <row r="835" spans="1:13" hidden="1" x14ac:dyDescent="0.25">
      <c r="A835" t="s">
        <v>2368</v>
      </c>
      <c r="B835" t="s">
        <v>2369</v>
      </c>
      <c r="C835" t="s">
        <v>12</v>
      </c>
      <c r="D835" t="s">
        <v>13</v>
      </c>
      <c r="E835" t="s">
        <v>2370</v>
      </c>
      <c r="F835" t="s">
        <v>2371</v>
      </c>
      <c r="G835" t="s">
        <v>23</v>
      </c>
      <c r="H835" t="s">
        <v>23</v>
      </c>
      <c r="I835" t="s">
        <v>23</v>
      </c>
      <c r="J835" s="4">
        <v>6.72</v>
      </c>
      <c r="K835" t="s">
        <v>16</v>
      </c>
      <c r="L835" t="s">
        <v>16</v>
      </c>
      <c r="M835" t="s">
        <v>16</v>
      </c>
    </row>
    <row r="836" spans="1:13" hidden="1" x14ac:dyDescent="0.25">
      <c r="A836" t="s">
        <v>2368</v>
      </c>
      <c r="B836" t="s">
        <v>2372</v>
      </c>
      <c r="C836" t="s">
        <v>12</v>
      </c>
      <c r="D836" t="s">
        <v>13</v>
      </c>
      <c r="E836" t="s">
        <v>2370</v>
      </c>
      <c r="F836" t="s">
        <v>2371</v>
      </c>
      <c r="G836" t="s">
        <v>23</v>
      </c>
      <c r="H836" t="s">
        <v>23</v>
      </c>
      <c r="I836" t="s">
        <v>23</v>
      </c>
      <c r="J836" s="4">
        <v>0.65</v>
      </c>
      <c r="K836" t="s">
        <v>16</v>
      </c>
      <c r="L836" t="s">
        <v>16</v>
      </c>
      <c r="M836" t="s">
        <v>16</v>
      </c>
    </row>
    <row r="837" spans="1:13" hidden="1" x14ac:dyDescent="0.25">
      <c r="A837" t="s">
        <v>2373</v>
      </c>
      <c r="B837" t="s">
        <v>2374</v>
      </c>
      <c r="C837" t="s">
        <v>12</v>
      </c>
      <c r="D837" t="s">
        <v>13</v>
      </c>
      <c r="E837" t="s">
        <v>2370</v>
      </c>
      <c r="F837" t="s">
        <v>2375</v>
      </c>
      <c r="G837">
        <v>3080000000</v>
      </c>
      <c r="H837">
        <v>-185980000</v>
      </c>
      <c r="I837">
        <v>26250000</v>
      </c>
      <c r="J837" s="4">
        <v>96.78</v>
      </c>
      <c r="K837" s="3">
        <f t="shared" ref="K837:K898" si="39">I837*J837</f>
        <v>2540475000</v>
      </c>
      <c r="L837" s="3">
        <f t="shared" ref="L837:L898" si="40">H837/K837</f>
        <v>-7.3206782196242826E-2</v>
      </c>
      <c r="M837" s="3">
        <f t="shared" ref="M837:M898" si="41">G837/K837</f>
        <v>1.2123717021423159</v>
      </c>
    </row>
    <row r="838" spans="1:13" hidden="1" x14ac:dyDescent="0.25">
      <c r="A838" t="s">
        <v>2376</v>
      </c>
      <c r="B838" t="s">
        <v>2377</v>
      </c>
      <c r="C838" t="s">
        <v>12</v>
      </c>
      <c r="D838" t="s">
        <v>30</v>
      </c>
      <c r="E838" t="s">
        <v>31</v>
      </c>
      <c r="F838" t="s">
        <v>2378</v>
      </c>
      <c r="G838" t="s">
        <v>23</v>
      </c>
      <c r="H838" t="s">
        <v>23</v>
      </c>
      <c r="I838" t="s">
        <v>23</v>
      </c>
      <c r="J838" s="4">
        <v>9.57</v>
      </c>
      <c r="K838" t="s">
        <v>16</v>
      </c>
      <c r="L838" t="s">
        <v>16</v>
      </c>
      <c r="M838" t="s">
        <v>16</v>
      </c>
    </row>
    <row r="839" spans="1:13" hidden="1" x14ac:dyDescent="0.25">
      <c r="A839" t="s">
        <v>2379</v>
      </c>
      <c r="B839" t="s">
        <v>2380</v>
      </c>
      <c r="C839" t="s">
        <v>12</v>
      </c>
      <c r="D839" t="s">
        <v>30</v>
      </c>
      <c r="E839" t="s">
        <v>78</v>
      </c>
      <c r="F839" t="s">
        <v>2381</v>
      </c>
      <c r="G839" t="s">
        <v>16</v>
      </c>
      <c r="H839">
        <v>-42490000</v>
      </c>
      <c r="I839" t="s">
        <v>16</v>
      </c>
      <c r="J839" s="4">
        <v>1.67</v>
      </c>
      <c r="K839" t="s">
        <v>16</v>
      </c>
      <c r="L839" t="s">
        <v>16</v>
      </c>
      <c r="M839" t="s">
        <v>16</v>
      </c>
    </row>
    <row r="840" spans="1:13" x14ac:dyDescent="0.25">
      <c r="A840" t="s">
        <v>2382</v>
      </c>
      <c r="B840" t="s">
        <v>2383</v>
      </c>
      <c r="C840" t="s">
        <v>12</v>
      </c>
      <c r="D840" t="s">
        <v>30</v>
      </c>
      <c r="E840" t="s">
        <v>78</v>
      </c>
      <c r="F840" t="s">
        <v>2384</v>
      </c>
      <c r="G840">
        <v>324000</v>
      </c>
      <c r="H840">
        <v>-82100000</v>
      </c>
      <c r="I840">
        <v>88600000</v>
      </c>
      <c r="J840" s="4">
        <v>0.99</v>
      </c>
      <c r="K840" s="3">
        <f t="shared" si="39"/>
        <v>87714000</v>
      </c>
      <c r="L840" s="3">
        <f t="shared" si="40"/>
        <v>-0.93599653419066509</v>
      </c>
      <c r="M840" s="3">
        <f t="shared" si="41"/>
        <v>3.6938231069156579E-3</v>
      </c>
    </row>
    <row r="841" spans="1:13" x14ac:dyDescent="0.25">
      <c r="A841" t="s">
        <v>2385</v>
      </c>
      <c r="B841" t="s">
        <v>2386</v>
      </c>
      <c r="C841" t="s">
        <v>12</v>
      </c>
      <c r="D841" t="s">
        <v>51</v>
      </c>
      <c r="E841" t="s">
        <v>61</v>
      </c>
      <c r="F841" t="s">
        <v>2387</v>
      </c>
      <c r="G841">
        <v>549990000</v>
      </c>
      <c r="H841">
        <v>-26900000</v>
      </c>
      <c r="I841">
        <v>28000000</v>
      </c>
      <c r="J841" s="4">
        <v>2.82</v>
      </c>
      <c r="K841" s="3">
        <f t="shared" si="39"/>
        <v>78960000</v>
      </c>
      <c r="L841" s="3">
        <f t="shared" si="40"/>
        <v>-0.34067882472137789</v>
      </c>
      <c r="M841" s="3">
        <f t="shared" si="41"/>
        <v>6.9654255319148932</v>
      </c>
    </row>
    <row r="842" spans="1:13" x14ac:dyDescent="0.25">
      <c r="A842" t="s">
        <v>2388</v>
      </c>
      <c r="B842" t="s">
        <v>2389</v>
      </c>
      <c r="C842" t="s">
        <v>12</v>
      </c>
      <c r="D842" t="s">
        <v>13</v>
      </c>
      <c r="E842" t="s">
        <v>14</v>
      </c>
      <c r="F842" t="s">
        <v>2390</v>
      </c>
      <c r="G842">
        <v>3720000000</v>
      </c>
      <c r="H842">
        <v>-296000000</v>
      </c>
      <c r="I842">
        <v>216780000</v>
      </c>
      <c r="J842" s="4">
        <v>3.38</v>
      </c>
      <c r="K842" s="3">
        <f t="shared" si="39"/>
        <v>732716400</v>
      </c>
      <c r="L842" s="3">
        <f t="shared" si="40"/>
        <v>-0.40397621781087473</v>
      </c>
      <c r="M842" s="3">
        <f t="shared" si="41"/>
        <v>5.0769984130285604</v>
      </c>
    </row>
    <row r="843" spans="1:13" x14ac:dyDescent="0.25">
      <c r="A843" t="s">
        <v>2391</v>
      </c>
      <c r="B843" t="s">
        <v>2392</v>
      </c>
      <c r="C843" t="s">
        <v>12</v>
      </c>
      <c r="D843" t="s">
        <v>13</v>
      </c>
      <c r="E843" t="s">
        <v>92</v>
      </c>
      <c r="F843" t="s">
        <v>2393</v>
      </c>
      <c r="G843">
        <v>26240000</v>
      </c>
      <c r="H843">
        <v>-9790000</v>
      </c>
      <c r="I843">
        <v>7140000</v>
      </c>
      <c r="J843" s="4">
        <v>1.02</v>
      </c>
      <c r="K843" s="3">
        <f t="shared" si="39"/>
        <v>7282800</v>
      </c>
      <c r="L843" s="3">
        <f t="shared" si="40"/>
        <v>-1.3442631954742681</v>
      </c>
      <c r="M843" s="3">
        <f t="shared" si="41"/>
        <v>3.6030098313835337</v>
      </c>
    </row>
    <row r="844" spans="1:13" hidden="1" x14ac:dyDescent="0.25">
      <c r="A844" t="s">
        <v>2394</v>
      </c>
      <c r="B844" t="s">
        <v>2395</v>
      </c>
      <c r="C844" t="s">
        <v>12</v>
      </c>
      <c r="D844" t="s">
        <v>56</v>
      </c>
      <c r="E844" t="s">
        <v>257</v>
      </c>
      <c r="F844" t="s">
        <v>2396</v>
      </c>
      <c r="G844">
        <v>57900000</v>
      </c>
      <c r="H844">
        <v>-5630000</v>
      </c>
      <c r="I844">
        <v>1800000</v>
      </c>
      <c r="J844" s="4">
        <v>1.1499999999999999</v>
      </c>
      <c r="K844">
        <f t="shared" si="39"/>
        <v>2069999.9999999998</v>
      </c>
      <c r="L844">
        <f t="shared" si="40"/>
        <v>-2.7198067632850242</v>
      </c>
      <c r="M844">
        <f t="shared" si="41"/>
        <v>27.971014492753625</v>
      </c>
    </row>
    <row r="845" spans="1:13" hidden="1" x14ac:dyDescent="0.25">
      <c r="A845" t="s">
        <v>2397</v>
      </c>
      <c r="B845" t="s">
        <v>2398</v>
      </c>
      <c r="C845" t="s">
        <v>12</v>
      </c>
      <c r="D845" t="s">
        <v>20</v>
      </c>
      <c r="E845" t="s">
        <v>166</v>
      </c>
      <c r="F845" t="s">
        <v>2399</v>
      </c>
      <c r="G845">
        <v>98760000</v>
      </c>
      <c r="H845">
        <v>-25900000</v>
      </c>
      <c r="I845">
        <v>12220000</v>
      </c>
      <c r="J845" s="4">
        <v>0.94640000000000002</v>
      </c>
      <c r="K845">
        <f t="shared" si="39"/>
        <v>11565008</v>
      </c>
      <c r="L845">
        <f t="shared" si="40"/>
        <v>-2.2395142312050282</v>
      </c>
      <c r="M845">
        <f t="shared" si="41"/>
        <v>8.5395531070968556</v>
      </c>
    </row>
    <row r="846" spans="1:13" hidden="1" x14ac:dyDescent="0.25">
      <c r="A846" t="s">
        <v>2400</v>
      </c>
      <c r="B846" t="s">
        <v>2401</v>
      </c>
      <c r="C846" t="s">
        <v>12</v>
      </c>
      <c r="D846" t="s">
        <v>20</v>
      </c>
      <c r="E846" t="s">
        <v>21</v>
      </c>
      <c r="F846" t="s">
        <v>93</v>
      </c>
      <c r="G846" t="s">
        <v>23</v>
      </c>
      <c r="H846" t="s">
        <v>23</v>
      </c>
      <c r="I846" t="s">
        <v>23</v>
      </c>
      <c r="J846" s="4">
        <v>11.02</v>
      </c>
      <c r="K846" t="s">
        <v>16</v>
      </c>
      <c r="L846" t="s">
        <v>16</v>
      </c>
      <c r="M846" t="s">
        <v>16</v>
      </c>
    </row>
    <row r="847" spans="1:13" hidden="1" x14ac:dyDescent="0.25">
      <c r="A847" t="s">
        <v>2400</v>
      </c>
      <c r="B847" t="s">
        <v>2402</v>
      </c>
      <c r="C847" t="s">
        <v>12</v>
      </c>
      <c r="D847" t="s">
        <v>20</v>
      </c>
      <c r="E847" t="s">
        <v>21</v>
      </c>
      <c r="F847" t="s">
        <v>93</v>
      </c>
      <c r="G847" t="s">
        <v>23</v>
      </c>
      <c r="H847" t="s">
        <v>23</v>
      </c>
      <c r="I847" t="s">
        <v>23</v>
      </c>
      <c r="J847" s="4">
        <v>11.02</v>
      </c>
      <c r="K847" t="s">
        <v>16</v>
      </c>
      <c r="L847" t="s">
        <v>16</v>
      </c>
      <c r="M847" t="s">
        <v>16</v>
      </c>
    </row>
    <row r="848" spans="1:13" hidden="1" x14ac:dyDescent="0.25">
      <c r="A848" t="s">
        <v>2403</v>
      </c>
      <c r="B848" t="s">
        <v>2404</v>
      </c>
      <c r="C848" t="s">
        <v>12</v>
      </c>
      <c r="D848" t="s">
        <v>20</v>
      </c>
      <c r="E848" t="s">
        <v>71</v>
      </c>
      <c r="F848" t="s">
        <v>2405</v>
      </c>
      <c r="G848">
        <v>504070000</v>
      </c>
      <c r="H848">
        <v>86790000</v>
      </c>
      <c r="I848">
        <v>38960000</v>
      </c>
      <c r="J848" s="4">
        <v>19.190000000000001</v>
      </c>
      <c r="K848" s="3">
        <f t="shared" si="39"/>
        <v>747642400</v>
      </c>
      <c r="L848" s="3">
        <f t="shared" si="40"/>
        <v>0.1160849090420768</v>
      </c>
      <c r="M848" s="3">
        <f t="shared" si="41"/>
        <v>0.67421269847723997</v>
      </c>
    </row>
    <row r="849" spans="1:13" hidden="1" x14ac:dyDescent="0.25">
      <c r="A849" t="s">
        <v>2406</v>
      </c>
      <c r="B849" t="s">
        <v>2407</v>
      </c>
      <c r="C849" t="s">
        <v>12</v>
      </c>
      <c r="D849" t="s">
        <v>20</v>
      </c>
      <c r="E849" t="s">
        <v>71</v>
      </c>
      <c r="F849" t="s">
        <v>2405</v>
      </c>
      <c r="G849" t="s">
        <v>23</v>
      </c>
      <c r="H849" t="s">
        <v>23</v>
      </c>
      <c r="I849" t="s">
        <v>23</v>
      </c>
      <c r="J849" s="4">
        <v>19.829999999999998</v>
      </c>
      <c r="K849" t="s">
        <v>16</v>
      </c>
      <c r="L849" t="s">
        <v>16</v>
      </c>
      <c r="M849" t="s">
        <v>16</v>
      </c>
    </row>
    <row r="850" spans="1:13" x14ac:dyDescent="0.25">
      <c r="A850" t="s">
        <v>2408</v>
      </c>
      <c r="B850" t="s">
        <v>2409</v>
      </c>
      <c r="C850" t="s">
        <v>12</v>
      </c>
      <c r="D850" t="s">
        <v>985</v>
      </c>
      <c r="E850" t="s">
        <v>1054</v>
      </c>
      <c r="F850" t="s">
        <v>2410</v>
      </c>
      <c r="G850">
        <v>1110000000</v>
      </c>
      <c r="H850">
        <v>-250510000</v>
      </c>
      <c r="I850">
        <v>113100000</v>
      </c>
      <c r="J850" s="4">
        <v>4.3099999999999996</v>
      </c>
      <c r="K850" s="3">
        <f t="shared" si="39"/>
        <v>487460999.99999994</v>
      </c>
      <c r="L850" s="3">
        <f t="shared" si="40"/>
        <v>-0.51390777928900988</v>
      </c>
      <c r="M850" s="3">
        <f t="shared" si="41"/>
        <v>2.2771052453427045</v>
      </c>
    </row>
    <row r="851" spans="1:13" hidden="1" x14ac:dyDescent="0.25">
      <c r="A851" t="s">
        <v>2411</v>
      </c>
      <c r="B851" t="s">
        <v>2412</v>
      </c>
      <c r="C851" t="s">
        <v>12</v>
      </c>
      <c r="D851" t="s">
        <v>30</v>
      </c>
      <c r="E851" t="s">
        <v>78</v>
      </c>
      <c r="F851" t="s">
        <v>2413</v>
      </c>
      <c r="G851" t="s">
        <v>68</v>
      </c>
      <c r="H851">
        <v>-18850000</v>
      </c>
      <c r="I851">
        <v>3770000</v>
      </c>
      <c r="J851" s="4">
        <v>0.22900000000000001</v>
      </c>
      <c r="K851">
        <f t="shared" si="39"/>
        <v>863330</v>
      </c>
      <c r="L851">
        <f t="shared" si="40"/>
        <v>-21.834061135371179</v>
      </c>
      <c r="M851" t="e">
        <f t="shared" si="41"/>
        <v>#VALUE!</v>
      </c>
    </row>
    <row r="852" spans="1:13" hidden="1" x14ac:dyDescent="0.25">
      <c r="A852" t="s">
        <v>2414</v>
      </c>
      <c r="B852" t="s">
        <v>2415</v>
      </c>
      <c r="C852" t="s">
        <v>12</v>
      </c>
      <c r="D852" t="s">
        <v>30</v>
      </c>
      <c r="E852" t="s">
        <v>78</v>
      </c>
      <c r="F852" t="s">
        <v>2416</v>
      </c>
      <c r="G852" t="s">
        <v>23</v>
      </c>
      <c r="H852" t="s">
        <v>23</v>
      </c>
      <c r="I852" t="s">
        <v>23</v>
      </c>
      <c r="J852" s="4">
        <v>11.31</v>
      </c>
      <c r="K852" t="s">
        <v>16</v>
      </c>
      <c r="L852" t="s">
        <v>16</v>
      </c>
      <c r="M852" t="s">
        <v>16</v>
      </c>
    </row>
    <row r="853" spans="1:13" hidden="1" x14ac:dyDescent="0.25">
      <c r="A853" t="s">
        <v>2417</v>
      </c>
      <c r="B853" t="s">
        <v>2418</v>
      </c>
      <c r="C853" t="s">
        <v>12</v>
      </c>
      <c r="D853" t="s">
        <v>30</v>
      </c>
      <c r="E853" t="s">
        <v>78</v>
      </c>
      <c r="F853" t="s">
        <v>2419</v>
      </c>
      <c r="G853" t="s">
        <v>23</v>
      </c>
      <c r="H853" t="s">
        <v>23</v>
      </c>
      <c r="I853" t="s">
        <v>23</v>
      </c>
      <c r="J853" s="4">
        <v>1.87</v>
      </c>
      <c r="K853" t="s">
        <v>16</v>
      </c>
      <c r="L853" t="s">
        <v>16</v>
      </c>
      <c r="M853" t="s">
        <v>16</v>
      </c>
    </row>
    <row r="854" spans="1:13" x14ac:dyDescent="0.25">
      <c r="A854" t="s">
        <v>2420</v>
      </c>
      <c r="B854" t="s">
        <v>2421</v>
      </c>
      <c r="C854" t="s">
        <v>12</v>
      </c>
      <c r="D854" t="s">
        <v>13</v>
      </c>
      <c r="E854" t="s">
        <v>14</v>
      </c>
      <c r="F854" t="s">
        <v>2422</v>
      </c>
      <c r="G854">
        <v>49890000</v>
      </c>
      <c r="H854">
        <v>-33460000</v>
      </c>
      <c r="I854">
        <v>26810000</v>
      </c>
      <c r="J854" s="4">
        <v>0.65110000000000001</v>
      </c>
      <c r="K854" s="3">
        <f t="shared" si="39"/>
        <v>17455991</v>
      </c>
      <c r="L854" s="3">
        <f t="shared" si="40"/>
        <v>-1.9168204199921963</v>
      </c>
      <c r="M854" s="3">
        <f t="shared" si="41"/>
        <v>2.8580445532997811</v>
      </c>
    </row>
    <row r="855" spans="1:13" hidden="1" x14ac:dyDescent="0.25">
      <c r="A855" t="s">
        <v>2423</v>
      </c>
      <c r="B855" t="s">
        <v>2424</v>
      </c>
      <c r="C855" t="s">
        <v>12</v>
      </c>
      <c r="D855" t="s">
        <v>30</v>
      </c>
      <c r="E855" t="s">
        <v>78</v>
      </c>
      <c r="F855" t="s">
        <v>2425</v>
      </c>
      <c r="G855" t="s">
        <v>23</v>
      </c>
      <c r="H855" t="s">
        <v>23</v>
      </c>
      <c r="I855" t="s">
        <v>23</v>
      </c>
      <c r="J855" s="4">
        <v>1.31</v>
      </c>
      <c r="K855" t="s">
        <v>16</v>
      </c>
      <c r="L855" t="s">
        <v>16</v>
      </c>
      <c r="M855" t="s">
        <v>16</v>
      </c>
    </row>
    <row r="856" spans="1:13" x14ac:dyDescent="0.25">
      <c r="A856" t="s">
        <v>2426</v>
      </c>
      <c r="B856" t="s">
        <v>2427</v>
      </c>
      <c r="C856" t="s">
        <v>12</v>
      </c>
      <c r="D856" t="s">
        <v>96</v>
      </c>
      <c r="E856" t="s">
        <v>2428</v>
      </c>
      <c r="F856" t="s">
        <v>2429</v>
      </c>
      <c r="G856">
        <v>550210000</v>
      </c>
      <c r="H856">
        <v>-28200000</v>
      </c>
      <c r="I856">
        <v>30270000</v>
      </c>
      <c r="J856" s="4">
        <v>3.33</v>
      </c>
      <c r="K856" s="3">
        <f t="shared" si="39"/>
        <v>100799100</v>
      </c>
      <c r="L856" s="3">
        <f t="shared" si="40"/>
        <v>-0.27976440265835706</v>
      </c>
      <c r="M856" s="3">
        <f t="shared" si="41"/>
        <v>5.4584812761225052</v>
      </c>
    </row>
    <row r="857" spans="1:13" x14ac:dyDescent="0.25">
      <c r="A857" t="s">
        <v>2430</v>
      </c>
      <c r="B857" t="s">
        <v>2431</v>
      </c>
      <c r="C857" t="s">
        <v>12</v>
      </c>
      <c r="D857" t="s">
        <v>96</v>
      </c>
      <c r="E857" t="s">
        <v>358</v>
      </c>
      <c r="F857" t="s">
        <v>2432</v>
      </c>
      <c r="G857">
        <v>68030000</v>
      </c>
      <c r="H857">
        <v>-9730000</v>
      </c>
      <c r="I857">
        <v>8890000</v>
      </c>
      <c r="J857" s="4">
        <v>1.41</v>
      </c>
      <c r="K857" s="3">
        <f t="shared" si="39"/>
        <v>12534900</v>
      </c>
      <c r="L857" s="3">
        <f t="shared" si="40"/>
        <v>-0.77623275813927517</v>
      </c>
      <c r="M857" s="3">
        <f t="shared" si="41"/>
        <v>5.4272471260241408</v>
      </c>
    </row>
    <row r="858" spans="1:13" hidden="1" x14ac:dyDescent="0.25">
      <c r="A858" t="s">
        <v>2433</v>
      </c>
      <c r="B858" t="s">
        <v>2434</v>
      </c>
      <c r="C858" t="s">
        <v>12</v>
      </c>
      <c r="D858" t="s">
        <v>35</v>
      </c>
      <c r="E858" t="s">
        <v>2435</v>
      </c>
      <c r="F858" t="s">
        <v>2436</v>
      </c>
      <c r="G858">
        <v>9920000</v>
      </c>
      <c r="H858">
        <v>-29740000</v>
      </c>
      <c r="I858">
        <v>279880</v>
      </c>
      <c r="J858" s="4">
        <v>0.59909999999999997</v>
      </c>
      <c r="K858">
        <f t="shared" si="39"/>
        <v>167676.10799999998</v>
      </c>
      <c r="L858">
        <f t="shared" si="40"/>
        <v>-177.36575803632087</v>
      </c>
      <c r="M858">
        <f t="shared" si="41"/>
        <v>59.16167853800615</v>
      </c>
    </row>
    <row r="859" spans="1:13" hidden="1" x14ac:dyDescent="0.25">
      <c r="A859" t="s">
        <v>2437</v>
      </c>
      <c r="B859" t="s">
        <v>2438</v>
      </c>
      <c r="C859" t="s">
        <v>12</v>
      </c>
      <c r="D859" t="s">
        <v>13</v>
      </c>
      <c r="E859" t="s">
        <v>14</v>
      </c>
      <c r="F859" t="s">
        <v>2439</v>
      </c>
      <c r="G859">
        <v>7880000000</v>
      </c>
      <c r="H859">
        <v>271760000</v>
      </c>
      <c r="I859" t="s">
        <v>16</v>
      </c>
      <c r="J859" s="4">
        <v>61.8</v>
      </c>
      <c r="K859" t="s">
        <v>16</v>
      </c>
      <c r="L859" t="s">
        <v>16</v>
      </c>
      <c r="M859" t="s">
        <v>16</v>
      </c>
    </row>
    <row r="860" spans="1:13" hidden="1" x14ac:dyDescent="0.25">
      <c r="A860" t="s">
        <v>2440</v>
      </c>
      <c r="B860" t="s">
        <v>2441</v>
      </c>
      <c r="C860" t="s">
        <v>12</v>
      </c>
      <c r="D860" t="s">
        <v>107</v>
      </c>
      <c r="E860" t="s">
        <v>135</v>
      </c>
      <c r="F860" t="s">
        <v>2442</v>
      </c>
      <c r="G860">
        <v>2850000000</v>
      </c>
      <c r="H860">
        <v>83270000</v>
      </c>
      <c r="I860">
        <v>26430000</v>
      </c>
      <c r="J860" s="4">
        <v>65.11</v>
      </c>
      <c r="K860" s="3">
        <f t="shared" si="39"/>
        <v>1720857300</v>
      </c>
      <c r="L860" s="3">
        <f t="shared" si="40"/>
        <v>4.8388672320476542E-2</v>
      </c>
      <c r="M860" s="3">
        <f t="shared" si="41"/>
        <v>1.6561512683242241</v>
      </c>
    </row>
    <row r="861" spans="1:13" hidden="1" x14ac:dyDescent="0.25">
      <c r="A861" t="s">
        <v>2443</v>
      </c>
      <c r="B861" t="s">
        <v>2444</v>
      </c>
      <c r="C861" t="s">
        <v>12</v>
      </c>
      <c r="D861" t="s">
        <v>30</v>
      </c>
      <c r="E861" t="s">
        <v>306</v>
      </c>
      <c r="F861" t="s">
        <v>2445</v>
      </c>
      <c r="G861" t="s">
        <v>23</v>
      </c>
      <c r="H861" t="s">
        <v>23</v>
      </c>
      <c r="I861" t="s">
        <v>23</v>
      </c>
      <c r="J861" s="4">
        <v>6.85</v>
      </c>
      <c r="K861" t="s">
        <v>16</v>
      </c>
      <c r="L861" t="s">
        <v>16</v>
      </c>
      <c r="M861" t="s">
        <v>16</v>
      </c>
    </row>
    <row r="862" spans="1:13" hidden="1" x14ac:dyDescent="0.25">
      <c r="A862" t="s">
        <v>2443</v>
      </c>
      <c r="B862" t="s">
        <v>2446</v>
      </c>
      <c r="C862" t="s">
        <v>12</v>
      </c>
      <c r="D862" t="s">
        <v>30</v>
      </c>
      <c r="E862" t="s">
        <v>306</v>
      </c>
      <c r="F862" t="s">
        <v>2445</v>
      </c>
      <c r="G862" t="s">
        <v>23</v>
      </c>
      <c r="H862" t="s">
        <v>23</v>
      </c>
      <c r="I862" t="s">
        <v>23</v>
      </c>
      <c r="J862" s="4">
        <v>0.22989999999999999</v>
      </c>
      <c r="K862" t="s">
        <v>16</v>
      </c>
      <c r="L862" t="s">
        <v>16</v>
      </c>
      <c r="M862" t="s">
        <v>16</v>
      </c>
    </row>
    <row r="863" spans="1:13" hidden="1" x14ac:dyDescent="0.25">
      <c r="A863" t="s">
        <v>2447</v>
      </c>
      <c r="B863" t="s">
        <v>2448</v>
      </c>
      <c r="C863" t="s">
        <v>12</v>
      </c>
      <c r="D863" t="s">
        <v>848</v>
      </c>
      <c r="E863" t="s">
        <v>1791</v>
      </c>
      <c r="F863" t="s">
        <v>2449</v>
      </c>
      <c r="G863" t="s">
        <v>23</v>
      </c>
      <c r="H863" t="s">
        <v>23</v>
      </c>
      <c r="I863" t="s">
        <v>23</v>
      </c>
      <c r="J863" s="4">
        <v>25.51</v>
      </c>
      <c r="K863" t="s">
        <v>16</v>
      </c>
      <c r="L863" t="s">
        <v>16</v>
      </c>
      <c r="M863" t="s">
        <v>16</v>
      </c>
    </row>
    <row r="864" spans="1:13" x14ac:dyDescent="0.25">
      <c r="A864" t="s">
        <v>2450</v>
      </c>
      <c r="B864" t="s">
        <v>2451</v>
      </c>
      <c r="C864" t="s">
        <v>12</v>
      </c>
      <c r="D864" t="s">
        <v>30</v>
      </c>
      <c r="E864" t="s">
        <v>78</v>
      </c>
      <c r="F864" t="s">
        <v>2452</v>
      </c>
      <c r="G864">
        <v>0</v>
      </c>
      <c r="H864">
        <v>-17980000</v>
      </c>
      <c r="I864">
        <v>9650000</v>
      </c>
      <c r="J864" s="4">
        <v>1.55</v>
      </c>
      <c r="K864" s="3">
        <f t="shared" si="39"/>
        <v>14957500</v>
      </c>
      <c r="L864" s="3">
        <f t="shared" si="40"/>
        <v>-1.2020725388601037</v>
      </c>
      <c r="M864" s="3">
        <f t="shared" si="41"/>
        <v>0</v>
      </c>
    </row>
    <row r="865" spans="1:13" x14ac:dyDescent="0.25">
      <c r="A865" t="s">
        <v>2453</v>
      </c>
      <c r="B865" t="s">
        <v>2454</v>
      </c>
      <c r="C865" t="s">
        <v>12</v>
      </c>
      <c r="D865" t="s">
        <v>51</v>
      </c>
      <c r="E865" t="s">
        <v>963</v>
      </c>
      <c r="F865" t="s">
        <v>2455</v>
      </c>
      <c r="G865">
        <v>19350000</v>
      </c>
      <c r="H865">
        <v>3120000</v>
      </c>
      <c r="I865">
        <v>11320000</v>
      </c>
      <c r="J865" s="4">
        <v>6.32</v>
      </c>
      <c r="K865" s="3">
        <f t="shared" si="39"/>
        <v>71542400</v>
      </c>
      <c r="L865" s="3">
        <f t="shared" si="40"/>
        <v>4.3610502303529093E-2</v>
      </c>
      <c r="M865" s="3">
        <f t="shared" si="41"/>
        <v>0.27046898063246411</v>
      </c>
    </row>
    <row r="866" spans="1:13" x14ac:dyDescent="0.25">
      <c r="A866" t="s">
        <v>2456</v>
      </c>
      <c r="B866" t="s">
        <v>2457</v>
      </c>
      <c r="C866" t="s">
        <v>12</v>
      </c>
      <c r="D866" t="s">
        <v>30</v>
      </c>
      <c r="E866" t="s">
        <v>31</v>
      </c>
      <c r="F866" t="s">
        <v>2458</v>
      </c>
      <c r="G866">
        <v>991470</v>
      </c>
      <c r="H866">
        <v>-35330000</v>
      </c>
      <c r="I866">
        <v>29350000</v>
      </c>
      <c r="J866" s="4">
        <v>1.27</v>
      </c>
      <c r="K866" s="3">
        <f t="shared" si="39"/>
        <v>37274500</v>
      </c>
      <c r="L866" s="3">
        <f t="shared" si="40"/>
        <v>-0.94783296891977087</v>
      </c>
      <c r="M866" s="3">
        <f t="shared" si="41"/>
        <v>2.6599149552643229E-2</v>
      </c>
    </row>
    <row r="867" spans="1:13" hidden="1" x14ac:dyDescent="0.25">
      <c r="A867" t="s">
        <v>2459</v>
      </c>
      <c r="B867" t="s">
        <v>2460</v>
      </c>
      <c r="C867" t="s">
        <v>12</v>
      </c>
      <c r="D867" t="s">
        <v>30</v>
      </c>
      <c r="E867" t="s">
        <v>31</v>
      </c>
      <c r="F867" t="s">
        <v>2461</v>
      </c>
      <c r="G867" t="s">
        <v>16</v>
      </c>
      <c r="H867">
        <v>-21270000</v>
      </c>
      <c r="I867" t="s">
        <v>16</v>
      </c>
      <c r="J867" s="4">
        <v>0.38890000000000002</v>
      </c>
      <c r="K867" t="s">
        <v>16</v>
      </c>
      <c r="L867" t="s">
        <v>16</v>
      </c>
      <c r="M867" t="s">
        <v>16</v>
      </c>
    </row>
    <row r="868" spans="1:13" hidden="1" x14ac:dyDescent="0.25">
      <c r="A868" t="s">
        <v>2459</v>
      </c>
      <c r="B868" t="s">
        <v>2462</v>
      </c>
      <c r="C868" t="s">
        <v>12</v>
      </c>
      <c r="D868" t="s">
        <v>30</v>
      </c>
      <c r="E868" t="s">
        <v>31</v>
      </c>
      <c r="F868" t="s">
        <v>2461</v>
      </c>
      <c r="G868" t="s">
        <v>23</v>
      </c>
      <c r="H868" t="s">
        <v>23</v>
      </c>
      <c r="I868" t="s">
        <v>23</v>
      </c>
      <c r="J868" s="4">
        <v>2.5000000000000001E-2</v>
      </c>
      <c r="K868" t="s">
        <v>16</v>
      </c>
      <c r="L868" t="s">
        <v>16</v>
      </c>
      <c r="M868" t="s">
        <v>16</v>
      </c>
    </row>
    <row r="869" spans="1:13" hidden="1" x14ac:dyDescent="0.25">
      <c r="A869" t="s">
        <v>2463</v>
      </c>
      <c r="B869" t="s">
        <v>2464</v>
      </c>
      <c r="C869" t="s">
        <v>12</v>
      </c>
      <c r="D869" t="s">
        <v>20</v>
      </c>
      <c r="E869" t="s">
        <v>71</v>
      </c>
      <c r="F869" t="s">
        <v>2465</v>
      </c>
      <c r="G869">
        <v>114130000</v>
      </c>
      <c r="H869">
        <v>21260000</v>
      </c>
      <c r="I869">
        <v>7570000</v>
      </c>
      <c r="J869" s="4">
        <v>25.39</v>
      </c>
      <c r="K869" s="3">
        <f t="shared" si="39"/>
        <v>192202300</v>
      </c>
      <c r="L869" s="3">
        <f t="shared" si="40"/>
        <v>0.11061262014034172</v>
      </c>
      <c r="M869" s="3">
        <f t="shared" si="41"/>
        <v>0.59380142693401694</v>
      </c>
    </row>
    <row r="870" spans="1:13" x14ac:dyDescent="0.25">
      <c r="A870" t="s">
        <v>2466</v>
      </c>
      <c r="B870" t="s">
        <v>2467</v>
      </c>
      <c r="C870" t="s">
        <v>12</v>
      </c>
      <c r="D870" t="s">
        <v>30</v>
      </c>
      <c r="E870" t="s">
        <v>31</v>
      </c>
      <c r="F870" t="s">
        <v>2468</v>
      </c>
      <c r="G870">
        <v>0</v>
      </c>
      <c r="H870">
        <v>-192410000</v>
      </c>
      <c r="I870">
        <v>79660000</v>
      </c>
      <c r="J870" s="4">
        <v>6.99</v>
      </c>
      <c r="K870" s="3">
        <f t="shared" si="39"/>
        <v>556823400</v>
      </c>
      <c r="L870" s="3">
        <f t="shared" si="40"/>
        <v>-0.34554941476956608</v>
      </c>
      <c r="M870" s="3">
        <f t="shared" si="41"/>
        <v>0</v>
      </c>
    </row>
    <row r="871" spans="1:13" hidden="1" x14ac:dyDescent="0.25">
      <c r="A871" t="s">
        <v>2469</v>
      </c>
      <c r="B871" t="s">
        <v>2470</v>
      </c>
      <c r="C871" t="s">
        <v>12</v>
      </c>
      <c r="D871" t="s">
        <v>51</v>
      </c>
      <c r="E871" t="s">
        <v>52</v>
      </c>
      <c r="F871" t="s">
        <v>2471</v>
      </c>
      <c r="G871">
        <v>636320000</v>
      </c>
      <c r="H871">
        <v>28160000</v>
      </c>
      <c r="I871">
        <v>48030000</v>
      </c>
      <c r="J871" s="4">
        <v>33.049999999999997</v>
      </c>
      <c r="K871" s="3">
        <f t="shared" si="39"/>
        <v>1587391499.9999998</v>
      </c>
      <c r="L871" s="3">
        <f t="shared" si="40"/>
        <v>1.7739795129304903E-2</v>
      </c>
      <c r="M871" s="3">
        <f t="shared" si="41"/>
        <v>0.40085889334798636</v>
      </c>
    </row>
    <row r="872" spans="1:13" hidden="1" x14ac:dyDescent="0.25">
      <c r="A872" t="s">
        <v>2472</v>
      </c>
      <c r="B872" t="s">
        <v>2473</v>
      </c>
      <c r="C872" t="s">
        <v>12</v>
      </c>
      <c r="D872" t="s">
        <v>20</v>
      </c>
      <c r="E872" t="s">
        <v>638</v>
      </c>
      <c r="F872" t="s">
        <v>2474</v>
      </c>
      <c r="G872" t="s">
        <v>23</v>
      </c>
      <c r="H872" t="s">
        <v>23</v>
      </c>
      <c r="I872" t="s">
        <v>23</v>
      </c>
      <c r="J872" s="4">
        <v>242.95</v>
      </c>
      <c r="K872" t="s">
        <v>16</v>
      </c>
      <c r="L872" t="s">
        <v>16</v>
      </c>
      <c r="M872" t="s">
        <v>16</v>
      </c>
    </row>
    <row r="873" spans="1:13" hidden="1" x14ac:dyDescent="0.25">
      <c r="A873" t="s">
        <v>2475</v>
      </c>
      <c r="B873" t="s">
        <v>2476</v>
      </c>
      <c r="C873" t="s">
        <v>12</v>
      </c>
      <c r="D873" t="s">
        <v>848</v>
      </c>
      <c r="E873" t="s">
        <v>1646</v>
      </c>
      <c r="F873" t="s">
        <v>2477</v>
      </c>
      <c r="G873">
        <v>6650000000</v>
      </c>
      <c r="H873">
        <v>408380000</v>
      </c>
      <c r="I873">
        <v>10420000</v>
      </c>
      <c r="J873" s="4">
        <v>835.59</v>
      </c>
      <c r="K873" s="3">
        <f t="shared" si="39"/>
        <v>8706847800</v>
      </c>
      <c r="L873" s="3">
        <f t="shared" si="40"/>
        <v>4.6903312126347262E-2</v>
      </c>
      <c r="M873" s="3">
        <f t="shared" si="41"/>
        <v>0.76376665272591537</v>
      </c>
    </row>
    <row r="874" spans="1:13" hidden="1" x14ac:dyDescent="0.25">
      <c r="A874" t="s">
        <v>2478</v>
      </c>
      <c r="B874" t="s">
        <v>2479</v>
      </c>
      <c r="C874" t="s">
        <v>12</v>
      </c>
      <c r="D874" t="s">
        <v>20</v>
      </c>
      <c r="E874" t="s">
        <v>71</v>
      </c>
      <c r="F874" t="s">
        <v>2480</v>
      </c>
      <c r="G874">
        <v>2720000000</v>
      </c>
      <c r="H874">
        <v>348720000</v>
      </c>
      <c r="I874">
        <v>195870000</v>
      </c>
      <c r="J874" s="4">
        <v>19.100000000000001</v>
      </c>
      <c r="K874" s="3">
        <f t="shared" si="39"/>
        <v>3741117000.0000005</v>
      </c>
      <c r="L874" s="3">
        <f t="shared" si="40"/>
        <v>9.3212802486530077E-2</v>
      </c>
      <c r="M874" s="3">
        <f t="shared" si="41"/>
        <v>0.72705558259738989</v>
      </c>
    </row>
    <row r="875" spans="1:13" hidden="1" x14ac:dyDescent="0.25">
      <c r="A875" t="s">
        <v>2481</v>
      </c>
      <c r="B875" t="s">
        <v>2482</v>
      </c>
      <c r="C875" t="s">
        <v>12</v>
      </c>
      <c r="D875" t="s">
        <v>30</v>
      </c>
      <c r="E875" t="s">
        <v>78</v>
      </c>
      <c r="F875" t="s">
        <v>2483</v>
      </c>
      <c r="G875">
        <v>566770000</v>
      </c>
      <c r="H875">
        <v>48160000</v>
      </c>
      <c r="I875">
        <v>41790000</v>
      </c>
      <c r="J875" s="4">
        <v>38.79</v>
      </c>
      <c r="K875" s="3">
        <f t="shared" si="39"/>
        <v>1621034100</v>
      </c>
      <c r="L875" s="3">
        <f t="shared" si="40"/>
        <v>2.9709430541899149E-2</v>
      </c>
      <c r="M875" s="3">
        <f t="shared" si="41"/>
        <v>0.34963484111777782</v>
      </c>
    </row>
    <row r="876" spans="1:13" hidden="1" x14ac:dyDescent="0.25">
      <c r="A876" t="s">
        <v>2484</v>
      </c>
      <c r="B876" t="s">
        <v>2485</v>
      </c>
      <c r="C876" t="s">
        <v>12</v>
      </c>
      <c r="D876" t="s">
        <v>848</v>
      </c>
      <c r="E876" t="s">
        <v>849</v>
      </c>
      <c r="F876" t="s">
        <v>2486</v>
      </c>
      <c r="G876">
        <v>3490000000</v>
      </c>
      <c r="H876">
        <v>251400000</v>
      </c>
      <c r="I876">
        <v>61420000</v>
      </c>
      <c r="J876" s="4">
        <v>76.91</v>
      </c>
      <c r="K876" s="3">
        <f t="shared" si="39"/>
        <v>4723812200</v>
      </c>
      <c r="L876" s="3">
        <f t="shared" si="40"/>
        <v>5.3219727913823497E-2</v>
      </c>
      <c r="M876" s="3">
        <f t="shared" si="41"/>
        <v>0.73881006531123317</v>
      </c>
    </row>
    <row r="877" spans="1:13" hidden="1" x14ac:dyDescent="0.25">
      <c r="A877" t="s">
        <v>2487</v>
      </c>
      <c r="B877" t="s">
        <v>2488</v>
      </c>
      <c r="C877" t="s">
        <v>12</v>
      </c>
      <c r="D877" t="s">
        <v>51</v>
      </c>
      <c r="E877" t="s">
        <v>61</v>
      </c>
      <c r="F877" t="s">
        <v>2489</v>
      </c>
      <c r="G877">
        <v>5790000000</v>
      </c>
      <c r="H877">
        <v>-1450000000</v>
      </c>
      <c r="I877">
        <v>210900000</v>
      </c>
      <c r="J877" s="4">
        <v>1.21</v>
      </c>
      <c r="K877">
        <f t="shared" si="39"/>
        <v>255189000</v>
      </c>
      <c r="L877">
        <f t="shared" si="40"/>
        <v>-5.6820630983310405</v>
      </c>
      <c r="M877">
        <f t="shared" si="41"/>
        <v>22.689065751266707</v>
      </c>
    </row>
    <row r="878" spans="1:13" x14ac:dyDescent="0.25">
      <c r="A878" t="s">
        <v>2490</v>
      </c>
      <c r="B878" t="s">
        <v>2491</v>
      </c>
      <c r="C878" t="s">
        <v>12</v>
      </c>
      <c r="D878" t="s">
        <v>214</v>
      </c>
      <c r="E878" t="s">
        <v>2492</v>
      </c>
      <c r="F878" t="s">
        <v>2493</v>
      </c>
      <c r="G878">
        <v>1340000000</v>
      </c>
      <c r="H878">
        <v>-59290000</v>
      </c>
      <c r="I878">
        <v>24120000</v>
      </c>
      <c r="J878" s="4">
        <v>3.33</v>
      </c>
      <c r="K878" s="3">
        <f t="shared" si="39"/>
        <v>80319600</v>
      </c>
      <c r="L878" s="3">
        <f t="shared" si="40"/>
        <v>-0.73817598693220587</v>
      </c>
      <c r="M878" s="3">
        <f t="shared" si="41"/>
        <v>16.683350016683349</v>
      </c>
    </row>
    <row r="879" spans="1:13" hidden="1" x14ac:dyDescent="0.25">
      <c r="A879" t="s">
        <v>2494</v>
      </c>
      <c r="B879" t="s">
        <v>2495</v>
      </c>
      <c r="C879" t="s">
        <v>12</v>
      </c>
      <c r="D879" t="s">
        <v>20</v>
      </c>
      <c r="E879" t="s">
        <v>21</v>
      </c>
      <c r="F879" t="s">
        <v>93</v>
      </c>
      <c r="G879" t="s">
        <v>23</v>
      </c>
      <c r="H879" t="s">
        <v>23</v>
      </c>
      <c r="I879" t="s">
        <v>23</v>
      </c>
      <c r="J879" s="4">
        <v>10.52</v>
      </c>
      <c r="K879" t="s">
        <v>16</v>
      </c>
      <c r="L879" t="s">
        <v>16</v>
      </c>
      <c r="M879" t="s">
        <v>16</v>
      </c>
    </row>
    <row r="880" spans="1:13" hidden="1" x14ac:dyDescent="0.25">
      <c r="A880" t="s">
        <v>2494</v>
      </c>
      <c r="B880" t="s">
        <v>2496</v>
      </c>
      <c r="C880" t="s">
        <v>12</v>
      </c>
      <c r="D880" t="s">
        <v>20</v>
      </c>
      <c r="E880" t="s">
        <v>21</v>
      </c>
      <c r="F880" t="s">
        <v>93</v>
      </c>
      <c r="G880" t="s">
        <v>23</v>
      </c>
      <c r="H880" t="s">
        <v>23</v>
      </c>
      <c r="I880" t="s">
        <v>23</v>
      </c>
      <c r="J880" t="s">
        <v>23</v>
      </c>
      <c r="K880" t="s">
        <v>16</v>
      </c>
      <c r="L880" t="s">
        <v>16</v>
      </c>
      <c r="M880" t="s">
        <v>16</v>
      </c>
    </row>
    <row r="881" spans="1:13" hidden="1" x14ac:dyDescent="0.25">
      <c r="A881" t="s">
        <v>2497</v>
      </c>
      <c r="B881" t="s">
        <v>2498</v>
      </c>
      <c r="C881" t="s">
        <v>12</v>
      </c>
      <c r="D881" t="s">
        <v>30</v>
      </c>
      <c r="E881" t="s">
        <v>306</v>
      </c>
      <c r="F881" t="s">
        <v>2499</v>
      </c>
      <c r="G881">
        <v>3590000000</v>
      </c>
      <c r="H881">
        <v>294200000</v>
      </c>
      <c r="I881">
        <v>199200000</v>
      </c>
      <c r="J881" s="4">
        <v>98.92</v>
      </c>
      <c r="K881" s="3">
        <f t="shared" si="39"/>
        <v>19704864000</v>
      </c>
      <c r="L881" s="3">
        <f t="shared" si="40"/>
        <v>1.4930323802285568E-2</v>
      </c>
      <c r="M881" s="3">
        <f t="shared" si="41"/>
        <v>0.18218851954522497</v>
      </c>
    </row>
    <row r="882" spans="1:13" hidden="1" x14ac:dyDescent="0.25">
      <c r="A882" t="s">
        <v>2500</v>
      </c>
      <c r="B882" t="s">
        <v>2501</v>
      </c>
      <c r="C882" t="s">
        <v>12</v>
      </c>
      <c r="D882" t="s">
        <v>20</v>
      </c>
      <c r="E882" t="s">
        <v>21</v>
      </c>
      <c r="F882" t="s">
        <v>93</v>
      </c>
      <c r="G882" t="s">
        <v>23</v>
      </c>
      <c r="H882" t="s">
        <v>23</v>
      </c>
      <c r="I882" t="s">
        <v>23</v>
      </c>
      <c r="J882" s="4">
        <v>11</v>
      </c>
      <c r="K882" t="s">
        <v>16</v>
      </c>
      <c r="L882" t="s">
        <v>16</v>
      </c>
      <c r="M882" t="s">
        <v>16</v>
      </c>
    </row>
    <row r="883" spans="1:13" hidden="1" x14ac:dyDescent="0.25">
      <c r="A883" t="s">
        <v>2500</v>
      </c>
      <c r="B883" t="s">
        <v>2502</v>
      </c>
      <c r="C883" t="s">
        <v>12</v>
      </c>
      <c r="D883" t="s">
        <v>20</v>
      </c>
      <c r="E883" t="s">
        <v>21</v>
      </c>
      <c r="F883" t="s">
        <v>93</v>
      </c>
      <c r="G883" t="s">
        <v>23</v>
      </c>
      <c r="H883" t="s">
        <v>23</v>
      </c>
      <c r="I883" t="s">
        <v>23</v>
      </c>
      <c r="J883" s="4">
        <v>11.35</v>
      </c>
      <c r="K883" t="s">
        <v>16</v>
      </c>
      <c r="L883" t="s">
        <v>16</v>
      </c>
      <c r="M883" t="s">
        <v>16</v>
      </c>
    </row>
    <row r="884" spans="1:13" hidden="1" x14ac:dyDescent="0.25">
      <c r="A884" t="s">
        <v>2500</v>
      </c>
      <c r="B884" t="s">
        <v>2503</v>
      </c>
      <c r="C884" t="s">
        <v>12</v>
      </c>
      <c r="D884" t="s">
        <v>20</v>
      </c>
      <c r="E884" t="s">
        <v>21</v>
      </c>
      <c r="F884" t="s">
        <v>93</v>
      </c>
      <c r="G884" t="s">
        <v>23</v>
      </c>
      <c r="H884" t="s">
        <v>23</v>
      </c>
      <c r="I884" t="s">
        <v>23</v>
      </c>
      <c r="J884" t="s">
        <v>23</v>
      </c>
      <c r="K884" t="s">
        <v>16</v>
      </c>
      <c r="L884" t="s">
        <v>16</v>
      </c>
      <c r="M884" t="s">
        <v>16</v>
      </c>
    </row>
    <row r="885" spans="1:13" hidden="1" x14ac:dyDescent="0.25">
      <c r="A885" t="s">
        <v>2504</v>
      </c>
      <c r="B885" t="s">
        <v>2505</v>
      </c>
      <c r="C885" t="s">
        <v>12</v>
      </c>
      <c r="D885" t="s">
        <v>20</v>
      </c>
      <c r="E885" t="s">
        <v>336</v>
      </c>
      <c r="F885" t="s">
        <v>2506</v>
      </c>
      <c r="G885">
        <v>1790000000</v>
      </c>
      <c r="H885">
        <v>500000000</v>
      </c>
      <c r="I885">
        <v>68550000</v>
      </c>
      <c r="J885" s="4">
        <v>77.569999999999993</v>
      </c>
      <c r="K885" s="3">
        <f t="shared" si="39"/>
        <v>5317423500</v>
      </c>
      <c r="L885" s="3">
        <f t="shared" si="40"/>
        <v>9.4030501802235614E-2</v>
      </c>
      <c r="M885" s="3">
        <f t="shared" si="41"/>
        <v>0.33662919645200351</v>
      </c>
    </row>
    <row r="886" spans="1:13" hidden="1" x14ac:dyDescent="0.25">
      <c r="A886" t="s">
        <v>2507</v>
      </c>
      <c r="B886" t="s">
        <v>2508</v>
      </c>
      <c r="C886" t="s">
        <v>12</v>
      </c>
      <c r="D886" t="s">
        <v>30</v>
      </c>
      <c r="E886" t="s">
        <v>78</v>
      </c>
      <c r="F886" t="s">
        <v>2509</v>
      </c>
      <c r="G886">
        <v>482380000</v>
      </c>
      <c r="H886">
        <v>105500000</v>
      </c>
      <c r="I886">
        <v>111740000</v>
      </c>
      <c r="J886" s="4">
        <v>25.46</v>
      </c>
      <c r="K886" s="3">
        <f t="shared" si="39"/>
        <v>2844900400</v>
      </c>
      <c r="L886" s="3">
        <f t="shared" si="40"/>
        <v>3.70838993168267E-2</v>
      </c>
      <c r="M886" s="3">
        <f t="shared" si="41"/>
        <v>0.16955953888579017</v>
      </c>
    </row>
    <row r="887" spans="1:13" hidden="1" x14ac:dyDescent="0.25">
      <c r="A887" t="s">
        <v>2510</v>
      </c>
      <c r="B887" t="s">
        <v>2511</v>
      </c>
      <c r="C887" t="s">
        <v>12</v>
      </c>
      <c r="D887" t="s">
        <v>107</v>
      </c>
      <c r="E887" t="s">
        <v>108</v>
      </c>
      <c r="F887" t="s">
        <v>2512</v>
      </c>
      <c r="G887" t="s">
        <v>23</v>
      </c>
      <c r="H887" t="s">
        <v>23</v>
      </c>
      <c r="I887" t="s">
        <v>23</v>
      </c>
      <c r="J887" s="4">
        <v>3.17</v>
      </c>
      <c r="K887" t="s">
        <v>16</v>
      </c>
      <c r="L887" t="s">
        <v>16</v>
      </c>
      <c r="M887" t="s">
        <v>16</v>
      </c>
    </row>
    <row r="888" spans="1:13" hidden="1" x14ac:dyDescent="0.25">
      <c r="A888" t="s">
        <v>2513</v>
      </c>
      <c r="B888" t="s">
        <v>2514</v>
      </c>
      <c r="C888" t="s">
        <v>12</v>
      </c>
      <c r="D888" t="s">
        <v>107</v>
      </c>
      <c r="E888" t="s">
        <v>108</v>
      </c>
      <c r="F888" t="s">
        <v>2512</v>
      </c>
      <c r="G888" t="s">
        <v>23</v>
      </c>
      <c r="H888" t="s">
        <v>23</v>
      </c>
      <c r="I888" t="s">
        <v>23</v>
      </c>
      <c r="J888" s="4">
        <v>1.1499999999999999</v>
      </c>
      <c r="K888" t="s">
        <v>16</v>
      </c>
      <c r="L888" t="s">
        <v>16</v>
      </c>
      <c r="M888" t="s">
        <v>16</v>
      </c>
    </row>
    <row r="889" spans="1:13" hidden="1" x14ac:dyDescent="0.25">
      <c r="A889" t="s">
        <v>2515</v>
      </c>
      <c r="B889" t="s">
        <v>2516</v>
      </c>
      <c r="C889" t="s">
        <v>12</v>
      </c>
      <c r="D889" t="s">
        <v>107</v>
      </c>
      <c r="E889" t="s">
        <v>108</v>
      </c>
      <c r="F889" t="s">
        <v>2512</v>
      </c>
      <c r="G889" t="s">
        <v>23</v>
      </c>
      <c r="H889" t="s">
        <v>23</v>
      </c>
      <c r="I889" t="s">
        <v>23</v>
      </c>
      <c r="J889" s="4">
        <v>1.86</v>
      </c>
      <c r="K889" t="s">
        <v>16</v>
      </c>
      <c r="L889" t="s">
        <v>16</v>
      </c>
      <c r="M889" t="s">
        <v>16</v>
      </c>
    </row>
    <row r="890" spans="1:13" hidden="1" x14ac:dyDescent="0.25">
      <c r="A890" t="s">
        <v>2517</v>
      </c>
      <c r="B890" t="s">
        <v>2518</v>
      </c>
      <c r="C890" t="s">
        <v>12</v>
      </c>
      <c r="D890" t="s">
        <v>30</v>
      </c>
      <c r="E890" t="s">
        <v>78</v>
      </c>
      <c r="F890" t="s">
        <v>2519</v>
      </c>
      <c r="G890">
        <v>50350000</v>
      </c>
      <c r="H890">
        <v>-13830000</v>
      </c>
      <c r="I890">
        <v>1930000</v>
      </c>
      <c r="J890" s="4">
        <v>0.69010000000000005</v>
      </c>
      <c r="K890">
        <f t="shared" si="39"/>
        <v>1331893</v>
      </c>
      <c r="L890">
        <f t="shared" si="40"/>
        <v>-10.383717010300376</v>
      </c>
      <c r="M890">
        <f t="shared" si="41"/>
        <v>37.803337054853507</v>
      </c>
    </row>
    <row r="891" spans="1:13" hidden="1" x14ac:dyDescent="0.25">
      <c r="A891" t="s">
        <v>2520</v>
      </c>
      <c r="B891" t="s">
        <v>2521</v>
      </c>
      <c r="C891" t="s">
        <v>12</v>
      </c>
      <c r="D891" t="s">
        <v>214</v>
      </c>
      <c r="E891" t="s">
        <v>944</v>
      </c>
      <c r="F891" t="s">
        <v>2522</v>
      </c>
      <c r="G891">
        <v>242290000000</v>
      </c>
      <c r="H891">
        <v>6290000000</v>
      </c>
      <c r="I891">
        <v>444450000</v>
      </c>
      <c r="J891" s="4">
        <v>718.59</v>
      </c>
      <c r="K891" s="3">
        <f t="shared" si="39"/>
        <v>319377325500</v>
      </c>
      <c r="L891" s="3">
        <f t="shared" si="40"/>
        <v>1.9694572838421492E-2</v>
      </c>
      <c r="M891" s="3">
        <f t="shared" si="41"/>
        <v>0.75863244086186699</v>
      </c>
    </row>
    <row r="892" spans="1:13" hidden="1" x14ac:dyDescent="0.25">
      <c r="A892" t="s">
        <v>2523</v>
      </c>
      <c r="B892" t="s">
        <v>2524</v>
      </c>
      <c r="C892" t="s">
        <v>12</v>
      </c>
      <c r="D892" t="s">
        <v>30</v>
      </c>
      <c r="E892" t="s">
        <v>31</v>
      </c>
      <c r="F892" t="s">
        <v>2525</v>
      </c>
      <c r="G892" t="s">
        <v>23</v>
      </c>
      <c r="H892" t="s">
        <v>23</v>
      </c>
      <c r="I892" t="s">
        <v>23</v>
      </c>
      <c r="J892" s="4">
        <v>9.35</v>
      </c>
      <c r="K892" t="s">
        <v>16</v>
      </c>
      <c r="L892" t="s">
        <v>16</v>
      </c>
      <c r="M892" t="s">
        <v>16</v>
      </c>
    </row>
    <row r="893" spans="1:13" hidden="1" x14ac:dyDescent="0.25">
      <c r="A893" t="s">
        <v>2526</v>
      </c>
      <c r="B893" t="s">
        <v>2527</v>
      </c>
      <c r="C893" t="s">
        <v>12</v>
      </c>
      <c r="D893" t="s">
        <v>20</v>
      </c>
      <c r="E893" t="s">
        <v>638</v>
      </c>
      <c r="F893" t="s">
        <v>93</v>
      </c>
      <c r="G893" t="s">
        <v>23</v>
      </c>
      <c r="H893" t="s">
        <v>23</v>
      </c>
      <c r="I893" t="s">
        <v>23</v>
      </c>
      <c r="J893" s="4">
        <v>10.17</v>
      </c>
      <c r="K893" t="s">
        <v>16</v>
      </c>
      <c r="L893" t="s">
        <v>16</v>
      </c>
      <c r="M893" t="s">
        <v>16</v>
      </c>
    </row>
    <row r="894" spans="1:13" hidden="1" x14ac:dyDescent="0.25">
      <c r="A894" t="s">
        <v>2528</v>
      </c>
      <c r="B894" t="s">
        <v>2529</v>
      </c>
      <c r="C894" t="s">
        <v>12</v>
      </c>
      <c r="D894" t="s">
        <v>96</v>
      </c>
      <c r="E894" t="s">
        <v>358</v>
      </c>
      <c r="F894" t="s">
        <v>2530</v>
      </c>
      <c r="G894">
        <v>61440000</v>
      </c>
      <c r="H894">
        <v>10560000</v>
      </c>
      <c r="I894">
        <v>4950000</v>
      </c>
      <c r="J894" s="4">
        <v>22.62</v>
      </c>
      <c r="K894" s="3">
        <f t="shared" si="39"/>
        <v>111969000</v>
      </c>
      <c r="L894" s="3">
        <f t="shared" si="40"/>
        <v>9.4311818449749479E-2</v>
      </c>
      <c r="M894" s="3">
        <f t="shared" si="41"/>
        <v>0.54872330734399699</v>
      </c>
    </row>
    <row r="895" spans="1:13" x14ac:dyDescent="0.25">
      <c r="A895" t="s">
        <v>2531</v>
      </c>
      <c r="B895" t="s">
        <v>2532</v>
      </c>
      <c r="C895" t="s">
        <v>12</v>
      </c>
      <c r="D895" t="s">
        <v>30</v>
      </c>
      <c r="E895" t="s">
        <v>78</v>
      </c>
      <c r="F895" t="s">
        <v>2533</v>
      </c>
      <c r="G895">
        <v>39550000</v>
      </c>
      <c r="H895">
        <v>-6280000</v>
      </c>
      <c r="I895">
        <v>14300000</v>
      </c>
      <c r="J895" s="4">
        <v>1.69</v>
      </c>
      <c r="K895" s="3">
        <f t="shared" si="39"/>
        <v>24167000</v>
      </c>
      <c r="L895" s="3">
        <f t="shared" si="40"/>
        <v>-0.25985848471055573</v>
      </c>
      <c r="M895" s="3">
        <f t="shared" si="41"/>
        <v>1.6365291513220508</v>
      </c>
    </row>
    <row r="896" spans="1:13" hidden="1" x14ac:dyDescent="0.25">
      <c r="A896" t="s">
        <v>2534</v>
      </c>
      <c r="B896" t="s">
        <v>2535</v>
      </c>
      <c r="C896" t="s">
        <v>12</v>
      </c>
      <c r="D896" t="s">
        <v>42</v>
      </c>
      <c r="E896" t="s">
        <v>1829</v>
      </c>
      <c r="F896" t="s">
        <v>2536</v>
      </c>
      <c r="G896">
        <v>360590000</v>
      </c>
      <c r="H896">
        <v>45600000</v>
      </c>
      <c r="I896">
        <v>21180000</v>
      </c>
      <c r="J896" s="4">
        <v>16.91</v>
      </c>
      <c r="K896" s="3">
        <f t="shared" si="39"/>
        <v>358153800</v>
      </c>
      <c r="L896" s="3">
        <f t="shared" si="40"/>
        <v>0.12731960403603146</v>
      </c>
      <c r="M896" s="3">
        <f t="shared" si="41"/>
        <v>1.0068021056875567</v>
      </c>
    </row>
    <row r="897" spans="1:13" hidden="1" x14ac:dyDescent="0.25">
      <c r="A897" t="s">
        <v>2537</v>
      </c>
      <c r="B897" t="s">
        <v>2538</v>
      </c>
      <c r="C897" t="s">
        <v>12</v>
      </c>
      <c r="D897" t="s">
        <v>13</v>
      </c>
      <c r="E897" t="s">
        <v>92</v>
      </c>
      <c r="F897" t="s">
        <v>2539</v>
      </c>
      <c r="G897" t="s">
        <v>16</v>
      </c>
      <c r="H897" t="s">
        <v>16</v>
      </c>
      <c r="I897" t="s">
        <v>16</v>
      </c>
      <c r="J897" s="4">
        <v>2.0299999999999998</v>
      </c>
      <c r="K897" t="s">
        <v>16</v>
      </c>
      <c r="L897" t="s">
        <v>16</v>
      </c>
      <c r="M897" t="s">
        <v>16</v>
      </c>
    </row>
    <row r="898" spans="1:13" hidden="1" x14ac:dyDescent="0.25">
      <c r="A898" t="s">
        <v>2540</v>
      </c>
      <c r="B898" t="s">
        <v>2541</v>
      </c>
      <c r="C898" t="s">
        <v>12</v>
      </c>
      <c r="D898" t="s">
        <v>214</v>
      </c>
      <c r="E898" t="s">
        <v>944</v>
      </c>
      <c r="F898" t="s">
        <v>2542</v>
      </c>
      <c r="G898">
        <v>3870000000</v>
      </c>
      <c r="H898">
        <v>1240000000</v>
      </c>
      <c r="I898">
        <v>966650000</v>
      </c>
      <c r="J898" s="4">
        <v>56.69</v>
      </c>
      <c r="K898" s="3">
        <f t="shared" si="39"/>
        <v>54799388500</v>
      </c>
      <c r="L898" s="3">
        <f t="shared" si="40"/>
        <v>2.2627989726564192E-2</v>
      </c>
      <c r="M898" s="3">
        <f t="shared" si="41"/>
        <v>7.0621226001454374E-2</v>
      </c>
    </row>
    <row r="899" spans="1:13" hidden="1" x14ac:dyDescent="0.25">
      <c r="A899" t="s">
        <v>2543</v>
      </c>
      <c r="B899" t="s">
        <v>2544</v>
      </c>
      <c r="C899" t="s">
        <v>12</v>
      </c>
      <c r="D899" t="s">
        <v>30</v>
      </c>
      <c r="E899" t="s">
        <v>78</v>
      </c>
      <c r="F899" t="s">
        <v>2545</v>
      </c>
      <c r="G899">
        <v>398200000</v>
      </c>
      <c r="H899">
        <v>71410000</v>
      </c>
      <c r="I899">
        <v>113750000</v>
      </c>
      <c r="J899" s="4">
        <v>15.79</v>
      </c>
      <c r="K899" s="3">
        <f t="shared" ref="K899:K962" si="42">I899*J899</f>
        <v>1796112500</v>
      </c>
      <c r="L899" s="3">
        <f t="shared" ref="L899:L962" si="43">H899/K899</f>
        <v>3.9758088649792259E-2</v>
      </c>
      <c r="M899" s="3">
        <f t="shared" ref="M899:M962" si="44">G899/K899</f>
        <v>0.22170103487392911</v>
      </c>
    </row>
    <row r="900" spans="1:13" x14ac:dyDescent="0.25">
      <c r="A900" t="s">
        <v>2546</v>
      </c>
      <c r="B900" t="s">
        <v>2547</v>
      </c>
      <c r="C900" t="s">
        <v>12</v>
      </c>
      <c r="D900" t="s">
        <v>56</v>
      </c>
      <c r="E900" t="s">
        <v>977</v>
      </c>
      <c r="F900" t="s">
        <v>2548</v>
      </c>
      <c r="G900">
        <v>27550000</v>
      </c>
      <c r="H900">
        <v>1370000</v>
      </c>
      <c r="I900">
        <v>14630000</v>
      </c>
      <c r="J900" s="4">
        <v>1.76</v>
      </c>
      <c r="K900" s="3">
        <f t="shared" si="42"/>
        <v>25748800</v>
      </c>
      <c r="L900" s="3">
        <f t="shared" si="43"/>
        <v>5.3206363014975458E-2</v>
      </c>
      <c r="M900" s="3">
        <f t="shared" si="44"/>
        <v>1.0699527744982291</v>
      </c>
    </row>
    <row r="901" spans="1:13" x14ac:dyDescent="0.25">
      <c r="A901" t="s">
        <v>2549</v>
      </c>
      <c r="B901" t="s">
        <v>2550</v>
      </c>
      <c r="C901" t="s">
        <v>12</v>
      </c>
      <c r="D901" t="s">
        <v>20</v>
      </c>
      <c r="E901" t="s">
        <v>336</v>
      </c>
      <c r="F901" t="s">
        <v>2551</v>
      </c>
      <c r="G901">
        <v>340010000</v>
      </c>
      <c r="H901">
        <v>45340000</v>
      </c>
      <c r="I901">
        <v>25220000</v>
      </c>
      <c r="J901" s="4">
        <v>8.2799999999999994</v>
      </c>
      <c r="K901" s="3">
        <f t="shared" si="42"/>
        <v>208821599.99999997</v>
      </c>
      <c r="L901" s="3">
        <f t="shared" si="43"/>
        <v>0.21712313285598811</v>
      </c>
      <c r="M901" s="3">
        <f t="shared" si="44"/>
        <v>1.6282319453543121</v>
      </c>
    </row>
    <row r="902" spans="1:13" hidden="1" x14ac:dyDescent="0.25">
      <c r="A902" t="s">
        <v>2552</v>
      </c>
      <c r="B902" t="s">
        <v>2553</v>
      </c>
      <c r="C902" t="s">
        <v>12</v>
      </c>
      <c r="D902" t="s">
        <v>51</v>
      </c>
      <c r="E902" t="s">
        <v>52</v>
      </c>
      <c r="F902" t="s">
        <v>2554</v>
      </c>
      <c r="G902" t="s">
        <v>23</v>
      </c>
      <c r="H902" t="s">
        <v>23</v>
      </c>
      <c r="I902" t="s">
        <v>23</v>
      </c>
      <c r="J902" s="4">
        <v>2.87</v>
      </c>
      <c r="K902" t="s">
        <v>16</v>
      </c>
      <c r="L902" t="s">
        <v>16</v>
      </c>
      <c r="M902" t="s">
        <v>16</v>
      </c>
    </row>
    <row r="903" spans="1:13" hidden="1" x14ac:dyDescent="0.25">
      <c r="A903" t="s">
        <v>2552</v>
      </c>
      <c r="B903" t="s">
        <v>2555</v>
      </c>
      <c r="C903" t="s">
        <v>12</v>
      </c>
      <c r="D903" t="s">
        <v>51</v>
      </c>
      <c r="E903" t="s">
        <v>52</v>
      </c>
      <c r="F903" t="s">
        <v>2554</v>
      </c>
      <c r="G903" t="s">
        <v>23</v>
      </c>
      <c r="H903" t="s">
        <v>23</v>
      </c>
      <c r="I903" t="s">
        <v>23</v>
      </c>
      <c r="J903" s="4">
        <v>9.4000000000000004E-3</v>
      </c>
      <c r="K903" t="s">
        <v>16</v>
      </c>
      <c r="L903" t="s">
        <v>16</v>
      </c>
      <c r="M903" t="s">
        <v>16</v>
      </c>
    </row>
    <row r="904" spans="1:13" hidden="1" x14ac:dyDescent="0.25">
      <c r="A904" t="s">
        <v>2556</v>
      </c>
      <c r="B904" t="s">
        <v>2557</v>
      </c>
      <c r="C904" t="s">
        <v>12</v>
      </c>
      <c r="D904" t="s">
        <v>1251</v>
      </c>
      <c r="E904" t="s">
        <v>1252</v>
      </c>
      <c r="F904" t="s">
        <v>2558</v>
      </c>
      <c r="G904" t="s">
        <v>23</v>
      </c>
      <c r="H904" t="s">
        <v>23</v>
      </c>
      <c r="I904" t="s">
        <v>23</v>
      </c>
      <c r="J904" s="4">
        <v>15.35</v>
      </c>
      <c r="K904" t="s">
        <v>16</v>
      </c>
      <c r="L904" t="s">
        <v>16</v>
      </c>
      <c r="M904" t="s">
        <v>16</v>
      </c>
    </row>
    <row r="905" spans="1:13" hidden="1" x14ac:dyDescent="0.25">
      <c r="A905" t="s">
        <v>2559</v>
      </c>
      <c r="B905" t="s">
        <v>2560</v>
      </c>
      <c r="C905" t="s">
        <v>12</v>
      </c>
      <c r="D905" t="s">
        <v>13</v>
      </c>
      <c r="E905" t="s">
        <v>14</v>
      </c>
      <c r="F905" t="s">
        <v>2561</v>
      </c>
      <c r="G905">
        <v>623980000</v>
      </c>
      <c r="H905">
        <v>38350000</v>
      </c>
      <c r="I905">
        <v>7120000</v>
      </c>
      <c r="J905" s="4">
        <v>145.91999999999999</v>
      </c>
      <c r="K905" s="3">
        <f t="shared" si="42"/>
        <v>1038950399.9999999</v>
      </c>
      <c r="L905" s="3">
        <f t="shared" si="43"/>
        <v>3.6912252981470536E-2</v>
      </c>
      <c r="M905" s="3">
        <f t="shared" si="44"/>
        <v>0.60058690000985615</v>
      </c>
    </row>
    <row r="906" spans="1:13" hidden="1" x14ac:dyDescent="0.25">
      <c r="A906" t="s">
        <v>2562</v>
      </c>
      <c r="B906" t="s">
        <v>2563</v>
      </c>
      <c r="C906" t="s">
        <v>12</v>
      </c>
      <c r="D906" t="s">
        <v>30</v>
      </c>
      <c r="E906" t="s">
        <v>78</v>
      </c>
      <c r="F906" t="s">
        <v>2564</v>
      </c>
      <c r="G906">
        <v>0</v>
      </c>
      <c r="H906">
        <v>-44600000</v>
      </c>
      <c r="I906">
        <v>4330000</v>
      </c>
      <c r="J906" s="4">
        <v>37.47</v>
      </c>
      <c r="K906" s="3">
        <f t="shared" si="42"/>
        <v>162245100</v>
      </c>
      <c r="L906" s="3">
        <f t="shared" si="43"/>
        <v>-0.27489273944174586</v>
      </c>
      <c r="M906" s="3">
        <f t="shared" si="44"/>
        <v>0</v>
      </c>
    </row>
    <row r="907" spans="1:13" hidden="1" x14ac:dyDescent="0.25">
      <c r="A907" t="s">
        <v>2565</v>
      </c>
      <c r="B907" t="s">
        <v>2566</v>
      </c>
      <c r="C907" t="s">
        <v>12</v>
      </c>
      <c r="D907" t="s">
        <v>30</v>
      </c>
      <c r="E907" t="s">
        <v>31</v>
      </c>
      <c r="F907" t="s">
        <v>2567</v>
      </c>
      <c r="G907" t="s">
        <v>23</v>
      </c>
      <c r="H907" t="s">
        <v>23</v>
      </c>
      <c r="I907" t="s">
        <v>23</v>
      </c>
      <c r="J907" s="4">
        <v>4.46</v>
      </c>
      <c r="K907" t="s">
        <v>16</v>
      </c>
      <c r="L907" t="s">
        <v>16</v>
      </c>
      <c r="M907" t="s">
        <v>16</v>
      </c>
    </row>
    <row r="908" spans="1:13" hidden="1" x14ac:dyDescent="0.25">
      <c r="A908" t="s">
        <v>2568</v>
      </c>
      <c r="B908" t="s">
        <v>2569</v>
      </c>
      <c r="C908" t="s">
        <v>12</v>
      </c>
      <c r="D908" t="s">
        <v>310</v>
      </c>
      <c r="E908" t="s">
        <v>925</v>
      </c>
      <c r="F908" t="s">
        <v>2570</v>
      </c>
      <c r="G908">
        <v>765150000</v>
      </c>
      <c r="H908">
        <v>53640000</v>
      </c>
      <c r="I908" t="s">
        <v>16</v>
      </c>
      <c r="J908" s="4">
        <v>5.0599999999999996</v>
      </c>
      <c r="K908" t="s">
        <v>16</v>
      </c>
      <c r="L908" t="s">
        <v>16</v>
      </c>
      <c r="M908" t="s">
        <v>16</v>
      </c>
    </row>
    <row r="909" spans="1:13" x14ac:dyDescent="0.25">
      <c r="A909" t="s">
        <v>2571</v>
      </c>
      <c r="B909" t="s">
        <v>2572</v>
      </c>
      <c r="C909" t="s">
        <v>12</v>
      </c>
      <c r="D909" t="s">
        <v>30</v>
      </c>
      <c r="E909" t="s">
        <v>306</v>
      </c>
      <c r="F909" t="s">
        <v>2573</v>
      </c>
      <c r="G909">
        <v>488000</v>
      </c>
      <c r="H909">
        <v>-41440000</v>
      </c>
      <c r="I909">
        <v>44680000</v>
      </c>
      <c r="J909" s="4">
        <v>5.66</v>
      </c>
      <c r="K909" s="3">
        <f t="shared" si="42"/>
        <v>252888800</v>
      </c>
      <c r="L909" s="3">
        <f t="shared" si="43"/>
        <v>-0.16386648993549735</v>
      </c>
      <c r="M909" s="3">
        <f t="shared" si="44"/>
        <v>1.9297019085068219E-3</v>
      </c>
    </row>
    <row r="910" spans="1:13" x14ac:dyDescent="0.25">
      <c r="A910" t="s">
        <v>2574</v>
      </c>
      <c r="B910" t="s">
        <v>2575</v>
      </c>
      <c r="C910" t="s">
        <v>12</v>
      </c>
      <c r="D910" t="s">
        <v>30</v>
      </c>
      <c r="E910" t="s">
        <v>31</v>
      </c>
      <c r="F910" t="s">
        <v>2576</v>
      </c>
      <c r="G910">
        <v>0</v>
      </c>
      <c r="H910">
        <v>-21220000</v>
      </c>
      <c r="I910">
        <v>64459999.999999993</v>
      </c>
      <c r="J910" s="4">
        <v>1.92</v>
      </c>
      <c r="K910" s="3">
        <f t="shared" si="42"/>
        <v>123763199.99999999</v>
      </c>
      <c r="L910" s="3">
        <f t="shared" si="43"/>
        <v>-0.17145645878581034</v>
      </c>
      <c r="M910" s="3">
        <f t="shared" si="44"/>
        <v>0</v>
      </c>
    </row>
    <row r="911" spans="1:13" hidden="1" x14ac:dyDescent="0.25">
      <c r="A911" t="s">
        <v>2577</v>
      </c>
      <c r="B911" t="s">
        <v>2578</v>
      </c>
      <c r="C911" t="s">
        <v>12</v>
      </c>
      <c r="D911" t="s">
        <v>107</v>
      </c>
      <c r="E911" t="s">
        <v>135</v>
      </c>
      <c r="F911" t="s">
        <v>2579</v>
      </c>
      <c r="G911" t="s">
        <v>23</v>
      </c>
      <c r="H911" t="s">
        <v>23</v>
      </c>
      <c r="I911" t="s">
        <v>23</v>
      </c>
      <c r="J911" s="4">
        <v>21.34</v>
      </c>
      <c r="K911" t="s">
        <v>16</v>
      </c>
      <c r="L911" t="s">
        <v>16</v>
      </c>
      <c r="M911" t="s">
        <v>16</v>
      </c>
    </row>
    <row r="912" spans="1:13" x14ac:dyDescent="0.25">
      <c r="A912" t="s">
        <v>2580</v>
      </c>
      <c r="B912" t="s">
        <v>2581</v>
      </c>
      <c r="C912" t="s">
        <v>12</v>
      </c>
      <c r="D912" t="s">
        <v>315</v>
      </c>
      <c r="E912" t="s">
        <v>316</v>
      </c>
      <c r="F912" t="s">
        <v>2582</v>
      </c>
      <c r="G912">
        <v>0</v>
      </c>
      <c r="H912">
        <v>-4460000</v>
      </c>
      <c r="I912">
        <v>7330000</v>
      </c>
      <c r="J912" s="4">
        <v>1.37</v>
      </c>
      <c r="K912" s="3">
        <f t="shared" si="42"/>
        <v>10042100</v>
      </c>
      <c r="L912" s="3">
        <f t="shared" si="43"/>
        <v>-0.4441302118082871</v>
      </c>
      <c r="M912" s="3">
        <f t="shared" si="44"/>
        <v>0</v>
      </c>
    </row>
    <row r="913" spans="1:13" hidden="1" x14ac:dyDescent="0.25">
      <c r="A913" t="s">
        <v>2583</v>
      </c>
      <c r="B913" t="s">
        <v>2584</v>
      </c>
      <c r="C913" t="s">
        <v>12</v>
      </c>
      <c r="D913" t="s">
        <v>35</v>
      </c>
      <c r="E913" t="s">
        <v>36</v>
      </c>
      <c r="F913" t="s">
        <v>2585</v>
      </c>
      <c r="G913" t="s">
        <v>23</v>
      </c>
      <c r="H913" t="s">
        <v>23</v>
      </c>
      <c r="I913" t="s">
        <v>23</v>
      </c>
      <c r="J913" s="4">
        <v>0.63</v>
      </c>
      <c r="K913" t="s">
        <v>16</v>
      </c>
      <c r="L913" t="s">
        <v>16</v>
      </c>
      <c r="M913" t="s">
        <v>16</v>
      </c>
    </row>
    <row r="914" spans="1:13" x14ac:dyDescent="0.25">
      <c r="A914" t="s">
        <v>2583</v>
      </c>
      <c r="B914" t="s">
        <v>2586</v>
      </c>
      <c r="C914" t="s">
        <v>12</v>
      </c>
      <c r="D914" t="s">
        <v>35</v>
      </c>
      <c r="E914" t="s">
        <v>36</v>
      </c>
      <c r="F914" t="s">
        <v>2585</v>
      </c>
      <c r="G914">
        <v>1050000000</v>
      </c>
      <c r="H914">
        <v>233800000</v>
      </c>
      <c r="I914">
        <v>69860000</v>
      </c>
      <c r="J914" s="4">
        <v>9.77</v>
      </c>
      <c r="K914" s="3">
        <f t="shared" si="42"/>
        <v>682532200</v>
      </c>
      <c r="L914" s="3">
        <f t="shared" si="43"/>
        <v>0.34254794132789634</v>
      </c>
      <c r="M914" s="3">
        <f t="shared" si="44"/>
        <v>1.5383889580594146</v>
      </c>
    </row>
    <row r="915" spans="1:13" hidden="1" x14ac:dyDescent="0.25">
      <c r="A915" t="s">
        <v>2587</v>
      </c>
      <c r="B915" t="s">
        <v>2588</v>
      </c>
      <c r="C915" t="s">
        <v>12</v>
      </c>
      <c r="D915" t="s">
        <v>56</v>
      </c>
      <c r="E915" t="s">
        <v>1209</v>
      </c>
      <c r="F915" t="s">
        <v>2589</v>
      </c>
      <c r="G915" t="s">
        <v>23</v>
      </c>
      <c r="H915" t="s">
        <v>23</v>
      </c>
      <c r="I915" t="s">
        <v>23</v>
      </c>
      <c r="J915" s="4">
        <v>15.01</v>
      </c>
      <c r="K915" t="s">
        <v>16</v>
      </c>
      <c r="L915" t="s">
        <v>16</v>
      </c>
      <c r="M915" t="s">
        <v>16</v>
      </c>
    </row>
    <row r="916" spans="1:13" hidden="1" x14ac:dyDescent="0.25">
      <c r="A916" t="s">
        <v>2587</v>
      </c>
      <c r="B916" t="s">
        <v>2590</v>
      </c>
      <c r="C916" t="s">
        <v>12</v>
      </c>
      <c r="D916" t="s">
        <v>56</v>
      </c>
      <c r="E916" t="s">
        <v>1209</v>
      </c>
      <c r="F916" t="s">
        <v>2589</v>
      </c>
      <c r="G916" t="s">
        <v>23</v>
      </c>
      <c r="H916" t="s">
        <v>23</v>
      </c>
      <c r="I916" t="s">
        <v>23</v>
      </c>
      <c r="J916" s="4">
        <v>6.0100000000000001E-2</v>
      </c>
      <c r="K916" t="s">
        <v>16</v>
      </c>
      <c r="L916" t="s">
        <v>16</v>
      </c>
      <c r="M916" t="s">
        <v>16</v>
      </c>
    </row>
    <row r="917" spans="1:13" x14ac:dyDescent="0.25">
      <c r="A917" t="s">
        <v>2591</v>
      </c>
      <c r="B917" t="s">
        <v>2592</v>
      </c>
      <c r="C917" t="s">
        <v>12</v>
      </c>
      <c r="D917" t="s">
        <v>13</v>
      </c>
      <c r="E917" t="s">
        <v>92</v>
      </c>
      <c r="F917" t="s">
        <v>2593</v>
      </c>
      <c r="G917">
        <v>45170000</v>
      </c>
      <c r="H917">
        <v>-2940000</v>
      </c>
      <c r="I917">
        <v>8480000</v>
      </c>
      <c r="J917" s="4">
        <v>3.47</v>
      </c>
      <c r="K917" s="3">
        <f t="shared" si="42"/>
        <v>29425600</v>
      </c>
      <c r="L917" s="3">
        <f t="shared" si="43"/>
        <v>-9.9913000924365183E-2</v>
      </c>
      <c r="M917" s="3">
        <f t="shared" si="44"/>
        <v>1.5350579087597194</v>
      </c>
    </row>
    <row r="918" spans="1:13" hidden="1" x14ac:dyDescent="0.25">
      <c r="A918" t="s">
        <v>2594</v>
      </c>
      <c r="B918" t="s">
        <v>2595</v>
      </c>
      <c r="C918" t="s">
        <v>12</v>
      </c>
      <c r="D918" t="s">
        <v>107</v>
      </c>
      <c r="E918" t="s">
        <v>231</v>
      </c>
      <c r="F918" t="s">
        <v>2596</v>
      </c>
      <c r="G918" t="s">
        <v>23</v>
      </c>
      <c r="H918" t="s">
        <v>23</v>
      </c>
      <c r="I918" t="s">
        <v>23</v>
      </c>
      <c r="J918" s="4">
        <v>2.4500000000000002</v>
      </c>
      <c r="K918" t="s">
        <v>16</v>
      </c>
      <c r="L918" t="s">
        <v>16</v>
      </c>
      <c r="M918" t="s">
        <v>16</v>
      </c>
    </row>
    <row r="919" spans="1:13" hidden="1" x14ac:dyDescent="0.25">
      <c r="A919" t="s">
        <v>2594</v>
      </c>
      <c r="B919" t="s">
        <v>2597</v>
      </c>
      <c r="C919" t="s">
        <v>12</v>
      </c>
      <c r="D919" t="s">
        <v>107</v>
      </c>
      <c r="E919" t="s">
        <v>231</v>
      </c>
      <c r="F919" t="s">
        <v>2596</v>
      </c>
      <c r="G919" t="s">
        <v>23</v>
      </c>
      <c r="H919" t="s">
        <v>23</v>
      </c>
      <c r="I919" t="s">
        <v>23</v>
      </c>
      <c r="J919" s="4">
        <v>0.1134</v>
      </c>
      <c r="K919" t="s">
        <v>16</v>
      </c>
      <c r="L919" t="s">
        <v>16</v>
      </c>
      <c r="M919" t="s">
        <v>16</v>
      </c>
    </row>
    <row r="920" spans="1:13" hidden="1" x14ac:dyDescent="0.25">
      <c r="A920" t="s">
        <v>2598</v>
      </c>
      <c r="B920" t="s">
        <v>2599</v>
      </c>
      <c r="C920" t="s">
        <v>12</v>
      </c>
      <c r="D920" t="s">
        <v>30</v>
      </c>
      <c r="E920" t="s">
        <v>31</v>
      </c>
      <c r="F920" t="s">
        <v>2600</v>
      </c>
      <c r="G920" t="s">
        <v>23</v>
      </c>
      <c r="H920" t="s">
        <v>23</v>
      </c>
      <c r="I920" t="s">
        <v>23</v>
      </c>
      <c r="J920" s="4">
        <v>21.22</v>
      </c>
      <c r="K920" t="s">
        <v>16</v>
      </c>
      <c r="L920" t="s">
        <v>16</v>
      </c>
      <c r="M920" t="s">
        <v>16</v>
      </c>
    </row>
    <row r="921" spans="1:13" hidden="1" x14ac:dyDescent="0.25">
      <c r="A921" t="s">
        <v>2601</v>
      </c>
      <c r="B921" t="s">
        <v>2602</v>
      </c>
      <c r="C921" t="s">
        <v>12</v>
      </c>
      <c r="D921" t="s">
        <v>30</v>
      </c>
      <c r="E921" t="s">
        <v>31</v>
      </c>
      <c r="F921" t="s">
        <v>2603</v>
      </c>
      <c r="G921">
        <v>10020000</v>
      </c>
      <c r="H921">
        <v>-47410000</v>
      </c>
      <c r="I921">
        <v>5290000</v>
      </c>
      <c r="J921" s="4">
        <v>15.58</v>
      </c>
      <c r="K921" s="3">
        <f t="shared" si="42"/>
        <v>82418200</v>
      </c>
      <c r="L921" s="3">
        <f t="shared" si="43"/>
        <v>-0.5752370228905751</v>
      </c>
      <c r="M921" s="3">
        <f t="shared" si="44"/>
        <v>0.12157508899733312</v>
      </c>
    </row>
    <row r="922" spans="1:13" hidden="1" x14ac:dyDescent="0.25">
      <c r="A922" t="s">
        <v>2604</v>
      </c>
      <c r="B922" t="s">
        <v>2605</v>
      </c>
      <c r="C922" t="s">
        <v>12</v>
      </c>
      <c r="D922" t="s">
        <v>13</v>
      </c>
      <c r="E922" t="s">
        <v>14</v>
      </c>
      <c r="F922" t="s">
        <v>2606</v>
      </c>
      <c r="G922">
        <v>153000</v>
      </c>
      <c r="H922">
        <v>-28980000</v>
      </c>
      <c r="I922" t="s">
        <v>16</v>
      </c>
      <c r="J922" s="4">
        <v>6.0999999999999999E-2</v>
      </c>
      <c r="K922" t="s">
        <v>16</v>
      </c>
      <c r="L922" t="s">
        <v>16</v>
      </c>
      <c r="M922" t="s">
        <v>16</v>
      </c>
    </row>
    <row r="923" spans="1:13" x14ac:dyDescent="0.25">
      <c r="A923" t="s">
        <v>2607</v>
      </c>
      <c r="B923" t="s">
        <v>2608</v>
      </c>
      <c r="C923" t="s">
        <v>12</v>
      </c>
      <c r="D923" t="s">
        <v>30</v>
      </c>
      <c r="E923" t="s">
        <v>31</v>
      </c>
      <c r="F923" t="s">
        <v>2609</v>
      </c>
      <c r="G923">
        <v>0</v>
      </c>
      <c r="H923">
        <v>-46340000</v>
      </c>
      <c r="I923">
        <v>50900000</v>
      </c>
      <c r="J923" s="4">
        <v>4.75</v>
      </c>
      <c r="K923" s="3">
        <f t="shared" si="42"/>
        <v>241775000</v>
      </c>
      <c r="L923" s="3">
        <f t="shared" si="43"/>
        <v>-0.1916658049839727</v>
      </c>
      <c r="M923" s="3">
        <f t="shared" si="44"/>
        <v>0</v>
      </c>
    </row>
    <row r="924" spans="1:13" hidden="1" x14ac:dyDescent="0.25">
      <c r="A924" t="s">
        <v>2610</v>
      </c>
      <c r="B924" t="s">
        <v>2611</v>
      </c>
      <c r="C924" t="s">
        <v>12</v>
      </c>
      <c r="D924" t="s">
        <v>65</v>
      </c>
      <c r="E924" t="s">
        <v>2612</v>
      </c>
      <c r="F924" t="s">
        <v>2613</v>
      </c>
      <c r="G924" t="s">
        <v>23</v>
      </c>
      <c r="H924" t="s">
        <v>23</v>
      </c>
      <c r="I924" t="s">
        <v>23</v>
      </c>
      <c r="J924" s="4">
        <v>12.06</v>
      </c>
      <c r="K924" t="s">
        <v>16</v>
      </c>
      <c r="L924" t="s">
        <v>16</v>
      </c>
      <c r="M924" t="s">
        <v>16</v>
      </c>
    </row>
    <row r="925" spans="1:13" hidden="1" x14ac:dyDescent="0.25">
      <c r="A925" t="s">
        <v>2610</v>
      </c>
      <c r="B925" t="s">
        <v>2614</v>
      </c>
      <c r="C925" t="s">
        <v>12</v>
      </c>
      <c r="D925" t="s">
        <v>65</v>
      </c>
      <c r="E925" t="s">
        <v>2612</v>
      </c>
      <c r="F925" t="s">
        <v>2613</v>
      </c>
      <c r="G925" t="s">
        <v>23</v>
      </c>
      <c r="H925" t="s">
        <v>23</v>
      </c>
      <c r="I925" t="s">
        <v>23</v>
      </c>
      <c r="J925" t="s">
        <v>23</v>
      </c>
      <c r="K925" t="s">
        <v>16</v>
      </c>
      <c r="L925" t="s">
        <v>16</v>
      </c>
      <c r="M925" t="s">
        <v>16</v>
      </c>
    </row>
    <row r="926" spans="1:13" hidden="1" x14ac:dyDescent="0.25">
      <c r="A926" t="s">
        <v>2615</v>
      </c>
      <c r="B926" t="s">
        <v>2616</v>
      </c>
      <c r="C926" t="s">
        <v>12</v>
      </c>
      <c r="D926" t="s">
        <v>214</v>
      </c>
      <c r="E926" t="s">
        <v>944</v>
      </c>
      <c r="F926" t="s">
        <v>2617</v>
      </c>
      <c r="G926">
        <v>1410000000</v>
      </c>
      <c r="H926">
        <v>20430000</v>
      </c>
      <c r="I926">
        <v>6570000</v>
      </c>
      <c r="J926" s="4">
        <v>63.52</v>
      </c>
      <c r="K926" s="3">
        <f t="shared" si="42"/>
        <v>417326400</v>
      </c>
      <c r="L926" s="3">
        <f t="shared" si="43"/>
        <v>4.8954487422794242E-2</v>
      </c>
      <c r="M926" s="3">
        <f t="shared" si="44"/>
        <v>3.3786503801341108</v>
      </c>
    </row>
    <row r="927" spans="1:13" hidden="1" x14ac:dyDescent="0.25">
      <c r="A927" t="s">
        <v>2618</v>
      </c>
      <c r="B927" t="s">
        <v>2619</v>
      </c>
      <c r="C927" t="s">
        <v>12</v>
      </c>
      <c r="D927" t="s">
        <v>107</v>
      </c>
      <c r="E927" t="s">
        <v>173</v>
      </c>
      <c r="F927" t="s">
        <v>2620</v>
      </c>
      <c r="G927">
        <v>294480000</v>
      </c>
      <c r="H927">
        <v>-56250000</v>
      </c>
      <c r="I927">
        <v>40220000</v>
      </c>
      <c r="J927" s="4">
        <v>14.4</v>
      </c>
      <c r="K927" s="3">
        <f t="shared" si="42"/>
        <v>579168000</v>
      </c>
      <c r="L927" s="3">
        <f t="shared" si="43"/>
        <v>-9.7122078567876677E-2</v>
      </c>
      <c r="M927" s="3">
        <f t="shared" si="44"/>
        <v>0.50845350571854797</v>
      </c>
    </row>
    <row r="928" spans="1:13" x14ac:dyDescent="0.25">
      <c r="A928" t="s">
        <v>2621</v>
      </c>
      <c r="B928" t="s">
        <v>2622</v>
      </c>
      <c r="C928" t="s">
        <v>12</v>
      </c>
      <c r="D928" t="s">
        <v>51</v>
      </c>
      <c r="E928" t="s">
        <v>61</v>
      </c>
      <c r="F928" t="s">
        <v>2623</v>
      </c>
      <c r="G928">
        <v>347180000</v>
      </c>
      <c r="H928">
        <v>6220000</v>
      </c>
      <c r="I928">
        <v>85480000</v>
      </c>
      <c r="J928" s="4">
        <v>3.16</v>
      </c>
      <c r="K928" s="3">
        <f t="shared" si="42"/>
        <v>270116800</v>
      </c>
      <c r="L928" s="3">
        <f t="shared" si="43"/>
        <v>2.3027075694662457E-2</v>
      </c>
      <c r="M928" s="3">
        <f t="shared" si="44"/>
        <v>1.2852958423911434</v>
      </c>
    </row>
    <row r="929" spans="1:13" hidden="1" x14ac:dyDescent="0.25">
      <c r="A929" t="s">
        <v>2624</v>
      </c>
      <c r="B929" t="s">
        <v>2625</v>
      </c>
      <c r="C929" t="s">
        <v>12</v>
      </c>
      <c r="D929" t="s">
        <v>30</v>
      </c>
      <c r="E929" t="s">
        <v>78</v>
      </c>
      <c r="F929" t="s">
        <v>2626</v>
      </c>
      <c r="G929">
        <v>4010000</v>
      </c>
      <c r="H929">
        <v>-214530000</v>
      </c>
      <c r="I929">
        <v>58070000</v>
      </c>
      <c r="J929" s="4">
        <v>46.91</v>
      </c>
      <c r="K929" s="3">
        <f t="shared" si="42"/>
        <v>2724063700</v>
      </c>
      <c r="L929" s="3">
        <f t="shared" si="43"/>
        <v>-7.8753664974868243E-2</v>
      </c>
      <c r="M929" s="3">
        <f t="shared" si="44"/>
        <v>1.4720654293069579E-3</v>
      </c>
    </row>
    <row r="930" spans="1:13" x14ac:dyDescent="0.25">
      <c r="A930" t="s">
        <v>2627</v>
      </c>
      <c r="B930" t="s">
        <v>2628</v>
      </c>
      <c r="C930" t="s">
        <v>12</v>
      </c>
      <c r="D930" t="s">
        <v>30</v>
      </c>
      <c r="E930" t="s">
        <v>118</v>
      </c>
      <c r="F930" t="s">
        <v>2629</v>
      </c>
      <c r="G930">
        <v>88840000</v>
      </c>
      <c r="H930">
        <v>-75200000</v>
      </c>
      <c r="I930">
        <v>380960000</v>
      </c>
      <c r="J930" s="4">
        <v>2.67</v>
      </c>
      <c r="K930" s="3">
        <f t="shared" si="42"/>
        <v>1017163200</v>
      </c>
      <c r="L930" s="3">
        <f t="shared" si="43"/>
        <v>-7.3931105647549969E-2</v>
      </c>
      <c r="M930" s="3">
        <f t="shared" si="44"/>
        <v>8.7340949810217283E-2</v>
      </c>
    </row>
    <row r="931" spans="1:13" hidden="1" x14ac:dyDescent="0.25">
      <c r="A931" t="s">
        <v>2630</v>
      </c>
      <c r="B931" t="s">
        <v>2631</v>
      </c>
      <c r="C931" t="s">
        <v>12</v>
      </c>
      <c r="D931" t="s">
        <v>848</v>
      </c>
      <c r="E931" t="s">
        <v>849</v>
      </c>
      <c r="F931" t="s">
        <v>2632</v>
      </c>
      <c r="G931">
        <v>3960000000</v>
      </c>
      <c r="H931">
        <v>792570000</v>
      </c>
      <c r="I931">
        <v>61950000</v>
      </c>
      <c r="J931" s="4">
        <v>128.22</v>
      </c>
      <c r="K931" s="3">
        <f t="shared" si="42"/>
        <v>7943229000</v>
      </c>
      <c r="L931" s="3">
        <f t="shared" si="43"/>
        <v>9.9779321482485278E-2</v>
      </c>
      <c r="M931" s="3">
        <f t="shared" si="44"/>
        <v>0.49853781126038288</v>
      </c>
    </row>
    <row r="932" spans="1:13" hidden="1" x14ac:dyDescent="0.25">
      <c r="A932" t="s">
        <v>2633</v>
      </c>
      <c r="B932" t="s">
        <v>2634</v>
      </c>
      <c r="C932" t="s">
        <v>12</v>
      </c>
      <c r="D932" t="s">
        <v>30</v>
      </c>
      <c r="E932" t="s">
        <v>31</v>
      </c>
      <c r="F932" t="s">
        <v>2635</v>
      </c>
      <c r="G932">
        <v>371210000</v>
      </c>
      <c r="H932">
        <v>-153610000</v>
      </c>
      <c r="I932">
        <v>79220000</v>
      </c>
      <c r="J932" s="4">
        <v>65.19</v>
      </c>
      <c r="K932" s="3">
        <f t="shared" si="42"/>
        <v>5164351800</v>
      </c>
      <c r="L932" s="3">
        <f t="shared" si="43"/>
        <v>-2.9744294337190585E-2</v>
      </c>
      <c r="M932" s="3">
        <f t="shared" si="44"/>
        <v>7.1879301483682809E-2</v>
      </c>
    </row>
    <row r="933" spans="1:13" hidden="1" x14ac:dyDescent="0.25">
      <c r="A933" t="s">
        <v>2636</v>
      </c>
      <c r="B933" t="s">
        <v>2637</v>
      </c>
      <c r="C933" t="s">
        <v>12</v>
      </c>
      <c r="D933" t="s">
        <v>107</v>
      </c>
      <c r="E933" t="s">
        <v>173</v>
      </c>
      <c r="F933" t="s">
        <v>2638</v>
      </c>
      <c r="G933">
        <v>1460000000</v>
      </c>
      <c r="H933">
        <v>3190000</v>
      </c>
      <c r="I933">
        <v>106280000</v>
      </c>
      <c r="J933" s="4">
        <v>12.1</v>
      </c>
      <c r="K933" s="3">
        <f t="shared" si="42"/>
        <v>1285988000</v>
      </c>
      <c r="L933" s="3">
        <f t="shared" si="43"/>
        <v>2.4805830225476445E-3</v>
      </c>
      <c r="M933" s="3">
        <f t="shared" si="44"/>
        <v>1.1353138598493921</v>
      </c>
    </row>
    <row r="934" spans="1:13" hidden="1" x14ac:dyDescent="0.25">
      <c r="A934" t="s">
        <v>2639</v>
      </c>
      <c r="B934" t="s">
        <v>2640</v>
      </c>
      <c r="C934" t="s">
        <v>12</v>
      </c>
      <c r="D934" t="s">
        <v>13</v>
      </c>
      <c r="E934" t="s">
        <v>92</v>
      </c>
      <c r="F934" t="s">
        <v>2641</v>
      </c>
      <c r="G934">
        <v>1950000000</v>
      </c>
      <c r="H934">
        <v>53340000</v>
      </c>
      <c r="I934">
        <v>60230000</v>
      </c>
      <c r="J934" s="4">
        <v>35.130000000000003</v>
      </c>
      <c r="K934" s="3">
        <f t="shared" si="42"/>
        <v>2115879900.0000002</v>
      </c>
      <c r="L934" s="3">
        <f t="shared" si="43"/>
        <v>2.5209370342806316E-2</v>
      </c>
      <c r="M934" s="3">
        <f t="shared" si="44"/>
        <v>0.92160240285849859</v>
      </c>
    </row>
    <row r="935" spans="1:13" hidden="1" x14ac:dyDescent="0.25">
      <c r="A935" t="s">
        <v>2642</v>
      </c>
      <c r="B935" t="s">
        <v>2643</v>
      </c>
      <c r="C935" t="s">
        <v>12</v>
      </c>
      <c r="D935" t="s">
        <v>51</v>
      </c>
      <c r="E935" t="s">
        <v>52</v>
      </c>
      <c r="F935" t="s">
        <v>2644</v>
      </c>
      <c r="G935">
        <v>1900000000</v>
      </c>
      <c r="H935">
        <v>176700000</v>
      </c>
      <c r="I935">
        <v>57230000</v>
      </c>
      <c r="J935" s="4">
        <v>93.56</v>
      </c>
      <c r="K935" s="3">
        <f t="shared" si="42"/>
        <v>5354438800</v>
      </c>
      <c r="L935" s="3">
        <f t="shared" si="43"/>
        <v>3.3000657323789005E-2</v>
      </c>
      <c r="M935" s="3">
        <f t="shared" si="44"/>
        <v>0.35484577767515058</v>
      </c>
    </row>
    <row r="936" spans="1:13" hidden="1" x14ac:dyDescent="0.25">
      <c r="A936" t="s">
        <v>2645</v>
      </c>
      <c r="B936" t="s">
        <v>2646</v>
      </c>
      <c r="C936" t="s">
        <v>12</v>
      </c>
      <c r="D936" t="s">
        <v>20</v>
      </c>
      <c r="E936" t="s">
        <v>2647</v>
      </c>
      <c r="F936" t="s">
        <v>2648</v>
      </c>
      <c r="G936">
        <v>718560000</v>
      </c>
      <c r="H936">
        <v>66360000</v>
      </c>
      <c r="I936">
        <v>17590000</v>
      </c>
      <c r="J936" s="4">
        <v>239.89</v>
      </c>
      <c r="K936" s="3">
        <f t="shared" si="42"/>
        <v>4219665099.9999995</v>
      </c>
      <c r="L936" s="3">
        <f t="shared" si="43"/>
        <v>1.5726366530841512E-2</v>
      </c>
      <c r="M936" s="3">
        <f t="shared" si="44"/>
        <v>0.17028839563594753</v>
      </c>
    </row>
    <row r="937" spans="1:13" hidden="1" x14ac:dyDescent="0.25">
      <c r="A937" t="s">
        <v>2649</v>
      </c>
      <c r="B937" t="s">
        <v>2650</v>
      </c>
      <c r="C937" t="s">
        <v>12</v>
      </c>
      <c r="D937" t="s">
        <v>13</v>
      </c>
      <c r="E937" t="s">
        <v>14</v>
      </c>
      <c r="F937" t="s">
        <v>2651</v>
      </c>
      <c r="G937">
        <v>7140000</v>
      </c>
      <c r="H937">
        <v>-2170000</v>
      </c>
      <c r="I937">
        <v>2660000</v>
      </c>
      <c r="J937" s="4">
        <v>23.14</v>
      </c>
      <c r="K937" s="3">
        <f t="shared" si="42"/>
        <v>61552400</v>
      </c>
      <c r="L937" s="3">
        <f t="shared" si="43"/>
        <v>-3.5254514852385933E-2</v>
      </c>
      <c r="M937" s="3">
        <f t="shared" si="44"/>
        <v>0.11599872628849565</v>
      </c>
    </row>
    <row r="938" spans="1:13" x14ac:dyDescent="0.25">
      <c r="A938" t="s">
        <v>2652</v>
      </c>
      <c r="B938" t="s">
        <v>2653</v>
      </c>
      <c r="C938" t="s">
        <v>12</v>
      </c>
      <c r="D938" t="s">
        <v>30</v>
      </c>
      <c r="E938" t="s">
        <v>78</v>
      </c>
      <c r="F938" t="s">
        <v>2654</v>
      </c>
      <c r="G938">
        <v>0</v>
      </c>
      <c r="H938">
        <v>-27030000</v>
      </c>
      <c r="I938">
        <v>48030000</v>
      </c>
      <c r="J938" s="4">
        <v>1.63</v>
      </c>
      <c r="K938" s="3">
        <f t="shared" si="42"/>
        <v>78288900</v>
      </c>
      <c r="L938" s="3">
        <f t="shared" si="43"/>
        <v>-0.3452596728271824</v>
      </c>
      <c r="M938" s="3">
        <f t="shared" si="44"/>
        <v>0</v>
      </c>
    </row>
    <row r="939" spans="1:13" hidden="1" x14ac:dyDescent="0.25">
      <c r="A939" t="s">
        <v>2655</v>
      </c>
      <c r="B939" t="s">
        <v>2656</v>
      </c>
      <c r="C939" t="s">
        <v>12</v>
      </c>
      <c r="D939" t="s">
        <v>107</v>
      </c>
      <c r="E939" t="s">
        <v>173</v>
      </c>
      <c r="F939" t="s">
        <v>2657</v>
      </c>
      <c r="G939">
        <v>3060000000</v>
      </c>
      <c r="H939">
        <v>89330000</v>
      </c>
      <c r="I939">
        <v>243640000</v>
      </c>
      <c r="J939" s="4">
        <v>310.77</v>
      </c>
      <c r="K939" s="3">
        <f t="shared" si="42"/>
        <v>75716002800</v>
      </c>
      <c r="L939" s="3">
        <f t="shared" si="43"/>
        <v>1.1798034325182312E-3</v>
      </c>
      <c r="M939" s="3">
        <f t="shared" si="44"/>
        <v>4.0414177807072509E-2</v>
      </c>
    </row>
    <row r="940" spans="1:13" x14ac:dyDescent="0.25">
      <c r="A940" t="s">
        <v>2658</v>
      </c>
      <c r="B940" t="s">
        <v>2659</v>
      </c>
      <c r="C940" t="s">
        <v>12</v>
      </c>
      <c r="D940" t="s">
        <v>730</v>
      </c>
      <c r="E940" t="s">
        <v>861</v>
      </c>
      <c r="F940" t="s">
        <v>2660</v>
      </c>
      <c r="G940">
        <v>75050000</v>
      </c>
      <c r="H940">
        <v>5650000</v>
      </c>
      <c r="I940">
        <v>10120000</v>
      </c>
      <c r="J940" s="4">
        <v>5.28</v>
      </c>
      <c r="K940" s="3">
        <f t="shared" si="42"/>
        <v>53433600</v>
      </c>
      <c r="L940" s="3">
        <f t="shared" si="43"/>
        <v>0.10573871122290095</v>
      </c>
      <c r="M940" s="3">
        <f t="shared" si="44"/>
        <v>1.4045469517307463</v>
      </c>
    </row>
    <row r="941" spans="1:13" x14ac:dyDescent="0.25">
      <c r="A941" t="s">
        <v>2661</v>
      </c>
      <c r="B941" t="s">
        <v>2662</v>
      </c>
      <c r="C941" t="s">
        <v>12</v>
      </c>
      <c r="D941" t="s">
        <v>30</v>
      </c>
      <c r="E941" t="s">
        <v>31</v>
      </c>
      <c r="F941" t="s">
        <v>2663</v>
      </c>
      <c r="G941">
        <v>53870000</v>
      </c>
      <c r="H941">
        <v>-5340000</v>
      </c>
      <c r="I941">
        <v>13540000</v>
      </c>
      <c r="J941" s="4">
        <v>4.9800000000000004</v>
      </c>
      <c r="K941" s="3">
        <f t="shared" si="42"/>
        <v>67429200</v>
      </c>
      <c r="L941" s="3">
        <f t="shared" si="43"/>
        <v>-7.9194177003434715E-2</v>
      </c>
      <c r="M941" s="3">
        <f t="shared" si="44"/>
        <v>0.79891204404026739</v>
      </c>
    </row>
    <row r="942" spans="1:13" hidden="1" x14ac:dyDescent="0.25">
      <c r="A942" t="s">
        <v>2664</v>
      </c>
      <c r="B942" t="s">
        <v>2665</v>
      </c>
      <c r="C942" t="s">
        <v>12</v>
      </c>
      <c r="D942" t="s">
        <v>107</v>
      </c>
      <c r="E942" t="s">
        <v>135</v>
      </c>
      <c r="F942" t="s">
        <v>2666</v>
      </c>
      <c r="G942">
        <v>57000000000</v>
      </c>
      <c r="H942">
        <v>12610000000</v>
      </c>
      <c r="I942">
        <v>4110000000</v>
      </c>
      <c r="J942" s="4">
        <v>50.01</v>
      </c>
      <c r="K942" s="3">
        <f t="shared" si="42"/>
        <v>205541100000</v>
      </c>
      <c r="L942" s="3">
        <f t="shared" si="43"/>
        <v>6.1350260361552993E-2</v>
      </c>
      <c r="M942" s="3">
        <f t="shared" si="44"/>
        <v>0.27731679941383985</v>
      </c>
    </row>
    <row r="943" spans="1:13" hidden="1" x14ac:dyDescent="0.25">
      <c r="A943" t="s">
        <v>2667</v>
      </c>
      <c r="B943" t="s">
        <v>2668</v>
      </c>
      <c r="C943" t="s">
        <v>12</v>
      </c>
      <c r="D943" t="s">
        <v>107</v>
      </c>
      <c r="E943" t="s">
        <v>231</v>
      </c>
      <c r="F943" t="s">
        <v>2669</v>
      </c>
      <c r="G943">
        <v>2460000000</v>
      </c>
      <c r="H943">
        <v>374700000</v>
      </c>
      <c r="I943">
        <v>406900000</v>
      </c>
      <c r="J943" s="4">
        <v>95.69</v>
      </c>
      <c r="K943" s="3">
        <f t="shared" si="42"/>
        <v>38936261000</v>
      </c>
      <c r="L943" s="3">
        <f t="shared" si="43"/>
        <v>9.6234201840798214E-3</v>
      </c>
      <c r="M943" s="3">
        <f t="shared" si="44"/>
        <v>6.3180180552005236E-2</v>
      </c>
    </row>
    <row r="944" spans="1:13" hidden="1" x14ac:dyDescent="0.25">
      <c r="A944" t="s">
        <v>2670</v>
      </c>
      <c r="B944" t="s">
        <v>2671</v>
      </c>
      <c r="C944" t="s">
        <v>12</v>
      </c>
      <c r="D944" t="s">
        <v>107</v>
      </c>
      <c r="E944" t="s">
        <v>108</v>
      </c>
      <c r="F944" t="s">
        <v>2672</v>
      </c>
      <c r="G944">
        <v>1170000000</v>
      </c>
      <c r="H944">
        <v>66250000</v>
      </c>
      <c r="I944">
        <v>30120000</v>
      </c>
      <c r="J944" s="4">
        <v>50</v>
      </c>
      <c r="K944" s="3">
        <f t="shared" si="42"/>
        <v>1506000000</v>
      </c>
      <c r="L944" s="3">
        <f t="shared" si="43"/>
        <v>4.3990703851261623E-2</v>
      </c>
      <c r="M944" s="3">
        <f t="shared" si="44"/>
        <v>0.77689243027888444</v>
      </c>
    </row>
    <row r="945" spans="1:13" hidden="1" x14ac:dyDescent="0.25">
      <c r="A945" t="s">
        <v>2673</v>
      </c>
      <c r="B945" t="s">
        <v>2674</v>
      </c>
      <c r="C945" t="s">
        <v>12</v>
      </c>
      <c r="D945" t="s">
        <v>51</v>
      </c>
      <c r="E945" t="s">
        <v>52</v>
      </c>
      <c r="F945" t="s">
        <v>2675</v>
      </c>
      <c r="G945">
        <v>7610000000</v>
      </c>
      <c r="H945">
        <v>274190000</v>
      </c>
      <c r="I945">
        <v>72190000</v>
      </c>
      <c r="J945" s="4">
        <v>18.739999999999998</v>
      </c>
      <c r="K945" s="3">
        <f t="shared" si="42"/>
        <v>1352840600</v>
      </c>
      <c r="L945" s="3">
        <f t="shared" si="43"/>
        <v>0.20267724076288071</v>
      </c>
      <c r="M945" s="3">
        <f t="shared" si="44"/>
        <v>5.6252007812302498</v>
      </c>
    </row>
    <row r="946" spans="1:13" hidden="1" x14ac:dyDescent="0.25">
      <c r="A946" t="s">
        <v>2676</v>
      </c>
      <c r="B946" t="s">
        <v>2677</v>
      </c>
      <c r="C946" t="s">
        <v>12</v>
      </c>
      <c r="D946" t="s">
        <v>20</v>
      </c>
      <c r="E946" t="s">
        <v>21</v>
      </c>
      <c r="F946" t="s">
        <v>93</v>
      </c>
      <c r="G946" t="s">
        <v>23</v>
      </c>
      <c r="H946" t="s">
        <v>23</v>
      </c>
      <c r="I946" t="s">
        <v>23</v>
      </c>
      <c r="J946" s="4">
        <v>11.06</v>
      </c>
      <c r="K946" t="s">
        <v>16</v>
      </c>
      <c r="L946" t="s">
        <v>16</v>
      </c>
      <c r="M946" t="s">
        <v>16</v>
      </c>
    </row>
    <row r="947" spans="1:13" hidden="1" x14ac:dyDescent="0.25">
      <c r="A947" t="s">
        <v>2678</v>
      </c>
      <c r="B947" t="s">
        <v>2679</v>
      </c>
      <c r="C947" t="s">
        <v>12</v>
      </c>
      <c r="D947" t="s">
        <v>139</v>
      </c>
      <c r="E947" t="s">
        <v>1269</v>
      </c>
      <c r="F947" t="s">
        <v>2680</v>
      </c>
      <c r="G947" t="s">
        <v>23</v>
      </c>
      <c r="H947" t="s">
        <v>23</v>
      </c>
      <c r="I947" t="s">
        <v>23</v>
      </c>
      <c r="J947" s="4">
        <v>0.57010000000000005</v>
      </c>
      <c r="K947" t="s">
        <v>16</v>
      </c>
      <c r="L947" t="s">
        <v>16</v>
      </c>
      <c r="M947" t="s">
        <v>16</v>
      </c>
    </row>
    <row r="948" spans="1:13" hidden="1" x14ac:dyDescent="0.25">
      <c r="A948" t="s">
        <v>2678</v>
      </c>
      <c r="B948" t="s">
        <v>2681</v>
      </c>
      <c r="C948" t="s">
        <v>12</v>
      </c>
      <c r="D948" t="s">
        <v>139</v>
      </c>
      <c r="E948" t="s">
        <v>1269</v>
      </c>
      <c r="F948" t="s">
        <v>2680</v>
      </c>
      <c r="G948" t="s">
        <v>23</v>
      </c>
      <c r="H948" t="s">
        <v>23</v>
      </c>
      <c r="I948" t="s">
        <v>23</v>
      </c>
      <c r="J948" s="4">
        <v>6.6900000000000001E-2</v>
      </c>
      <c r="K948" t="s">
        <v>16</v>
      </c>
      <c r="L948" t="s">
        <v>16</v>
      </c>
      <c r="M948" t="s">
        <v>16</v>
      </c>
    </row>
    <row r="949" spans="1:13" hidden="1" x14ac:dyDescent="0.25">
      <c r="A949" t="s">
        <v>2682</v>
      </c>
      <c r="B949" t="s">
        <v>2683</v>
      </c>
      <c r="C949" t="s">
        <v>12</v>
      </c>
      <c r="D949" t="s">
        <v>107</v>
      </c>
      <c r="E949" t="s">
        <v>135</v>
      </c>
      <c r="F949" t="s">
        <v>2684</v>
      </c>
      <c r="G949">
        <v>64650000.000000007</v>
      </c>
      <c r="H949">
        <v>4880000</v>
      </c>
      <c r="I949">
        <v>8940000</v>
      </c>
      <c r="J949" s="4">
        <v>19.399999999999999</v>
      </c>
      <c r="K949" s="3">
        <f t="shared" si="42"/>
        <v>173436000</v>
      </c>
      <c r="L949" s="3">
        <f t="shared" si="43"/>
        <v>2.813718028552319E-2</v>
      </c>
      <c r="M949" s="3">
        <f t="shared" si="44"/>
        <v>0.3727599806268595</v>
      </c>
    </row>
    <row r="950" spans="1:13" hidden="1" x14ac:dyDescent="0.25">
      <c r="A950" t="s">
        <v>2685</v>
      </c>
      <c r="B950" t="s">
        <v>2686</v>
      </c>
      <c r="C950" t="s">
        <v>12</v>
      </c>
      <c r="D950" t="s">
        <v>1251</v>
      </c>
      <c r="E950" t="s">
        <v>1252</v>
      </c>
      <c r="F950" t="s">
        <v>2687</v>
      </c>
      <c r="G950">
        <v>230600000</v>
      </c>
      <c r="H950">
        <v>-602970000</v>
      </c>
      <c r="I950">
        <v>157850000</v>
      </c>
      <c r="J950" s="4">
        <v>16.25</v>
      </c>
      <c r="K950" s="3">
        <f t="shared" si="42"/>
        <v>2565062500</v>
      </c>
      <c r="L950" s="3">
        <f t="shared" si="43"/>
        <v>-0.23507029555810044</v>
      </c>
      <c r="M950" s="3">
        <f t="shared" si="44"/>
        <v>8.9900343558880144E-2</v>
      </c>
    </row>
    <row r="951" spans="1:13" hidden="1" x14ac:dyDescent="0.25">
      <c r="A951" t="s">
        <v>2688</v>
      </c>
      <c r="B951" t="s">
        <v>2689</v>
      </c>
      <c r="C951" t="s">
        <v>12</v>
      </c>
      <c r="D951" t="s">
        <v>96</v>
      </c>
      <c r="E951" t="s">
        <v>358</v>
      </c>
      <c r="F951" t="s">
        <v>2690</v>
      </c>
      <c r="G951">
        <v>252810000</v>
      </c>
      <c r="H951">
        <v>-101540000</v>
      </c>
      <c r="I951">
        <v>17260000</v>
      </c>
      <c r="J951" s="4">
        <v>0.15959999999999999</v>
      </c>
      <c r="K951">
        <f t="shared" si="42"/>
        <v>2754696</v>
      </c>
      <c r="L951">
        <f t="shared" si="43"/>
        <v>-36.860691706090257</v>
      </c>
      <c r="M951">
        <f t="shared" si="44"/>
        <v>91.774192143162082</v>
      </c>
    </row>
    <row r="952" spans="1:13" hidden="1" x14ac:dyDescent="0.25">
      <c r="A952" t="s">
        <v>2688</v>
      </c>
      <c r="B952" t="s">
        <v>2691</v>
      </c>
      <c r="C952" t="s">
        <v>12</v>
      </c>
      <c r="D952" t="s">
        <v>96</v>
      </c>
      <c r="E952" t="s">
        <v>358</v>
      </c>
      <c r="F952" t="s">
        <v>2690</v>
      </c>
      <c r="G952" t="s">
        <v>23</v>
      </c>
      <c r="H952" t="s">
        <v>23</v>
      </c>
      <c r="I952" t="s">
        <v>23</v>
      </c>
      <c r="J952" s="4">
        <v>7.1000000000000004E-3</v>
      </c>
      <c r="K952" t="s">
        <v>16</v>
      </c>
      <c r="L952" t="s">
        <v>16</v>
      </c>
      <c r="M952" t="s">
        <v>16</v>
      </c>
    </row>
    <row r="953" spans="1:13" hidden="1" x14ac:dyDescent="0.25">
      <c r="A953" t="s">
        <v>2692</v>
      </c>
      <c r="B953" t="s">
        <v>2693</v>
      </c>
      <c r="C953" t="s">
        <v>12</v>
      </c>
      <c r="D953" t="s">
        <v>96</v>
      </c>
      <c r="E953" t="s">
        <v>358</v>
      </c>
      <c r="F953" t="s">
        <v>2690</v>
      </c>
      <c r="G953" t="s">
        <v>23</v>
      </c>
      <c r="H953" t="s">
        <v>23</v>
      </c>
      <c r="I953" t="s">
        <v>23</v>
      </c>
      <c r="J953" s="4">
        <v>3.37</v>
      </c>
      <c r="K953" t="s">
        <v>16</v>
      </c>
      <c r="L953" t="s">
        <v>16</v>
      </c>
      <c r="M953" t="s">
        <v>16</v>
      </c>
    </row>
    <row r="954" spans="1:13" hidden="1" x14ac:dyDescent="0.25">
      <c r="A954" t="s">
        <v>2694</v>
      </c>
      <c r="B954" t="s">
        <v>2695</v>
      </c>
      <c r="C954" t="s">
        <v>12</v>
      </c>
      <c r="D954" t="s">
        <v>96</v>
      </c>
      <c r="E954" t="s">
        <v>358</v>
      </c>
      <c r="F954" t="s">
        <v>2690</v>
      </c>
      <c r="G954" t="s">
        <v>23</v>
      </c>
      <c r="H954" t="s">
        <v>23</v>
      </c>
      <c r="I954" t="s">
        <v>23</v>
      </c>
      <c r="J954" s="4">
        <v>0.46129999999999999</v>
      </c>
      <c r="K954" t="s">
        <v>16</v>
      </c>
      <c r="L954" t="s">
        <v>16</v>
      </c>
      <c r="M954" t="s">
        <v>16</v>
      </c>
    </row>
    <row r="955" spans="1:13" x14ac:dyDescent="0.25">
      <c r="A955" t="s">
        <v>2696</v>
      </c>
      <c r="B955" t="s">
        <v>2697</v>
      </c>
      <c r="C955" t="s">
        <v>12</v>
      </c>
      <c r="D955" t="s">
        <v>65</v>
      </c>
      <c r="E955" t="s">
        <v>66</v>
      </c>
      <c r="F955" t="s">
        <v>2698</v>
      </c>
      <c r="G955">
        <v>565230000</v>
      </c>
      <c r="H955">
        <v>-107660000</v>
      </c>
      <c r="I955">
        <v>34520000</v>
      </c>
      <c r="J955" s="4">
        <v>5.67</v>
      </c>
      <c r="K955" s="3">
        <f t="shared" si="42"/>
        <v>195728400</v>
      </c>
      <c r="L955" s="3">
        <f t="shared" si="43"/>
        <v>-0.55004792355120669</v>
      </c>
      <c r="M955" s="3">
        <f t="shared" si="44"/>
        <v>2.8878282354528011</v>
      </c>
    </row>
    <row r="956" spans="1:13" hidden="1" x14ac:dyDescent="0.25">
      <c r="A956" t="s">
        <v>2699</v>
      </c>
      <c r="B956" t="s">
        <v>2700</v>
      </c>
      <c r="C956" t="s">
        <v>12</v>
      </c>
      <c r="D956" t="s">
        <v>30</v>
      </c>
      <c r="E956" t="s">
        <v>306</v>
      </c>
      <c r="F956" t="s">
        <v>2701</v>
      </c>
      <c r="G956">
        <v>219790000</v>
      </c>
      <c r="H956">
        <v>-57470000</v>
      </c>
      <c r="I956">
        <v>26800000</v>
      </c>
      <c r="J956" s="4">
        <v>21.54</v>
      </c>
      <c r="K956" s="3">
        <f t="shared" si="42"/>
        <v>577272000</v>
      </c>
      <c r="L956" s="3">
        <f t="shared" si="43"/>
        <v>-9.9554456131598273E-2</v>
      </c>
      <c r="M956" s="3">
        <f t="shared" si="44"/>
        <v>0.38073906234842503</v>
      </c>
    </row>
    <row r="957" spans="1:13" hidden="1" x14ac:dyDescent="0.25">
      <c r="A957" t="s">
        <v>2702</v>
      </c>
      <c r="B957" t="s">
        <v>2703</v>
      </c>
      <c r="C957" t="s">
        <v>12</v>
      </c>
      <c r="D957" t="s">
        <v>20</v>
      </c>
      <c r="E957" t="s">
        <v>71</v>
      </c>
      <c r="F957" t="s">
        <v>2704</v>
      </c>
      <c r="G957" t="s">
        <v>23</v>
      </c>
      <c r="H957" t="s">
        <v>23</v>
      </c>
      <c r="I957" t="s">
        <v>23</v>
      </c>
      <c r="J957" t="s">
        <v>23</v>
      </c>
      <c r="K957" t="s">
        <v>16</v>
      </c>
      <c r="L957" t="s">
        <v>16</v>
      </c>
      <c r="M957" t="s">
        <v>16</v>
      </c>
    </row>
    <row r="958" spans="1:13" hidden="1" x14ac:dyDescent="0.25">
      <c r="A958" t="s">
        <v>2705</v>
      </c>
      <c r="B958" t="s">
        <v>2706</v>
      </c>
      <c r="C958" t="s">
        <v>12</v>
      </c>
      <c r="D958" t="s">
        <v>20</v>
      </c>
      <c r="E958" t="s">
        <v>362</v>
      </c>
      <c r="F958" t="s">
        <v>2707</v>
      </c>
      <c r="G958">
        <v>102400000</v>
      </c>
      <c r="H958">
        <v>33090000</v>
      </c>
      <c r="I958">
        <v>30020000</v>
      </c>
      <c r="J958" s="4">
        <v>25.16</v>
      </c>
      <c r="K958" s="3">
        <f t="shared" si="42"/>
        <v>755303200</v>
      </c>
      <c r="L958" s="3">
        <f t="shared" si="43"/>
        <v>4.3810220849057703E-2</v>
      </c>
      <c r="M958" s="3">
        <f t="shared" si="44"/>
        <v>0.13557469371240582</v>
      </c>
    </row>
    <row r="959" spans="1:13" hidden="1" x14ac:dyDescent="0.25">
      <c r="A959" t="s">
        <v>2708</v>
      </c>
      <c r="B959" t="s">
        <v>2709</v>
      </c>
      <c r="C959" t="s">
        <v>12</v>
      </c>
      <c r="D959" t="s">
        <v>1531</v>
      </c>
      <c r="E959" t="s">
        <v>1531</v>
      </c>
      <c r="F959" t="s">
        <v>1531</v>
      </c>
      <c r="G959" t="s">
        <v>23</v>
      </c>
      <c r="H959" t="s">
        <v>23</v>
      </c>
      <c r="I959" t="s">
        <v>23</v>
      </c>
      <c r="J959" t="s">
        <v>23</v>
      </c>
      <c r="K959" t="s">
        <v>16</v>
      </c>
      <c r="L959" t="s">
        <v>16</v>
      </c>
      <c r="M959" t="s">
        <v>16</v>
      </c>
    </row>
    <row r="960" spans="1:13" hidden="1" x14ac:dyDescent="0.25">
      <c r="A960" t="s">
        <v>2710</v>
      </c>
      <c r="B960" t="s">
        <v>2711</v>
      </c>
      <c r="C960" t="s">
        <v>12</v>
      </c>
      <c r="D960" t="s">
        <v>35</v>
      </c>
      <c r="E960" t="s">
        <v>1119</v>
      </c>
      <c r="F960" t="s">
        <v>2712</v>
      </c>
      <c r="G960">
        <v>757900000</v>
      </c>
      <c r="H960">
        <v>96440000</v>
      </c>
      <c r="I960">
        <v>15550000</v>
      </c>
      <c r="J960" s="4">
        <v>239.66</v>
      </c>
      <c r="K960" s="3">
        <f t="shared" si="42"/>
        <v>3726713000</v>
      </c>
      <c r="L960" s="3">
        <f t="shared" si="43"/>
        <v>2.5878032464533761E-2</v>
      </c>
      <c r="M960" s="3">
        <f t="shared" si="44"/>
        <v>0.20336956454655886</v>
      </c>
    </row>
    <row r="961" spans="1:13" hidden="1" x14ac:dyDescent="0.25">
      <c r="A961" t="s">
        <v>2713</v>
      </c>
      <c r="B961" t="s">
        <v>2714</v>
      </c>
      <c r="C961" t="s">
        <v>12</v>
      </c>
      <c r="D961" t="s">
        <v>42</v>
      </c>
      <c r="E961" t="s">
        <v>2715</v>
      </c>
      <c r="F961" t="s">
        <v>2716</v>
      </c>
      <c r="G961">
        <v>14660000000</v>
      </c>
      <c r="H961">
        <v>3720000000</v>
      </c>
      <c r="I961">
        <v>2010000000</v>
      </c>
      <c r="J961" s="4">
        <v>35.950000000000003</v>
      </c>
      <c r="K961" s="3">
        <f t="shared" si="42"/>
        <v>72259500000</v>
      </c>
      <c r="L961" s="3">
        <f t="shared" si="43"/>
        <v>5.1481120129533139E-2</v>
      </c>
      <c r="M961" s="3">
        <f t="shared" si="44"/>
        <v>0.20287989814488061</v>
      </c>
    </row>
    <row r="962" spans="1:13" hidden="1" x14ac:dyDescent="0.25">
      <c r="A962" t="s">
        <v>2717</v>
      </c>
      <c r="B962" t="s">
        <v>2718</v>
      </c>
      <c r="C962" t="s">
        <v>12</v>
      </c>
      <c r="D962" t="s">
        <v>96</v>
      </c>
      <c r="E962" t="s">
        <v>97</v>
      </c>
      <c r="F962" t="s">
        <v>2719</v>
      </c>
      <c r="G962">
        <v>8820000000</v>
      </c>
      <c r="H962">
        <v>1340000000</v>
      </c>
      <c r="I962">
        <v>103380000</v>
      </c>
      <c r="J962" s="4">
        <v>677.72</v>
      </c>
      <c r="K962" s="3">
        <f t="shared" si="42"/>
        <v>70062693600</v>
      </c>
      <c r="L962" s="3">
        <f t="shared" si="43"/>
        <v>1.9125727703965981E-2</v>
      </c>
      <c r="M962" s="3">
        <f t="shared" si="44"/>
        <v>0.12588725249923877</v>
      </c>
    </row>
    <row r="963" spans="1:13" hidden="1" x14ac:dyDescent="0.25">
      <c r="A963" t="s">
        <v>2720</v>
      </c>
      <c r="B963" t="s">
        <v>2721</v>
      </c>
      <c r="C963" t="s">
        <v>12</v>
      </c>
      <c r="D963" t="s">
        <v>20</v>
      </c>
      <c r="E963" t="s">
        <v>71</v>
      </c>
      <c r="F963" t="s">
        <v>2722</v>
      </c>
      <c r="G963">
        <v>324710000</v>
      </c>
      <c r="H963">
        <v>78000000</v>
      </c>
      <c r="I963">
        <v>17900000</v>
      </c>
      <c r="J963" s="4">
        <v>42.15</v>
      </c>
      <c r="K963" s="3">
        <f t="shared" ref="K963:K1022" si="45">I963*J963</f>
        <v>754485000</v>
      </c>
      <c r="L963" s="3">
        <f t="shared" ref="L963:L1022" si="46">H963/K963</f>
        <v>0.10338177697369728</v>
      </c>
      <c r="M963" s="3">
        <f t="shared" ref="M963:M1022" si="47">G963/K963</f>
        <v>0.43037303591191345</v>
      </c>
    </row>
    <row r="964" spans="1:13" hidden="1" x14ac:dyDescent="0.25">
      <c r="A964" t="s">
        <v>2723</v>
      </c>
      <c r="B964" t="s">
        <v>2724</v>
      </c>
      <c r="C964" t="s">
        <v>12</v>
      </c>
      <c r="D964" t="s">
        <v>30</v>
      </c>
      <c r="E964" t="s">
        <v>31</v>
      </c>
      <c r="F964" t="s">
        <v>2725</v>
      </c>
      <c r="G964" t="s">
        <v>23</v>
      </c>
      <c r="H964" t="s">
        <v>23</v>
      </c>
      <c r="I964" t="s">
        <v>23</v>
      </c>
      <c r="J964" s="4">
        <v>2.4700000000000002</v>
      </c>
      <c r="K964" t="s">
        <v>16</v>
      </c>
      <c r="L964" t="s">
        <v>16</v>
      </c>
      <c r="M964" t="s">
        <v>16</v>
      </c>
    </row>
    <row r="965" spans="1:13" hidden="1" x14ac:dyDescent="0.25">
      <c r="A965" t="s">
        <v>2723</v>
      </c>
      <c r="B965" t="s">
        <v>2726</v>
      </c>
      <c r="C965" t="s">
        <v>12</v>
      </c>
      <c r="D965" t="s">
        <v>30</v>
      </c>
      <c r="E965" t="s">
        <v>31</v>
      </c>
      <c r="F965" t="s">
        <v>2725</v>
      </c>
      <c r="G965" t="s">
        <v>23</v>
      </c>
      <c r="H965" t="s">
        <v>23</v>
      </c>
      <c r="I965" t="s">
        <v>23</v>
      </c>
      <c r="J965" t="s">
        <v>23</v>
      </c>
      <c r="K965" t="s">
        <v>16</v>
      </c>
      <c r="L965" t="s">
        <v>16</v>
      </c>
      <c r="M965" t="s">
        <v>16</v>
      </c>
    </row>
    <row r="966" spans="1:13" hidden="1" x14ac:dyDescent="0.25">
      <c r="A966" t="s">
        <v>2727</v>
      </c>
      <c r="B966" t="s">
        <v>2728</v>
      </c>
      <c r="C966" t="s">
        <v>12</v>
      </c>
      <c r="D966" t="s">
        <v>730</v>
      </c>
      <c r="E966" t="s">
        <v>2729</v>
      </c>
      <c r="F966" t="s">
        <v>2730</v>
      </c>
      <c r="G966">
        <v>29950000</v>
      </c>
      <c r="H966">
        <v>-19580000</v>
      </c>
      <c r="I966">
        <v>30380000</v>
      </c>
      <c r="J966" s="4">
        <v>0.31619999999999998</v>
      </c>
      <c r="K966">
        <f t="shared" si="45"/>
        <v>9606156</v>
      </c>
      <c r="L966">
        <f t="shared" si="46"/>
        <v>-2.0382762886632282</v>
      </c>
      <c r="M966">
        <f t="shared" si="47"/>
        <v>3.1177923823015159</v>
      </c>
    </row>
    <row r="967" spans="1:13" hidden="1" x14ac:dyDescent="0.25">
      <c r="A967" t="s">
        <v>2731</v>
      </c>
      <c r="B967" t="s">
        <v>2732</v>
      </c>
      <c r="C967" t="s">
        <v>12</v>
      </c>
      <c r="D967" t="s">
        <v>30</v>
      </c>
      <c r="E967" t="s">
        <v>306</v>
      </c>
      <c r="F967" t="s">
        <v>2733</v>
      </c>
      <c r="G967" t="s">
        <v>23</v>
      </c>
      <c r="H967" t="s">
        <v>23</v>
      </c>
      <c r="I967" t="s">
        <v>23</v>
      </c>
      <c r="J967" s="4">
        <v>6.91</v>
      </c>
      <c r="K967" t="s">
        <v>16</v>
      </c>
      <c r="L967" t="s">
        <v>16</v>
      </c>
      <c r="M967" t="s">
        <v>16</v>
      </c>
    </row>
    <row r="968" spans="1:13" x14ac:dyDescent="0.25">
      <c r="A968" t="s">
        <v>2734</v>
      </c>
      <c r="B968" t="s">
        <v>2735</v>
      </c>
      <c r="C968" t="s">
        <v>12</v>
      </c>
      <c r="D968" t="s">
        <v>20</v>
      </c>
      <c r="E968" t="s">
        <v>71</v>
      </c>
      <c r="F968" t="s">
        <v>2736</v>
      </c>
      <c r="G968">
        <v>243640000</v>
      </c>
      <c r="H968">
        <v>633000</v>
      </c>
      <c r="I968">
        <v>72510000</v>
      </c>
      <c r="J968" s="4">
        <v>6.42</v>
      </c>
      <c r="K968" s="3">
        <f t="shared" si="45"/>
        <v>465514200</v>
      </c>
      <c r="L968" s="3">
        <f t="shared" si="46"/>
        <v>1.3597866617173009E-3</v>
      </c>
      <c r="M968" s="3">
        <f t="shared" si="47"/>
        <v>0.52337823421927843</v>
      </c>
    </row>
    <row r="969" spans="1:13" x14ac:dyDescent="0.25">
      <c r="A969" t="s">
        <v>2737</v>
      </c>
      <c r="B969" t="s">
        <v>2738</v>
      </c>
      <c r="C969" t="s">
        <v>12</v>
      </c>
      <c r="D969" t="s">
        <v>30</v>
      </c>
      <c r="E969" t="s">
        <v>78</v>
      </c>
      <c r="F969" t="s">
        <v>2739</v>
      </c>
      <c r="G969">
        <v>101210000</v>
      </c>
      <c r="H969">
        <v>-569000</v>
      </c>
      <c r="I969">
        <v>73810000</v>
      </c>
      <c r="J969" s="4">
        <v>2.0299999999999998</v>
      </c>
      <c r="K969" s="3">
        <f t="shared" si="45"/>
        <v>149834300</v>
      </c>
      <c r="L969" s="3">
        <f t="shared" si="46"/>
        <v>-3.7975283363021685E-3</v>
      </c>
      <c r="M969" s="3">
        <f t="shared" si="47"/>
        <v>0.67547951303539977</v>
      </c>
    </row>
    <row r="970" spans="1:13" hidden="1" x14ac:dyDescent="0.25">
      <c r="A970" t="s">
        <v>2740</v>
      </c>
      <c r="B970" t="s">
        <v>2741</v>
      </c>
      <c r="C970" t="s">
        <v>12</v>
      </c>
      <c r="D970" t="s">
        <v>139</v>
      </c>
      <c r="E970" t="s">
        <v>1269</v>
      </c>
      <c r="F970" t="s">
        <v>2742</v>
      </c>
      <c r="G970" t="s">
        <v>23</v>
      </c>
      <c r="H970" t="s">
        <v>23</v>
      </c>
      <c r="I970" t="s">
        <v>23</v>
      </c>
      <c r="J970" s="4">
        <v>1.87</v>
      </c>
      <c r="K970" t="s">
        <v>16</v>
      </c>
      <c r="L970" t="s">
        <v>16</v>
      </c>
      <c r="M970" t="s">
        <v>16</v>
      </c>
    </row>
    <row r="971" spans="1:13" x14ac:dyDescent="0.25">
      <c r="A971" t="s">
        <v>2743</v>
      </c>
      <c r="B971" t="s">
        <v>2744</v>
      </c>
      <c r="C971" t="s">
        <v>12</v>
      </c>
      <c r="D971" t="s">
        <v>42</v>
      </c>
      <c r="E971" t="s">
        <v>1829</v>
      </c>
      <c r="F971" t="s">
        <v>2745</v>
      </c>
      <c r="G971">
        <v>97520000</v>
      </c>
      <c r="H971">
        <v>38640000</v>
      </c>
      <c r="I971">
        <v>21950000</v>
      </c>
      <c r="J971" s="4">
        <v>3.61</v>
      </c>
      <c r="K971" s="3">
        <f t="shared" si="45"/>
        <v>79239500</v>
      </c>
      <c r="L971" s="3">
        <f t="shared" si="46"/>
        <v>0.48763558578739141</v>
      </c>
      <c r="M971" s="3">
        <f t="shared" si="47"/>
        <v>1.2306993355586544</v>
      </c>
    </row>
    <row r="972" spans="1:13" hidden="1" x14ac:dyDescent="0.25">
      <c r="A972" t="s">
        <v>2746</v>
      </c>
      <c r="B972" t="s">
        <v>2747</v>
      </c>
      <c r="C972" t="s">
        <v>12</v>
      </c>
      <c r="D972" t="s">
        <v>214</v>
      </c>
      <c r="E972" t="s">
        <v>2748</v>
      </c>
      <c r="F972" t="s">
        <v>2749</v>
      </c>
      <c r="G972">
        <v>747940000</v>
      </c>
      <c r="H972">
        <v>-11980000</v>
      </c>
      <c r="I972">
        <v>8220000.0000000009</v>
      </c>
      <c r="J972" s="4">
        <v>23.98</v>
      </c>
      <c r="K972" s="3">
        <f t="shared" si="45"/>
        <v>197115600.00000003</v>
      </c>
      <c r="L972" s="3">
        <f t="shared" si="46"/>
        <v>-6.0776518956389032E-2</v>
      </c>
      <c r="M972" s="3">
        <f t="shared" si="47"/>
        <v>3.7944231709717542</v>
      </c>
    </row>
    <row r="973" spans="1:13" hidden="1" x14ac:dyDescent="0.25">
      <c r="A973" t="s">
        <v>2750</v>
      </c>
      <c r="B973" t="s">
        <v>2751</v>
      </c>
      <c r="C973" t="s">
        <v>12</v>
      </c>
      <c r="D973" t="s">
        <v>107</v>
      </c>
      <c r="E973" t="s">
        <v>135</v>
      </c>
      <c r="F973" t="s">
        <v>2752</v>
      </c>
      <c r="G973">
        <v>19350000000</v>
      </c>
      <c r="H973">
        <v>2130000000</v>
      </c>
      <c r="I973">
        <v>505000000</v>
      </c>
      <c r="J973" s="4">
        <v>71.56</v>
      </c>
      <c r="K973" s="3">
        <f t="shared" si="45"/>
        <v>36137800000</v>
      </c>
      <c r="L973" s="3">
        <f t="shared" si="46"/>
        <v>5.8941053412216574E-2</v>
      </c>
      <c r="M973" s="3">
        <f t="shared" si="47"/>
        <v>0.53545041480112232</v>
      </c>
    </row>
    <row r="974" spans="1:13" x14ac:dyDescent="0.25">
      <c r="A974" t="s">
        <v>2753</v>
      </c>
      <c r="B974" t="s">
        <v>2754</v>
      </c>
      <c r="C974" t="s">
        <v>12</v>
      </c>
      <c r="D974" t="s">
        <v>30</v>
      </c>
      <c r="E974" t="s">
        <v>306</v>
      </c>
      <c r="F974" t="s">
        <v>2755</v>
      </c>
      <c r="G974">
        <v>36350000</v>
      </c>
      <c r="H974">
        <v>-28510000</v>
      </c>
      <c r="I974">
        <v>44660000</v>
      </c>
      <c r="J974" s="4">
        <v>0.97989999999999999</v>
      </c>
      <c r="K974" s="3">
        <f t="shared" si="45"/>
        <v>43762334</v>
      </c>
      <c r="L974" s="3">
        <f t="shared" si="46"/>
        <v>-0.65147347945381529</v>
      </c>
      <c r="M974" s="3">
        <f t="shared" si="47"/>
        <v>0.83062297362841753</v>
      </c>
    </row>
    <row r="975" spans="1:13" x14ac:dyDescent="0.25">
      <c r="A975" t="s">
        <v>2756</v>
      </c>
      <c r="B975" t="s">
        <v>2757</v>
      </c>
      <c r="C975" t="s">
        <v>12</v>
      </c>
      <c r="D975" t="s">
        <v>30</v>
      </c>
      <c r="E975" t="s">
        <v>306</v>
      </c>
      <c r="F975" t="s">
        <v>2758</v>
      </c>
      <c r="G975">
        <v>0</v>
      </c>
      <c r="H975">
        <v>-32540000</v>
      </c>
      <c r="I975">
        <v>151290000</v>
      </c>
      <c r="J975" s="4">
        <v>0.89029999999999998</v>
      </c>
      <c r="K975" s="3">
        <f t="shared" si="45"/>
        <v>134693487</v>
      </c>
      <c r="L975" s="3">
        <f t="shared" si="46"/>
        <v>-0.24158554897312889</v>
      </c>
      <c r="M975" s="3">
        <f t="shared" si="47"/>
        <v>0</v>
      </c>
    </row>
    <row r="976" spans="1:13" x14ac:dyDescent="0.25">
      <c r="A976" t="s">
        <v>2759</v>
      </c>
      <c r="B976" t="s">
        <v>2760</v>
      </c>
      <c r="C976" t="s">
        <v>12</v>
      </c>
      <c r="D976" t="s">
        <v>1251</v>
      </c>
      <c r="E976" t="s">
        <v>1252</v>
      </c>
      <c r="F976" t="s">
        <v>2761</v>
      </c>
      <c r="G976">
        <v>1390000</v>
      </c>
      <c r="H976">
        <v>7840000</v>
      </c>
      <c r="I976">
        <v>6940000</v>
      </c>
      <c r="J976" s="4">
        <v>2.56</v>
      </c>
      <c r="K976" s="3">
        <f t="shared" si="45"/>
        <v>17766400</v>
      </c>
      <c r="L976" s="3">
        <f t="shared" si="46"/>
        <v>0.44128242074927954</v>
      </c>
      <c r="M976" s="3">
        <f t="shared" si="47"/>
        <v>7.823757204610951E-2</v>
      </c>
    </row>
    <row r="977" spans="1:13" x14ac:dyDescent="0.25">
      <c r="A977" t="s">
        <v>2762</v>
      </c>
      <c r="B977" t="s">
        <v>2763</v>
      </c>
      <c r="C977" t="s">
        <v>12</v>
      </c>
      <c r="D977" t="s">
        <v>30</v>
      </c>
      <c r="E977" t="s">
        <v>31</v>
      </c>
      <c r="F977" t="s">
        <v>2764</v>
      </c>
      <c r="G977">
        <v>5490000</v>
      </c>
      <c r="H977">
        <v>-50730000</v>
      </c>
      <c r="I977">
        <v>45750000</v>
      </c>
      <c r="J977" s="4">
        <v>1.9</v>
      </c>
      <c r="K977" s="3">
        <f t="shared" si="45"/>
        <v>86925000</v>
      </c>
      <c r="L977" s="3">
        <f t="shared" si="46"/>
        <v>-0.58360655737704914</v>
      </c>
      <c r="M977" s="3">
        <f t="shared" si="47"/>
        <v>6.3157894736842107E-2</v>
      </c>
    </row>
    <row r="978" spans="1:13" hidden="1" x14ac:dyDescent="0.25">
      <c r="A978" t="s">
        <v>2765</v>
      </c>
      <c r="B978" t="s">
        <v>2766</v>
      </c>
      <c r="C978" t="s">
        <v>12</v>
      </c>
      <c r="D978" t="s">
        <v>20</v>
      </c>
      <c r="E978" t="s">
        <v>332</v>
      </c>
      <c r="F978" t="s">
        <v>2767</v>
      </c>
      <c r="G978">
        <v>18130000</v>
      </c>
      <c r="H978">
        <v>4130000</v>
      </c>
      <c r="I978">
        <v>7010000</v>
      </c>
      <c r="J978" s="4">
        <v>10.199999999999999</v>
      </c>
      <c r="K978" s="3">
        <f t="shared" si="45"/>
        <v>71502000</v>
      </c>
      <c r="L978" s="3">
        <f t="shared" si="46"/>
        <v>5.7760622080501242E-2</v>
      </c>
      <c r="M978" s="3">
        <f t="shared" si="47"/>
        <v>0.25355934099745464</v>
      </c>
    </row>
    <row r="979" spans="1:13" hidden="1" x14ac:dyDescent="0.25">
      <c r="A979" t="s">
        <v>2768</v>
      </c>
      <c r="B979" t="s">
        <v>2769</v>
      </c>
      <c r="C979" t="s">
        <v>12</v>
      </c>
      <c r="D979" t="s">
        <v>96</v>
      </c>
      <c r="E979" t="s">
        <v>358</v>
      </c>
      <c r="F979" t="s">
        <v>2770</v>
      </c>
      <c r="G979" t="s">
        <v>23</v>
      </c>
      <c r="H979" t="s">
        <v>23</v>
      </c>
      <c r="I979" t="s">
        <v>23</v>
      </c>
      <c r="J979" s="4">
        <v>1.31</v>
      </c>
      <c r="K979" t="s">
        <v>16</v>
      </c>
      <c r="L979" t="s">
        <v>16</v>
      </c>
      <c r="M979" t="s">
        <v>16</v>
      </c>
    </row>
    <row r="980" spans="1:13" hidden="1" x14ac:dyDescent="0.25">
      <c r="A980" t="s">
        <v>2768</v>
      </c>
      <c r="B980" t="s">
        <v>2771</v>
      </c>
      <c r="C980" t="s">
        <v>12</v>
      </c>
      <c r="D980" t="s">
        <v>96</v>
      </c>
      <c r="E980" t="s">
        <v>358</v>
      </c>
      <c r="F980" t="s">
        <v>2770</v>
      </c>
      <c r="G980" t="s">
        <v>23</v>
      </c>
      <c r="H980" t="s">
        <v>23</v>
      </c>
      <c r="I980" t="s">
        <v>23</v>
      </c>
      <c r="J980" s="4">
        <v>2.3E-2</v>
      </c>
      <c r="K980" t="s">
        <v>16</v>
      </c>
      <c r="L980" t="s">
        <v>16</v>
      </c>
      <c r="M980" t="s">
        <v>16</v>
      </c>
    </row>
    <row r="981" spans="1:13" hidden="1" x14ac:dyDescent="0.25">
      <c r="A981" t="s">
        <v>2772</v>
      </c>
      <c r="B981" t="s">
        <v>2773</v>
      </c>
      <c r="C981" t="s">
        <v>12</v>
      </c>
      <c r="D981" t="s">
        <v>30</v>
      </c>
      <c r="E981" t="s">
        <v>306</v>
      </c>
      <c r="F981" t="s">
        <v>2774</v>
      </c>
      <c r="G981">
        <v>212370000</v>
      </c>
      <c r="H981">
        <v>-150830000</v>
      </c>
      <c r="I981">
        <v>19890000</v>
      </c>
      <c r="J981" s="4">
        <v>1.61</v>
      </c>
      <c r="K981">
        <f t="shared" si="45"/>
        <v>32022900.000000004</v>
      </c>
      <c r="L981">
        <f t="shared" si="46"/>
        <v>-4.7100668584044536</v>
      </c>
      <c r="M981">
        <f t="shared" si="47"/>
        <v>6.6318166062411583</v>
      </c>
    </row>
    <row r="982" spans="1:13" hidden="1" x14ac:dyDescent="0.25">
      <c r="A982" t="s">
        <v>2775</v>
      </c>
      <c r="B982" t="s">
        <v>2776</v>
      </c>
      <c r="C982" t="s">
        <v>12</v>
      </c>
      <c r="D982" t="s">
        <v>30</v>
      </c>
      <c r="E982" t="s">
        <v>78</v>
      </c>
      <c r="F982" t="s">
        <v>2777</v>
      </c>
      <c r="G982" t="s">
        <v>23</v>
      </c>
      <c r="H982" t="s">
        <v>23</v>
      </c>
      <c r="I982" t="s">
        <v>23</v>
      </c>
      <c r="J982" s="4">
        <v>2.97</v>
      </c>
      <c r="K982" t="s">
        <v>16</v>
      </c>
      <c r="L982" t="s">
        <v>16</v>
      </c>
      <c r="M982" t="s">
        <v>16</v>
      </c>
    </row>
    <row r="983" spans="1:13" hidden="1" x14ac:dyDescent="0.25">
      <c r="A983" t="s">
        <v>2778</v>
      </c>
      <c r="B983" t="s">
        <v>2779</v>
      </c>
      <c r="C983" t="s">
        <v>12</v>
      </c>
      <c r="D983" t="s">
        <v>20</v>
      </c>
      <c r="E983" t="s">
        <v>71</v>
      </c>
      <c r="F983" t="s">
        <v>2780</v>
      </c>
      <c r="G983">
        <v>666280000</v>
      </c>
      <c r="H983">
        <v>219890000</v>
      </c>
      <c r="I983">
        <v>138460000</v>
      </c>
      <c r="J983" s="4">
        <v>17.34</v>
      </c>
      <c r="K983" s="3">
        <f t="shared" si="45"/>
        <v>2400896400</v>
      </c>
      <c r="L983" s="3">
        <f t="shared" si="46"/>
        <v>9.1586625728623694E-2</v>
      </c>
      <c r="M983" s="3">
        <f t="shared" si="47"/>
        <v>0.27751301555535673</v>
      </c>
    </row>
    <row r="984" spans="1:13" hidden="1" x14ac:dyDescent="0.25">
      <c r="A984" t="s">
        <v>2781</v>
      </c>
      <c r="B984" t="s">
        <v>2782</v>
      </c>
      <c r="C984" t="s">
        <v>12</v>
      </c>
      <c r="D984" t="s">
        <v>730</v>
      </c>
      <c r="E984" t="s">
        <v>2148</v>
      </c>
      <c r="F984" t="s">
        <v>2783</v>
      </c>
      <c r="G984">
        <v>2140000000</v>
      </c>
      <c r="H984">
        <v>240550000</v>
      </c>
      <c r="I984">
        <v>8920000</v>
      </c>
      <c r="J984" s="4">
        <v>391.46</v>
      </c>
      <c r="K984" s="3">
        <f t="shared" si="45"/>
        <v>3491823200</v>
      </c>
      <c r="L984" s="3">
        <f t="shared" si="46"/>
        <v>6.8889513077294406E-2</v>
      </c>
      <c r="M984" s="3">
        <f t="shared" si="47"/>
        <v>0.61286035329623789</v>
      </c>
    </row>
    <row r="985" spans="1:13" hidden="1" x14ac:dyDescent="0.25">
      <c r="A985" t="s">
        <v>2784</v>
      </c>
      <c r="B985" t="s">
        <v>2785</v>
      </c>
      <c r="C985" t="s">
        <v>12</v>
      </c>
      <c r="D985" t="s">
        <v>20</v>
      </c>
      <c r="E985" t="s">
        <v>71</v>
      </c>
      <c r="F985" t="s">
        <v>2786</v>
      </c>
      <c r="G985" t="s">
        <v>23</v>
      </c>
      <c r="H985" t="s">
        <v>23</v>
      </c>
      <c r="I985" t="s">
        <v>23</v>
      </c>
      <c r="J985" t="s">
        <v>23</v>
      </c>
      <c r="K985" t="s">
        <v>16</v>
      </c>
      <c r="L985" t="s">
        <v>16</v>
      </c>
      <c r="M985" t="s">
        <v>16</v>
      </c>
    </row>
    <row r="986" spans="1:13" x14ac:dyDescent="0.25">
      <c r="A986" t="s">
        <v>2787</v>
      </c>
      <c r="B986" t="s">
        <v>2788</v>
      </c>
      <c r="C986" t="s">
        <v>12</v>
      </c>
      <c r="D986" t="s">
        <v>56</v>
      </c>
      <c r="E986" t="s">
        <v>370</v>
      </c>
      <c r="F986" t="s">
        <v>2789</v>
      </c>
      <c r="G986">
        <v>994680000</v>
      </c>
      <c r="H986">
        <v>49410000</v>
      </c>
      <c r="I986">
        <v>33580000</v>
      </c>
      <c r="J986" s="4">
        <v>6.5</v>
      </c>
      <c r="K986" s="3">
        <f t="shared" si="45"/>
        <v>218270000</v>
      </c>
      <c r="L986" s="3">
        <f t="shared" si="46"/>
        <v>0.22637100838411142</v>
      </c>
      <c r="M986" s="3">
        <f t="shared" si="47"/>
        <v>4.5571081687817836</v>
      </c>
    </row>
    <row r="987" spans="1:13" hidden="1" x14ac:dyDescent="0.25">
      <c r="A987" t="s">
        <v>2790</v>
      </c>
      <c r="B987" t="s">
        <v>2791</v>
      </c>
      <c r="C987" t="s">
        <v>12</v>
      </c>
      <c r="D987" t="s">
        <v>35</v>
      </c>
      <c r="E987" t="s">
        <v>36</v>
      </c>
      <c r="F987" t="s">
        <v>2792</v>
      </c>
      <c r="G987">
        <v>971950000</v>
      </c>
      <c r="H987">
        <v>-8340000</v>
      </c>
      <c r="I987">
        <v>17750000</v>
      </c>
      <c r="J987" s="4">
        <v>25.82</v>
      </c>
      <c r="K987" s="3">
        <f t="shared" si="45"/>
        <v>458305000</v>
      </c>
      <c r="L987" s="3">
        <f t="shared" si="46"/>
        <v>-1.8197488572020817E-2</v>
      </c>
      <c r="M987" s="3">
        <f t="shared" si="47"/>
        <v>2.1207492826829295</v>
      </c>
    </row>
    <row r="988" spans="1:13" hidden="1" x14ac:dyDescent="0.25">
      <c r="A988" t="s">
        <v>2793</v>
      </c>
      <c r="B988" t="s">
        <v>2794</v>
      </c>
      <c r="C988" t="s">
        <v>12</v>
      </c>
      <c r="D988" t="s">
        <v>20</v>
      </c>
      <c r="E988" t="s">
        <v>21</v>
      </c>
      <c r="F988" t="s">
        <v>2795</v>
      </c>
      <c r="G988" t="s">
        <v>23</v>
      </c>
      <c r="H988" t="s">
        <v>23</v>
      </c>
      <c r="I988" t="s">
        <v>23</v>
      </c>
      <c r="J988" s="4">
        <v>10.72</v>
      </c>
      <c r="K988" t="s">
        <v>16</v>
      </c>
      <c r="L988" t="s">
        <v>16</v>
      </c>
      <c r="M988" t="s">
        <v>16</v>
      </c>
    </row>
    <row r="989" spans="1:13" hidden="1" x14ac:dyDescent="0.25">
      <c r="A989" t="s">
        <v>2793</v>
      </c>
      <c r="B989" t="s">
        <v>2796</v>
      </c>
      <c r="C989" t="s">
        <v>12</v>
      </c>
      <c r="D989" t="s">
        <v>20</v>
      </c>
      <c r="E989" t="s">
        <v>21</v>
      </c>
      <c r="F989" t="s">
        <v>2795</v>
      </c>
      <c r="G989" t="s">
        <v>23</v>
      </c>
      <c r="H989" t="s">
        <v>23</v>
      </c>
      <c r="I989" t="s">
        <v>23</v>
      </c>
      <c r="J989" s="4">
        <v>10.75</v>
      </c>
      <c r="K989" t="s">
        <v>16</v>
      </c>
      <c r="L989" t="s">
        <v>16</v>
      </c>
      <c r="M989" t="s">
        <v>16</v>
      </c>
    </row>
    <row r="990" spans="1:13" hidden="1" x14ac:dyDescent="0.25">
      <c r="A990" t="s">
        <v>2793</v>
      </c>
      <c r="B990" t="s">
        <v>2797</v>
      </c>
      <c r="C990" t="s">
        <v>12</v>
      </c>
      <c r="D990" t="s">
        <v>20</v>
      </c>
      <c r="E990" t="s">
        <v>21</v>
      </c>
      <c r="F990" t="s">
        <v>2795</v>
      </c>
      <c r="G990" t="s">
        <v>23</v>
      </c>
      <c r="H990" t="s">
        <v>23</v>
      </c>
      <c r="I990" t="s">
        <v>23</v>
      </c>
      <c r="J990" t="s">
        <v>23</v>
      </c>
      <c r="K990" t="s">
        <v>16</v>
      </c>
      <c r="L990" t="s">
        <v>16</v>
      </c>
      <c r="M990" t="s">
        <v>16</v>
      </c>
    </row>
    <row r="991" spans="1:13" hidden="1" x14ac:dyDescent="0.25">
      <c r="A991" t="s">
        <v>2798</v>
      </c>
      <c r="B991" t="s">
        <v>2799</v>
      </c>
      <c r="C991" t="s">
        <v>12</v>
      </c>
      <c r="D991" t="s">
        <v>30</v>
      </c>
      <c r="E991" t="s">
        <v>31</v>
      </c>
      <c r="F991" t="s">
        <v>2800</v>
      </c>
      <c r="G991" t="s">
        <v>23</v>
      </c>
      <c r="H991" t="s">
        <v>23</v>
      </c>
      <c r="I991" t="s">
        <v>23</v>
      </c>
      <c r="J991" s="4">
        <v>0.40870000000000001</v>
      </c>
      <c r="K991" t="s">
        <v>16</v>
      </c>
      <c r="L991" t="s">
        <v>16</v>
      </c>
      <c r="M991" t="s">
        <v>16</v>
      </c>
    </row>
    <row r="992" spans="1:13" hidden="1" x14ac:dyDescent="0.25">
      <c r="A992" t="s">
        <v>2801</v>
      </c>
      <c r="B992" t="s">
        <v>2802</v>
      </c>
      <c r="C992" t="s">
        <v>12</v>
      </c>
      <c r="D992" t="s">
        <v>42</v>
      </c>
      <c r="E992" t="s">
        <v>835</v>
      </c>
      <c r="F992" t="s">
        <v>2803</v>
      </c>
      <c r="G992">
        <v>1100000000</v>
      </c>
      <c r="H992">
        <v>55230000</v>
      </c>
      <c r="I992">
        <v>13830000</v>
      </c>
      <c r="J992" s="4">
        <v>46.4</v>
      </c>
      <c r="K992" s="3">
        <f t="shared" si="45"/>
        <v>641712000</v>
      </c>
      <c r="L992" s="3">
        <f t="shared" si="46"/>
        <v>8.606664672002394E-2</v>
      </c>
      <c r="M992" s="3">
        <f t="shared" si="47"/>
        <v>1.714164609669135</v>
      </c>
    </row>
    <row r="993" spans="1:13" hidden="1" x14ac:dyDescent="0.25">
      <c r="A993" t="s">
        <v>2804</v>
      </c>
      <c r="B993" t="s">
        <v>2805</v>
      </c>
      <c r="C993" t="s">
        <v>12</v>
      </c>
      <c r="D993" t="s">
        <v>107</v>
      </c>
      <c r="E993" t="s">
        <v>173</v>
      </c>
      <c r="F993" t="s">
        <v>2806</v>
      </c>
      <c r="G993">
        <v>784590000</v>
      </c>
      <c r="H993">
        <v>-35770000</v>
      </c>
      <c r="I993">
        <v>44660000</v>
      </c>
      <c r="J993" s="4">
        <v>97.43</v>
      </c>
      <c r="K993" s="3">
        <f t="shared" si="45"/>
        <v>4351223800</v>
      </c>
      <c r="L993" s="3">
        <f t="shared" si="46"/>
        <v>-8.2206757556345413E-3</v>
      </c>
      <c r="M993" s="3">
        <f t="shared" si="47"/>
        <v>0.18031478868083042</v>
      </c>
    </row>
    <row r="994" spans="1:13" hidden="1" x14ac:dyDescent="0.25">
      <c r="A994" t="s">
        <v>2807</v>
      </c>
      <c r="B994" t="s">
        <v>2808</v>
      </c>
      <c r="C994" t="s">
        <v>12</v>
      </c>
      <c r="D994" t="s">
        <v>20</v>
      </c>
      <c r="E994" t="s">
        <v>71</v>
      </c>
      <c r="F994" t="s">
        <v>2809</v>
      </c>
      <c r="G994">
        <v>129700000</v>
      </c>
      <c r="H994">
        <v>24970000</v>
      </c>
      <c r="I994">
        <v>9630000</v>
      </c>
      <c r="J994" s="4">
        <v>22.22</v>
      </c>
      <c r="K994" s="3">
        <f t="shared" si="45"/>
        <v>213978600</v>
      </c>
      <c r="L994" s="3">
        <f t="shared" si="46"/>
        <v>0.11669391238189239</v>
      </c>
      <c r="M994" s="3">
        <f t="shared" si="47"/>
        <v>0.60613537989312949</v>
      </c>
    </row>
    <row r="995" spans="1:13" hidden="1" x14ac:dyDescent="0.25">
      <c r="A995" t="s">
        <v>2810</v>
      </c>
      <c r="B995" t="s">
        <v>2811</v>
      </c>
      <c r="C995" t="s">
        <v>12</v>
      </c>
      <c r="D995" t="s">
        <v>30</v>
      </c>
      <c r="E995" t="s">
        <v>306</v>
      </c>
      <c r="F995" t="s">
        <v>2812</v>
      </c>
      <c r="G995" t="s">
        <v>23</v>
      </c>
      <c r="H995" t="s">
        <v>23</v>
      </c>
      <c r="I995" t="s">
        <v>23</v>
      </c>
      <c r="J995" s="4">
        <v>19.2</v>
      </c>
      <c r="K995" t="s">
        <v>16</v>
      </c>
      <c r="L995" t="s">
        <v>16</v>
      </c>
      <c r="M995" t="s">
        <v>16</v>
      </c>
    </row>
    <row r="996" spans="1:13" x14ac:dyDescent="0.25">
      <c r="A996" t="s">
        <v>2813</v>
      </c>
      <c r="B996" t="s">
        <v>2814</v>
      </c>
      <c r="C996" t="s">
        <v>12</v>
      </c>
      <c r="D996" t="s">
        <v>51</v>
      </c>
      <c r="E996" t="s">
        <v>295</v>
      </c>
      <c r="F996" t="s">
        <v>2815</v>
      </c>
      <c r="G996">
        <v>24110000</v>
      </c>
      <c r="H996">
        <v>-4180000</v>
      </c>
      <c r="I996">
        <v>6790000</v>
      </c>
      <c r="J996" s="4">
        <v>5.68</v>
      </c>
      <c r="K996" s="3">
        <f t="shared" si="45"/>
        <v>38567200</v>
      </c>
      <c r="L996" s="3">
        <f t="shared" si="46"/>
        <v>-0.10838225227654587</v>
      </c>
      <c r="M996" s="3">
        <f t="shared" si="47"/>
        <v>0.62514260822667966</v>
      </c>
    </row>
    <row r="997" spans="1:13" hidden="1" x14ac:dyDescent="0.25">
      <c r="A997" t="s">
        <v>2816</v>
      </c>
      <c r="B997" t="s">
        <v>2817</v>
      </c>
      <c r="C997" t="s">
        <v>12</v>
      </c>
      <c r="D997" t="s">
        <v>20</v>
      </c>
      <c r="E997" t="s">
        <v>557</v>
      </c>
      <c r="F997" t="s">
        <v>2818</v>
      </c>
      <c r="G997">
        <v>109040000</v>
      </c>
      <c r="H997">
        <v>25540000</v>
      </c>
      <c r="I997">
        <v>11750000</v>
      </c>
      <c r="J997" s="4">
        <v>18.38</v>
      </c>
      <c r="K997" s="3">
        <f t="shared" si="45"/>
        <v>215965000</v>
      </c>
      <c r="L997" s="3">
        <f t="shared" si="46"/>
        <v>0.11825990322505961</v>
      </c>
      <c r="M997" s="3">
        <f t="shared" si="47"/>
        <v>0.50489662676822633</v>
      </c>
    </row>
    <row r="998" spans="1:13" hidden="1" x14ac:dyDescent="0.25">
      <c r="A998" t="s">
        <v>2819</v>
      </c>
      <c r="B998" t="s">
        <v>2820</v>
      </c>
      <c r="C998" t="s">
        <v>12</v>
      </c>
      <c r="D998" t="s">
        <v>315</v>
      </c>
      <c r="E998" t="s">
        <v>904</v>
      </c>
      <c r="F998" t="s">
        <v>2821</v>
      </c>
      <c r="G998">
        <v>180210000</v>
      </c>
      <c r="H998">
        <v>29590000</v>
      </c>
      <c r="I998">
        <v>15870000</v>
      </c>
      <c r="J998" s="4">
        <v>25.64</v>
      </c>
      <c r="K998" s="3">
        <f t="shared" si="45"/>
        <v>406906800</v>
      </c>
      <c r="L998" s="3">
        <f t="shared" si="46"/>
        <v>7.2719354898959657E-2</v>
      </c>
      <c r="M998" s="3">
        <f t="shared" si="47"/>
        <v>0.44287782853469149</v>
      </c>
    </row>
    <row r="999" spans="1:13" hidden="1" x14ac:dyDescent="0.25">
      <c r="A999" t="s">
        <v>2822</v>
      </c>
      <c r="B999" t="s">
        <v>2823</v>
      </c>
      <c r="C999" t="s">
        <v>12</v>
      </c>
      <c r="D999" t="s">
        <v>20</v>
      </c>
      <c r="E999" t="s">
        <v>362</v>
      </c>
      <c r="F999" t="s">
        <v>2824</v>
      </c>
      <c r="G999" t="s">
        <v>23</v>
      </c>
      <c r="H999" t="s">
        <v>23</v>
      </c>
      <c r="I999" t="s">
        <v>23</v>
      </c>
      <c r="J999" s="4">
        <v>0.89990000000000003</v>
      </c>
      <c r="K999" t="s">
        <v>16</v>
      </c>
      <c r="L999" t="s">
        <v>16</v>
      </c>
      <c r="M999" t="s">
        <v>16</v>
      </c>
    </row>
    <row r="1000" spans="1:13" hidden="1" x14ac:dyDescent="0.25">
      <c r="A1000" t="s">
        <v>2825</v>
      </c>
      <c r="B1000" t="s">
        <v>2826</v>
      </c>
      <c r="C1000" t="s">
        <v>12</v>
      </c>
      <c r="D1000" t="s">
        <v>139</v>
      </c>
      <c r="E1000" t="s">
        <v>2827</v>
      </c>
      <c r="F1000" t="s">
        <v>2828</v>
      </c>
      <c r="G1000">
        <v>1260000000</v>
      </c>
      <c r="H1000">
        <v>25400000</v>
      </c>
      <c r="I1000">
        <v>55270000</v>
      </c>
      <c r="J1000" s="4">
        <v>96.72</v>
      </c>
      <c r="K1000" s="3">
        <f t="shared" si="45"/>
        <v>5345714400</v>
      </c>
      <c r="L1000" s="3">
        <f t="shared" si="46"/>
        <v>4.7514697006633948E-3</v>
      </c>
      <c r="M1000" s="3">
        <f t="shared" si="47"/>
        <v>0.23570282767070386</v>
      </c>
    </row>
    <row r="1001" spans="1:13" hidden="1" x14ac:dyDescent="0.25">
      <c r="A1001" t="s">
        <v>2829</v>
      </c>
      <c r="B1001" t="s">
        <v>2830</v>
      </c>
      <c r="C1001" t="s">
        <v>12</v>
      </c>
      <c r="D1001" t="s">
        <v>107</v>
      </c>
      <c r="E1001" t="s">
        <v>173</v>
      </c>
      <c r="F1001" t="s">
        <v>2831</v>
      </c>
      <c r="G1001" t="s">
        <v>23</v>
      </c>
      <c r="H1001" t="s">
        <v>23</v>
      </c>
      <c r="I1001" t="s">
        <v>23</v>
      </c>
      <c r="J1001" s="4">
        <v>4.84</v>
      </c>
      <c r="K1001" t="s">
        <v>16</v>
      </c>
      <c r="L1001" t="s">
        <v>16</v>
      </c>
      <c r="M1001" t="s">
        <v>16</v>
      </c>
    </row>
    <row r="1002" spans="1:13" hidden="1" x14ac:dyDescent="0.25">
      <c r="A1002" t="s">
        <v>2829</v>
      </c>
      <c r="B1002" t="s">
        <v>2832</v>
      </c>
      <c r="C1002" t="s">
        <v>12</v>
      </c>
      <c r="D1002" t="s">
        <v>107</v>
      </c>
      <c r="E1002" t="s">
        <v>173</v>
      </c>
      <c r="F1002" t="s">
        <v>2831</v>
      </c>
      <c r="G1002" t="s">
        <v>23</v>
      </c>
      <c r="H1002" t="s">
        <v>23</v>
      </c>
      <c r="I1002" t="s">
        <v>23</v>
      </c>
      <c r="J1002" s="4">
        <v>0.48399999999999999</v>
      </c>
      <c r="K1002" t="s">
        <v>16</v>
      </c>
      <c r="L1002" t="s">
        <v>16</v>
      </c>
      <c r="M1002" t="s">
        <v>16</v>
      </c>
    </row>
    <row r="1003" spans="1:13" x14ac:dyDescent="0.25">
      <c r="A1003" t="s">
        <v>2833</v>
      </c>
      <c r="B1003" t="s">
        <v>2834</v>
      </c>
      <c r="C1003" t="s">
        <v>12</v>
      </c>
      <c r="D1003" t="s">
        <v>107</v>
      </c>
      <c r="E1003" t="s">
        <v>231</v>
      </c>
      <c r="F1003" t="s">
        <v>2835</v>
      </c>
      <c r="G1003">
        <v>53200000</v>
      </c>
      <c r="H1003">
        <v>-362000</v>
      </c>
      <c r="I1003">
        <v>25940000</v>
      </c>
      <c r="J1003" s="4">
        <v>4.91</v>
      </c>
      <c r="K1003" s="3">
        <f t="shared" si="45"/>
        <v>127365400</v>
      </c>
      <c r="L1003" s="3">
        <f t="shared" si="46"/>
        <v>-2.84221617487952E-3</v>
      </c>
      <c r="M1003" s="3">
        <f t="shared" si="47"/>
        <v>0.41769585774472501</v>
      </c>
    </row>
    <row r="1004" spans="1:13" hidden="1" x14ac:dyDescent="0.25">
      <c r="A1004" t="s">
        <v>2836</v>
      </c>
      <c r="B1004" t="s">
        <v>2837</v>
      </c>
      <c r="C1004" t="s">
        <v>12</v>
      </c>
      <c r="D1004" t="s">
        <v>107</v>
      </c>
      <c r="E1004" t="s">
        <v>173</v>
      </c>
      <c r="F1004" t="s">
        <v>2838</v>
      </c>
      <c r="G1004">
        <v>751890000</v>
      </c>
      <c r="H1004">
        <v>-66500000</v>
      </c>
      <c r="I1004">
        <v>41660000</v>
      </c>
      <c r="J1004" s="4">
        <v>259.99</v>
      </c>
      <c r="K1004" s="3">
        <f t="shared" si="45"/>
        <v>10831183400</v>
      </c>
      <c r="L1004" s="3">
        <f t="shared" si="46"/>
        <v>-6.1396799910155711E-3</v>
      </c>
      <c r="M1004" s="3">
        <f t="shared" si="47"/>
        <v>6.9419007345033049E-2</v>
      </c>
    </row>
    <row r="1005" spans="1:13" hidden="1" x14ac:dyDescent="0.25">
      <c r="A1005" t="s">
        <v>2839</v>
      </c>
      <c r="B1005" t="s">
        <v>2840</v>
      </c>
      <c r="C1005" t="s">
        <v>12</v>
      </c>
      <c r="D1005" t="s">
        <v>30</v>
      </c>
      <c r="E1005" t="s">
        <v>78</v>
      </c>
      <c r="F1005" t="s">
        <v>2841</v>
      </c>
      <c r="G1005">
        <v>420000</v>
      </c>
      <c r="H1005">
        <v>-22560000</v>
      </c>
      <c r="I1005">
        <v>850820</v>
      </c>
      <c r="J1005" s="4">
        <v>2.11</v>
      </c>
      <c r="K1005">
        <f t="shared" si="45"/>
        <v>1795230.2</v>
      </c>
      <c r="L1005">
        <f t="shared" si="46"/>
        <v>-12.566633515857744</v>
      </c>
      <c r="M1005">
        <f t="shared" si="47"/>
        <v>0.2339532835399048</v>
      </c>
    </row>
    <row r="1006" spans="1:13" hidden="1" x14ac:dyDescent="0.25">
      <c r="A1006" t="s">
        <v>2842</v>
      </c>
      <c r="B1006" t="s">
        <v>2843</v>
      </c>
      <c r="C1006" t="s">
        <v>12</v>
      </c>
      <c r="D1006" t="s">
        <v>30</v>
      </c>
      <c r="E1006" t="s">
        <v>78</v>
      </c>
      <c r="F1006" t="s">
        <v>2841</v>
      </c>
      <c r="G1006" t="s">
        <v>23</v>
      </c>
      <c r="H1006" t="s">
        <v>23</v>
      </c>
      <c r="I1006" t="s">
        <v>23</v>
      </c>
      <c r="J1006" s="4">
        <v>18.399999999999999</v>
      </c>
      <c r="K1006" t="s">
        <v>16</v>
      </c>
      <c r="L1006" t="s">
        <v>16</v>
      </c>
      <c r="M1006" t="s">
        <v>16</v>
      </c>
    </row>
    <row r="1007" spans="1:13" hidden="1" x14ac:dyDescent="0.25">
      <c r="A1007" t="s">
        <v>2844</v>
      </c>
      <c r="B1007" t="s">
        <v>2845</v>
      </c>
      <c r="C1007" t="s">
        <v>12</v>
      </c>
      <c r="D1007" t="s">
        <v>30</v>
      </c>
      <c r="E1007" t="s">
        <v>78</v>
      </c>
      <c r="F1007" t="s">
        <v>2846</v>
      </c>
      <c r="G1007" t="s">
        <v>145</v>
      </c>
      <c r="H1007">
        <v>-21020000</v>
      </c>
      <c r="I1007">
        <v>2340000</v>
      </c>
      <c r="J1007" s="4">
        <v>3.01</v>
      </c>
      <c r="K1007">
        <f t="shared" si="45"/>
        <v>7043399.9999999991</v>
      </c>
      <c r="L1007">
        <f t="shared" si="46"/>
        <v>-2.9843541471448454</v>
      </c>
      <c r="M1007" t="e">
        <f t="shared" si="47"/>
        <v>#VALUE!</v>
      </c>
    </row>
    <row r="1008" spans="1:13" hidden="1" x14ac:dyDescent="0.25">
      <c r="A1008" t="s">
        <v>2847</v>
      </c>
      <c r="B1008" t="s">
        <v>2848</v>
      </c>
      <c r="C1008" t="s">
        <v>12</v>
      </c>
      <c r="D1008" t="s">
        <v>107</v>
      </c>
      <c r="E1008" t="s">
        <v>173</v>
      </c>
      <c r="F1008" t="s">
        <v>2849</v>
      </c>
      <c r="G1008" t="s">
        <v>23</v>
      </c>
      <c r="H1008" t="s">
        <v>23</v>
      </c>
      <c r="I1008" t="s">
        <v>23</v>
      </c>
      <c r="J1008" s="4">
        <v>0.15379999999999999</v>
      </c>
      <c r="K1008" t="s">
        <v>16</v>
      </c>
      <c r="L1008" t="s">
        <v>16</v>
      </c>
      <c r="M1008" t="s">
        <v>16</v>
      </c>
    </row>
    <row r="1009" spans="1:13" hidden="1" x14ac:dyDescent="0.25">
      <c r="A1009" t="s">
        <v>2850</v>
      </c>
      <c r="B1009" t="s">
        <v>2851</v>
      </c>
      <c r="C1009" t="s">
        <v>12</v>
      </c>
      <c r="D1009" t="s">
        <v>42</v>
      </c>
      <c r="E1009" t="s">
        <v>434</v>
      </c>
      <c r="F1009" t="s">
        <v>2852</v>
      </c>
      <c r="G1009">
        <v>233260000</v>
      </c>
      <c r="H1009">
        <v>-99590000</v>
      </c>
      <c r="I1009">
        <v>48740000</v>
      </c>
      <c r="J1009" s="4">
        <v>18.829999999999998</v>
      </c>
      <c r="K1009" s="3">
        <f t="shared" si="45"/>
        <v>917774199.99999988</v>
      </c>
      <c r="L1009" s="3">
        <f t="shared" si="46"/>
        <v>-0.10851252955247599</v>
      </c>
      <c r="M1009" s="3">
        <f t="shared" si="47"/>
        <v>0.25415837577478212</v>
      </c>
    </row>
    <row r="1010" spans="1:13" x14ac:dyDescent="0.25">
      <c r="A1010" t="s">
        <v>2853</v>
      </c>
      <c r="B1010" t="s">
        <v>2854</v>
      </c>
      <c r="C1010" t="s">
        <v>12</v>
      </c>
      <c r="D1010" t="s">
        <v>30</v>
      </c>
      <c r="E1010" t="s">
        <v>31</v>
      </c>
      <c r="F1010" t="s">
        <v>2855</v>
      </c>
      <c r="G1010">
        <v>1080000</v>
      </c>
      <c r="H1010">
        <v>-20060000</v>
      </c>
      <c r="I1010">
        <v>16330000</v>
      </c>
      <c r="J1010" s="4">
        <v>1.42</v>
      </c>
      <c r="K1010" s="3">
        <f t="shared" si="45"/>
        <v>23188600</v>
      </c>
      <c r="L1010" s="3">
        <f t="shared" si="46"/>
        <v>-0.86508025495286478</v>
      </c>
      <c r="M1010" s="3">
        <f t="shared" si="47"/>
        <v>4.6574609937641773E-2</v>
      </c>
    </row>
    <row r="1011" spans="1:13" hidden="1" x14ac:dyDescent="0.25">
      <c r="A1011" t="s">
        <v>2853</v>
      </c>
      <c r="B1011" t="s">
        <v>2856</v>
      </c>
      <c r="C1011" t="s">
        <v>12</v>
      </c>
      <c r="D1011" t="s">
        <v>30</v>
      </c>
      <c r="E1011" t="s">
        <v>31</v>
      </c>
      <c r="F1011" t="s">
        <v>2855</v>
      </c>
      <c r="G1011" t="s">
        <v>23</v>
      </c>
      <c r="H1011" t="s">
        <v>23</v>
      </c>
      <c r="I1011" t="s">
        <v>23</v>
      </c>
      <c r="J1011" s="4">
        <v>0.27</v>
      </c>
      <c r="K1011" t="s">
        <v>16</v>
      </c>
      <c r="L1011" t="s">
        <v>16</v>
      </c>
      <c r="M1011" t="s">
        <v>16</v>
      </c>
    </row>
    <row r="1012" spans="1:13" hidden="1" x14ac:dyDescent="0.25">
      <c r="A1012" t="s">
        <v>2857</v>
      </c>
      <c r="B1012" t="s">
        <v>2858</v>
      </c>
      <c r="C1012" t="s">
        <v>12</v>
      </c>
      <c r="D1012" t="s">
        <v>30</v>
      </c>
      <c r="E1012" t="s">
        <v>78</v>
      </c>
      <c r="F1012" t="s">
        <v>2859</v>
      </c>
      <c r="G1012">
        <v>7530000</v>
      </c>
      <c r="H1012">
        <v>-526240000</v>
      </c>
      <c r="I1012">
        <v>96520000</v>
      </c>
      <c r="J1012" s="4">
        <v>75.05</v>
      </c>
      <c r="K1012" s="3">
        <f t="shared" si="45"/>
        <v>7243826000</v>
      </c>
      <c r="L1012" s="3">
        <f t="shared" si="46"/>
        <v>-7.2646692507522953E-2</v>
      </c>
      <c r="M1012" s="3">
        <f t="shared" si="47"/>
        <v>1.0395059185574031E-3</v>
      </c>
    </row>
    <row r="1013" spans="1:13" hidden="1" x14ac:dyDescent="0.25">
      <c r="A1013" t="s">
        <v>2860</v>
      </c>
      <c r="B1013" t="s">
        <v>2861</v>
      </c>
      <c r="C1013" t="s">
        <v>12</v>
      </c>
      <c r="D1013" t="s">
        <v>30</v>
      </c>
      <c r="E1013" t="s">
        <v>31</v>
      </c>
      <c r="F1013" t="s">
        <v>2862</v>
      </c>
      <c r="G1013">
        <v>319990</v>
      </c>
      <c r="H1013">
        <v>-27780000</v>
      </c>
      <c r="I1013">
        <v>910720</v>
      </c>
      <c r="J1013" s="4">
        <v>1.86</v>
      </c>
      <c r="K1013">
        <f t="shared" si="45"/>
        <v>1693939.2000000002</v>
      </c>
      <c r="L1013">
        <f t="shared" si="46"/>
        <v>-16.39964409584476</v>
      </c>
      <c r="M1013">
        <f t="shared" si="47"/>
        <v>0.18890288388154661</v>
      </c>
    </row>
    <row r="1014" spans="1:13" hidden="1" x14ac:dyDescent="0.25">
      <c r="A1014" t="s">
        <v>2863</v>
      </c>
      <c r="B1014" t="s">
        <v>2864</v>
      </c>
      <c r="C1014" t="s">
        <v>12</v>
      </c>
      <c r="D1014" t="s">
        <v>20</v>
      </c>
      <c r="E1014" t="s">
        <v>71</v>
      </c>
      <c r="F1014" t="s">
        <v>2865</v>
      </c>
      <c r="G1014">
        <v>138560000</v>
      </c>
      <c r="H1014">
        <v>17810000</v>
      </c>
      <c r="I1014">
        <v>4380000</v>
      </c>
      <c r="J1014" s="4">
        <v>48</v>
      </c>
      <c r="K1014" s="3">
        <f t="shared" si="45"/>
        <v>210240000</v>
      </c>
      <c r="L1014" s="3">
        <f t="shared" si="46"/>
        <v>8.4712709284627097E-2</v>
      </c>
      <c r="M1014" s="3">
        <f t="shared" si="47"/>
        <v>0.65905631659056318</v>
      </c>
    </row>
    <row r="1015" spans="1:13" hidden="1" x14ac:dyDescent="0.25">
      <c r="A1015" t="s">
        <v>2866</v>
      </c>
      <c r="B1015" t="s">
        <v>2867</v>
      </c>
      <c r="C1015" t="s">
        <v>12</v>
      </c>
      <c r="D1015" t="s">
        <v>20</v>
      </c>
      <c r="E1015" t="s">
        <v>71</v>
      </c>
      <c r="F1015" t="s">
        <v>2868</v>
      </c>
      <c r="G1015">
        <v>137920000</v>
      </c>
      <c r="H1015">
        <v>23960000</v>
      </c>
      <c r="I1015">
        <v>15240000</v>
      </c>
      <c r="J1015" s="4">
        <v>18.010000000000002</v>
      </c>
      <c r="K1015" s="3">
        <f t="shared" si="45"/>
        <v>274472400</v>
      </c>
      <c r="L1015" s="3">
        <f t="shared" si="46"/>
        <v>8.7294751676306986E-2</v>
      </c>
      <c r="M1015" s="3">
        <f t="shared" si="47"/>
        <v>0.50249132517513606</v>
      </c>
    </row>
    <row r="1016" spans="1:13" hidden="1" x14ac:dyDescent="0.25">
      <c r="A1016" t="s">
        <v>2869</v>
      </c>
      <c r="B1016" t="s">
        <v>2870</v>
      </c>
      <c r="C1016" t="s">
        <v>12</v>
      </c>
      <c r="D1016" t="s">
        <v>96</v>
      </c>
      <c r="E1016" t="s">
        <v>2428</v>
      </c>
      <c r="F1016" t="s">
        <v>2871</v>
      </c>
      <c r="G1016">
        <v>11530000000</v>
      </c>
      <c r="H1016">
        <v>786000000</v>
      </c>
      <c r="I1016">
        <v>216000000</v>
      </c>
      <c r="J1016" s="4">
        <v>43.98</v>
      </c>
      <c r="K1016" s="3">
        <f t="shared" si="45"/>
        <v>9499680000</v>
      </c>
      <c r="L1016" s="3">
        <f t="shared" si="46"/>
        <v>8.2739629124349456E-2</v>
      </c>
      <c r="M1016" s="3">
        <f t="shared" si="47"/>
        <v>1.2137250938978996</v>
      </c>
    </row>
    <row r="1017" spans="1:13" hidden="1" x14ac:dyDescent="0.25">
      <c r="A1017" t="s">
        <v>2872</v>
      </c>
      <c r="B1017" t="s">
        <v>2873</v>
      </c>
      <c r="C1017" t="s">
        <v>12</v>
      </c>
      <c r="D1017" t="s">
        <v>20</v>
      </c>
      <c r="E1017" t="s">
        <v>71</v>
      </c>
      <c r="F1017" t="s">
        <v>2874</v>
      </c>
      <c r="G1017">
        <v>93820000</v>
      </c>
      <c r="H1017">
        <v>13060000</v>
      </c>
      <c r="I1017">
        <v>10470000</v>
      </c>
      <c r="J1017" s="4">
        <v>11.6</v>
      </c>
      <c r="K1017" s="3">
        <f t="shared" si="45"/>
        <v>121452000</v>
      </c>
      <c r="L1017" s="3">
        <f t="shared" si="46"/>
        <v>0.10753219378849257</v>
      </c>
      <c r="M1017" s="3">
        <f t="shared" si="47"/>
        <v>0.77248624971182034</v>
      </c>
    </row>
    <row r="1018" spans="1:13" x14ac:dyDescent="0.25">
      <c r="A1018" t="s">
        <v>2875</v>
      </c>
      <c r="B1018" t="s">
        <v>2876</v>
      </c>
      <c r="C1018" t="s">
        <v>12</v>
      </c>
      <c r="D1018" t="s">
        <v>42</v>
      </c>
      <c r="E1018" t="s">
        <v>434</v>
      </c>
      <c r="F1018" t="s">
        <v>2877</v>
      </c>
      <c r="G1018">
        <v>1480000000</v>
      </c>
      <c r="H1018">
        <v>-276290000</v>
      </c>
      <c r="I1018">
        <v>260170000</v>
      </c>
      <c r="J1018" s="4">
        <v>1.99</v>
      </c>
      <c r="K1018" s="3">
        <f t="shared" si="45"/>
        <v>517738300</v>
      </c>
      <c r="L1018" s="3">
        <f t="shared" si="46"/>
        <v>-0.53364798393319557</v>
      </c>
      <c r="M1018" s="3">
        <f t="shared" si="47"/>
        <v>2.8585870506392901</v>
      </c>
    </row>
    <row r="1019" spans="1:13" x14ac:dyDescent="0.25">
      <c r="A1019" t="s">
        <v>2878</v>
      </c>
      <c r="B1019" t="s">
        <v>2879</v>
      </c>
      <c r="C1019" t="s">
        <v>12</v>
      </c>
      <c r="D1019" t="s">
        <v>56</v>
      </c>
      <c r="E1019" t="s">
        <v>57</v>
      </c>
      <c r="F1019" t="s">
        <v>2880</v>
      </c>
      <c r="G1019">
        <v>28060000</v>
      </c>
      <c r="H1019">
        <v>486000</v>
      </c>
      <c r="I1019">
        <v>9070000</v>
      </c>
      <c r="J1019" s="4">
        <v>3.8</v>
      </c>
      <c r="K1019" s="3">
        <f t="shared" si="45"/>
        <v>34466000</v>
      </c>
      <c r="L1019" s="3">
        <f t="shared" si="46"/>
        <v>1.4100853014565078E-2</v>
      </c>
      <c r="M1019" s="3">
        <f t="shared" si="47"/>
        <v>0.81413566993558872</v>
      </c>
    </row>
    <row r="1020" spans="1:13" x14ac:dyDescent="0.25">
      <c r="A1020" t="s">
        <v>2881</v>
      </c>
      <c r="B1020" t="s">
        <v>2882</v>
      </c>
      <c r="C1020" t="s">
        <v>12</v>
      </c>
      <c r="D1020" t="s">
        <v>56</v>
      </c>
      <c r="E1020" t="s">
        <v>1862</v>
      </c>
      <c r="F1020" t="s">
        <v>2883</v>
      </c>
      <c r="G1020">
        <v>754200000</v>
      </c>
      <c r="H1020">
        <v>6800000</v>
      </c>
      <c r="I1020">
        <v>45520000</v>
      </c>
      <c r="J1020" s="4">
        <v>9.92</v>
      </c>
      <c r="K1020" s="3">
        <f t="shared" si="45"/>
        <v>451558400</v>
      </c>
      <c r="L1020" s="3">
        <f t="shared" si="46"/>
        <v>1.5058960258518057E-2</v>
      </c>
      <c r="M1020" s="3">
        <f t="shared" si="47"/>
        <v>1.6702158569079879</v>
      </c>
    </row>
    <row r="1021" spans="1:13" x14ac:dyDescent="0.25">
      <c r="A1021" t="s">
        <v>2884</v>
      </c>
      <c r="B1021" t="s">
        <v>2885</v>
      </c>
      <c r="C1021" t="s">
        <v>12</v>
      </c>
      <c r="D1021" t="s">
        <v>96</v>
      </c>
      <c r="E1021" t="s">
        <v>2886</v>
      </c>
      <c r="F1021" t="s">
        <v>2887</v>
      </c>
      <c r="G1021">
        <v>139700000</v>
      </c>
      <c r="H1021">
        <v>-7110000</v>
      </c>
      <c r="I1021">
        <v>5350000</v>
      </c>
      <c r="J1021" s="4">
        <v>3.82</v>
      </c>
      <c r="K1021" s="3">
        <f t="shared" si="45"/>
        <v>20437000</v>
      </c>
      <c r="L1021" s="3">
        <f t="shared" si="46"/>
        <v>-0.34789841953319961</v>
      </c>
      <c r="M1021" s="3">
        <f t="shared" si="47"/>
        <v>6.8356412389293926</v>
      </c>
    </row>
    <row r="1022" spans="1:13" x14ac:dyDescent="0.25">
      <c r="A1022" t="s">
        <v>2888</v>
      </c>
      <c r="B1022" t="s">
        <v>2889</v>
      </c>
      <c r="C1022" t="s">
        <v>12</v>
      </c>
      <c r="D1022" t="s">
        <v>30</v>
      </c>
      <c r="E1022" t="s">
        <v>78</v>
      </c>
      <c r="F1022" t="s">
        <v>2890</v>
      </c>
      <c r="G1022">
        <v>2810000</v>
      </c>
      <c r="H1022">
        <v>-30160000</v>
      </c>
      <c r="I1022">
        <v>87300000</v>
      </c>
      <c r="J1022" s="4">
        <v>0.47099999999999997</v>
      </c>
      <c r="K1022" s="3">
        <f t="shared" si="45"/>
        <v>41118300</v>
      </c>
      <c r="L1022" s="3">
        <f t="shared" si="46"/>
        <v>-0.73349335940445004</v>
      </c>
      <c r="M1022" s="3">
        <f t="shared" si="47"/>
        <v>6.8339401191197108E-2</v>
      </c>
    </row>
    <row r="1023" spans="1:13" hidden="1" x14ac:dyDescent="0.25">
      <c r="A1023" t="s">
        <v>2891</v>
      </c>
      <c r="B1023" t="s">
        <v>2892</v>
      </c>
      <c r="C1023" t="s">
        <v>12</v>
      </c>
      <c r="D1023" t="s">
        <v>42</v>
      </c>
      <c r="E1023" t="s">
        <v>434</v>
      </c>
      <c r="F1023" t="s">
        <v>2893</v>
      </c>
      <c r="G1023">
        <v>8640000000</v>
      </c>
      <c r="H1023">
        <v>-558000000</v>
      </c>
      <c r="I1023" t="s">
        <v>16</v>
      </c>
      <c r="J1023" s="4">
        <v>136.77000000000001</v>
      </c>
      <c r="K1023" t="s">
        <v>16</v>
      </c>
      <c r="L1023" t="s">
        <v>16</v>
      </c>
      <c r="M1023" t="s">
        <v>16</v>
      </c>
    </row>
    <row r="1024" spans="1:13" hidden="1" x14ac:dyDescent="0.25">
      <c r="A1024" t="s">
        <v>2894</v>
      </c>
      <c r="B1024" t="s">
        <v>2895</v>
      </c>
      <c r="C1024" t="s">
        <v>12</v>
      </c>
      <c r="D1024" t="s">
        <v>107</v>
      </c>
      <c r="E1024" t="s">
        <v>173</v>
      </c>
      <c r="F1024" t="s">
        <v>2896</v>
      </c>
      <c r="G1024" t="s">
        <v>23</v>
      </c>
      <c r="H1024" t="s">
        <v>23</v>
      </c>
      <c r="I1024" t="s">
        <v>23</v>
      </c>
      <c r="J1024" s="4">
        <v>1.22</v>
      </c>
      <c r="K1024" t="s">
        <v>16</v>
      </c>
      <c r="L1024" t="s">
        <v>16</v>
      </c>
      <c r="M1024" t="s">
        <v>16</v>
      </c>
    </row>
    <row r="1025" spans="1:13" hidden="1" x14ac:dyDescent="0.25">
      <c r="A1025" t="s">
        <v>2897</v>
      </c>
      <c r="B1025" t="s">
        <v>2898</v>
      </c>
      <c r="C1025" t="s">
        <v>12</v>
      </c>
      <c r="D1025" t="s">
        <v>107</v>
      </c>
      <c r="E1025" t="s">
        <v>173</v>
      </c>
      <c r="F1025" t="s">
        <v>2896</v>
      </c>
      <c r="G1025" t="s">
        <v>23</v>
      </c>
      <c r="H1025" t="s">
        <v>23</v>
      </c>
      <c r="I1025" t="s">
        <v>23</v>
      </c>
      <c r="J1025" t="s">
        <v>23</v>
      </c>
      <c r="K1025" t="s">
        <v>16</v>
      </c>
      <c r="L1025" t="s">
        <v>16</v>
      </c>
      <c r="M1025" t="s">
        <v>16</v>
      </c>
    </row>
    <row r="1026" spans="1:13" hidden="1" x14ac:dyDescent="0.25">
      <c r="A1026" t="s">
        <v>2899</v>
      </c>
      <c r="B1026" t="s">
        <v>2900</v>
      </c>
      <c r="C1026" t="s">
        <v>12</v>
      </c>
      <c r="D1026" t="s">
        <v>20</v>
      </c>
      <c r="E1026" t="s">
        <v>557</v>
      </c>
      <c r="F1026" t="s">
        <v>2901</v>
      </c>
      <c r="G1026" t="s">
        <v>23</v>
      </c>
      <c r="H1026" t="s">
        <v>23</v>
      </c>
      <c r="I1026" t="s">
        <v>23</v>
      </c>
      <c r="J1026" s="4">
        <v>36</v>
      </c>
      <c r="K1026" t="s">
        <v>16</v>
      </c>
      <c r="L1026" t="s">
        <v>16</v>
      </c>
      <c r="M1026" t="s">
        <v>16</v>
      </c>
    </row>
    <row r="1027" spans="1:13" hidden="1" x14ac:dyDescent="0.25">
      <c r="A1027" t="s">
        <v>2899</v>
      </c>
      <c r="B1027" t="s">
        <v>2902</v>
      </c>
      <c r="C1027" t="s">
        <v>12</v>
      </c>
      <c r="D1027" t="s">
        <v>20</v>
      </c>
      <c r="E1027" t="s">
        <v>557</v>
      </c>
      <c r="F1027" t="s">
        <v>2901</v>
      </c>
      <c r="G1027" t="s">
        <v>23</v>
      </c>
      <c r="H1027" t="s">
        <v>23</v>
      </c>
      <c r="I1027" t="s">
        <v>23</v>
      </c>
      <c r="J1027" s="4">
        <v>5.2499999999999998E-2</v>
      </c>
      <c r="K1027" t="s">
        <v>16</v>
      </c>
      <c r="L1027" t="s">
        <v>16</v>
      </c>
      <c r="M1027" t="s">
        <v>16</v>
      </c>
    </row>
    <row r="1028" spans="1:13" hidden="1" x14ac:dyDescent="0.25">
      <c r="A1028" t="s">
        <v>2903</v>
      </c>
      <c r="B1028" t="s">
        <v>2904</v>
      </c>
      <c r="C1028" t="s">
        <v>12</v>
      </c>
      <c r="D1028" t="s">
        <v>30</v>
      </c>
      <c r="E1028" t="s">
        <v>78</v>
      </c>
      <c r="F1028" t="s">
        <v>2905</v>
      </c>
      <c r="G1028" t="s">
        <v>23</v>
      </c>
      <c r="H1028" t="s">
        <v>23</v>
      </c>
      <c r="I1028" t="s">
        <v>23</v>
      </c>
      <c r="J1028" s="4">
        <v>14.38</v>
      </c>
      <c r="K1028" t="s">
        <v>16</v>
      </c>
      <c r="L1028" t="s">
        <v>16</v>
      </c>
      <c r="M1028" t="s">
        <v>16</v>
      </c>
    </row>
    <row r="1029" spans="1:13" hidden="1" x14ac:dyDescent="0.25">
      <c r="A1029" t="s">
        <v>2906</v>
      </c>
      <c r="B1029" t="s">
        <v>2907</v>
      </c>
      <c r="C1029" t="s">
        <v>12</v>
      </c>
      <c r="D1029" t="s">
        <v>1531</v>
      </c>
      <c r="E1029" t="s">
        <v>1531</v>
      </c>
      <c r="F1029" t="s">
        <v>1531</v>
      </c>
      <c r="G1029" t="s">
        <v>23</v>
      </c>
      <c r="H1029" t="s">
        <v>23</v>
      </c>
      <c r="I1029" t="s">
        <v>23</v>
      </c>
      <c r="J1029" t="s">
        <v>23</v>
      </c>
      <c r="K1029" t="s">
        <v>16</v>
      </c>
      <c r="L1029" t="s">
        <v>16</v>
      </c>
      <c r="M1029" t="s">
        <v>16</v>
      </c>
    </row>
    <row r="1030" spans="1:13" hidden="1" x14ac:dyDescent="0.25">
      <c r="A1030" t="s">
        <v>2908</v>
      </c>
      <c r="B1030" t="s">
        <v>2909</v>
      </c>
      <c r="C1030" t="s">
        <v>12</v>
      </c>
      <c r="D1030" t="s">
        <v>848</v>
      </c>
      <c r="E1030" t="s">
        <v>849</v>
      </c>
      <c r="F1030" t="s">
        <v>2910</v>
      </c>
      <c r="G1030">
        <v>13970000</v>
      </c>
      <c r="H1030">
        <v>-38040000</v>
      </c>
      <c r="I1030">
        <v>30850</v>
      </c>
      <c r="J1030" s="4">
        <v>4.53</v>
      </c>
      <c r="K1030">
        <f t="shared" ref="K1030:K1090" si="48">I1030*J1030</f>
        <v>139750.5</v>
      </c>
      <c r="L1030">
        <f t="shared" ref="L1030:L1090" si="49">H1030/K1030</f>
        <v>-272.19938390202537</v>
      </c>
      <c r="M1030">
        <f t="shared" ref="M1030:M1090" si="50">G1030/K1030</f>
        <v>99.963864172221207</v>
      </c>
    </row>
    <row r="1031" spans="1:13" hidden="1" x14ac:dyDescent="0.25">
      <c r="A1031" t="s">
        <v>2908</v>
      </c>
      <c r="B1031" t="s">
        <v>2911</v>
      </c>
      <c r="C1031" t="s">
        <v>12</v>
      </c>
      <c r="D1031" t="s">
        <v>848</v>
      </c>
      <c r="E1031" t="s">
        <v>849</v>
      </c>
      <c r="F1031" t="s">
        <v>2910</v>
      </c>
      <c r="G1031" t="s">
        <v>23</v>
      </c>
      <c r="H1031" t="s">
        <v>23</v>
      </c>
      <c r="I1031" t="s">
        <v>23</v>
      </c>
      <c r="J1031" t="s">
        <v>23</v>
      </c>
      <c r="K1031" t="s">
        <v>16</v>
      </c>
      <c r="L1031" t="s">
        <v>16</v>
      </c>
      <c r="M1031" t="s">
        <v>16</v>
      </c>
    </row>
    <row r="1032" spans="1:13" x14ac:dyDescent="0.25">
      <c r="A1032" t="s">
        <v>2912</v>
      </c>
      <c r="B1032" t="s">
        <v>2913</v>
      </c>
      <c r="C1032" t="s">
        <v>12</v>
      </c>
      <c r="D1032" t="s">
        <v>30</v>
      </c>
      <c r="E1032" t="s">
        <v>78</v>
      </c>
      <c r="F1032" t="s">
        <v>2914</v>
      </c>
      <c r="G1032">
        <v>0</v>
      </c>
      <c r="H1032">
        <v>-72730000</v>
      </c>
      <c r="I1032">
        <v>190240000</v>
      </c>
      <c r="J1032" s="4">
        <v>0.73399999999999999</v>
      </c>
      <c r="K1032" s="3">
        <f t="shared" si="48"/>
        <v>139636160</v>
      </c>
      <c r="L1032" s="3">
        <f t="shared" si="49"/>
        <v>-0.52085362416153524</v>
      </c>
      <c r="M1032" s="3">
        <f t="shared" si="50"/>
        <v>0</v>
      </c>
    </row>
    <row r="1033" spans="1:13" hidden="1" x14ac:dyDescent="0.25">
      <c r="A1033" t="s">
        <v>2915</v>
      </c>
      <c r="B1033" t="s">
        <v>2916</v>
      </c>
      <c r="C1033" t="s">
        <v>12</v>
      </c>
      <c r="D1033" t="s">
        <v>107</v>
      </c>
      <c r="E1033" t="s">
        <v>108</v>
      </c>
      <c r="F1033" t="s">
        <v>2917</v>
      </c>
      <c r="G1033">
        <v>2500000000</v>
      </c>
      <c r="H1033">
        <v>453600000</v>
      </c>
      <c r="I1033">
        <v>345600000</v>
      </c>
      <c r="J1033" s="4">
        <v>23.32</v>
      </c>
      <c r="K1033" s="3">
        <f t="shared" si="48"/>
        <v>8059392000</v>
      </c>
      <c r="L1033" s="3">
        <f t="shared" si="49"/>
        <v>5.6282161234991426E-2</v>
      </c>
      <c r="M1033" s="3">
        <f t="shared" si="50"/>
        <v>0.31019709675370055</v>
      </c>
    </row>
    <row r="1034" spans="1:13" hidden="1" x14ac:dyDescent="0.25">
      <c r="A1034" t="s">
        <v>2918</v>
      </c>
      <c r="B1034" t="s">
        <v>2919</v>
      </c>
      <c r="C1034" t="s">
        <v>12</v>
      </c>
      <c r="D1034" t="s">
        <v>107</v>
      </c>
      <c r="E1034" t="s">
        <v>173</v>
      </c>
      <c r="F1034" t="s">
        <v>2920</v>
      </c>
      <c r="G1034">
        <v>184160000</v>
      </c>
      <c r="H1034">
        <v>2890000</v>
      </c>
      <c r="I1034">
        <v>33680000</v>
      </c>
      <c r="J1034" s="4">
        <v>47.56</v>
      </c>
      <c r="K1034" s="3">
        <f t="shared" si="48"/>
        <v>1601820800</v>
      </c>
      <c r="L1034" s="3">
        <f t="shared" si="49"/>
        <v>1.8041968240142718E-3</v>
      </c>
      <c r="M1034" s="3">
        <f t="shared" si="50"/>
        <v>0.11496916509012743</v>
      </c>
    </row>
    <row r="1035" spans="1:13" hidden="1" x14ac:dyDescent="0.25">
      <c r="A1035" t="s">
        <v>2921</v>
      </c>
      <c r="B1035" t="s">
        <v>2922</v>
      </c>
      <c r="C1035" t="s">
        <v>12</v>
      </c>
      <c r="D1035" t="s">
        <v>51</v>
      </c>
      <c r="E1035" t="s">
        <v>2084</v>
      </c>
      <c r="F1035" t="s">
        <v>2923</v>
      </c>
      <c r="G1035" t="s">
        <v>23</v>
      </c>
      <c r="H1035" t="s">
        <v>23</v>
      </c>
      <c r="I1035" t="s">
        <v>23</v>
      </c>
      <c r="J1035" s="4">
        <v>6.62</v>
      </c>
      <c r="K1035" t="s">
        <v>16</v>
      </c>
      <c r="L1035" t="s">
        <v>16</v>
      </c>
      <c r="M1035" t="s">
        <v>16</v>
      </c>
    </row>
    <row r="1036" spans="1:13" hidden="1" x14ac:dyDescent="0.25">
      <c r="A1036" t="s">
        <v>2921</v>
      </c>
      <c r="B1036" t="s">
        <v>2924</v>
      </c>
      <c r="C1036" t="s">
        <v>12</v>
      </c>
      <c r="D1036" t="s">
        <v>51</v>
      </c>
      <c r="E1036" t="s">
        <v>2084</v>
      </c>
      <c r="F1036" t="s">
        <v>2923</v>
      </c>
      <c r="G1036" t="s">
        <v>23</v>
      </c>
      <c r="H1036" t="s">
        <v>23</v>
      </c>
      <c r="I1036" t="s">
        <v>23</v>
      </c>
      <c r="J1036" s="4">
        <v>4.48E-2</v>
      </c>
      <c r="K1036" t="s">
        <v>16</v>
      </c>
      <c r="L1036" t="s">
        <v>16</v>
      </c>
      <c r="M1036" t="s">
        <v>16</v>
      </c>
    </row>
    <row r="1037" spans="1:13" hidden="1" x14ac:dyDescent="0.25">
      <c r="A1037" t="s">
        <v>2925</v>
      </c>
      <c r="B1037" t="s">
        <v>2926</v>
      </c>
      <c r="C1037" t="s">
        <v>12</v>
      </c>
      <c r="D1037" t="s">
        <v>155</v>
      </c>
      <c r="E1037" t="s">
        <v>156</v>
      </c>
      <c r="F1037" t="s">
        <v>2927</v>
      </c>
      <c r="G1037" t="s">
        <v>23</v>
      </c>
      <c r="H1037" t="s">
        <v>23</v>
      </c>
      <c r="I1037" t="s">
        <v>23</v>
      </c>
      <c r="J1037" s="4">
        <v>3.85</v>
      </c>
      <c r="K1037" t="s">
        <v>16</v>
      </c>
      <c r="L1037" t="s">
        <v>16</v>
      </c>
      <c r="M1037" t="s">
        <v>16</v>
      </c>
    </row>
    <row r="1038" spans="1:13" hidden="1" x14ac:dyDescent="0.25">
      <c r="A1038" t="s">
        <v>2928</v>
      </c>
      <c r="B1038" t="s">
        <v>2929</v>
      </c>
      <c r="C1038" t="s">
        <v>12</v>
      </c>
      <c r="D1038" t="s">
        <v>20</v>
      </c>
      <c r="E1038" t="s">
        <v>71</v>
      </c>
      <c r="F1038" t="s">
        <v>2930</v>
      </c>
      <c r="G1038">
        <v>638490000</v>
      </c>
      <c r="H1038">
        <v>94850000</v>
      </c>
      <c r="I1038">
        <v>38190000</v>
      </c>
      <c r="J1038" s="4">
        <v>19.7</v>
      </c>
      <c r="K1038" s="3">
        <f t="shared" si="48"/>
        <v>752343000</v>
      </c>
      <c r="L1038" s="3">
        <f t="shared" si="49"/>
        <v>0.12607281519200683</v>
      </c>
      <c r="M1038" s="3">
        <f t="shared" si="50"/>
        <v>0.84866875879751658</v>
      </c>
    </row>
    <row r="1039" spans="1:13" hidden="1" x14ac:dyDescent="0.25">
      <c r="A1039" t="s">
        <v>2931</v>
      </c>
      <c r="B1039" t="s">
        <v>2932</v>
      </c>
      <c r="C1039" t="s">
        <v>12</v>
      </c>
      <c r="D1039" t="s">
        <v>20</v>
      </c>
      <c r="E1039" t="s">
        <v>71</v>
      </c>
      <c r="F1039" t="s">
        <v>2930</v>
      </c>
      <c r="G1039" t="s">
        <v>23</v>
      </c>
      <c r="H1039" t="s">
        <v>23</v>
      </c>
      <c r="I1039" t="s">
        <v>23</v>
      </c>
      <c r="J1039" s="4">
        <v>17.75</v>
      </c>
      <c r="K1039" t="s">
        <v>16</v>
      </c>
      <c r="L1039" t="s">
        <v>16</v>
      </c>
      <c r="M1039" t="s">
        <v>16</v>
      </c>
    </row>
    <row r="1040" spans="1:13" hidden="1" x14ac:dyDescent="0.25">
      <c r="A1040" t="s">
        <v>2933</v>
      </c>
      <c r="B1040" t="s">
        <v>2934</v>
      </c>
      <c r="C1040" t="s">
        <v>12</v>
      </c>
      <c r="D1040" t="s">
        <v>30</v>
      </c>
      <c r="E1040" t="s">
        <v>31</v>
      </c>
      <c r="F1040" t="s">
        <v>2935</v>
      </c>
      <c r="G1040">
        <v>163360000</v>
      </c>
      <c r="H1040">
        <v>-194940000</v>
      </c>
      <c r="I1040">
        <v>85060000</v>
      </c>
      <c r="J1040" s="4">
        <v>15.64</v>
      </c>
      <c r="K1040" s="3">
        <f t="shared" si="48"/>
        <v>1330338400</v>
      </c>
      <c r="L1040" s="3">
        <f t="shared" si="49"/>
        <v>-0.14653414499649112</v>
      </c>
      <c r="M1040" s="3">
        <f t="shared" si="50"/>
        <v>0.12279582397982348</v>
      </c>
    </row>
    <row r="1041" spans="1:13" x14ac:dyDescent="0.25">
      <c r="A1041" t="s">
        <v>2936</v>
      </c>
      <c r="B1041" t="s">
        <v>2937</v>
      </c>
      <c r="C1041" t="s">
        <v>12</v>
      </c>
      <c r="D1041" t="s">
        <v>30</v>
      </c>
      <c r="E1041" t="s">
        <v>306</v>
      </c>
      <c r="F1041" t="s">
        <v>2938</v>
      </c>
      <c r="G1041">
        <v>2070000</v>
      </c>
      <c r="H1041">
        <v>-47680000</v>
      </c>
      <c r="I1041">
        <v>16230000</v>
      </c>
      <c r="J1041" s="4">
        <v>4.97</v>
      </c>
      <c r="K1041" s="3">
        <f t="shared" si="48"/>
        <v>80663100</v>
      </c>
      <c r="L1041" s="3">
        <f t="shared" si="49"/>
        <v>-0.59110051560130961</v>
      </c>
      <c r="M1041" s="3">
        <f t="shared" si="50"/>
        <v>2.5662291679838738E-2</v>
      </c>
    </row>
    <row r="1042" spans="1:13" hidden="1" x14ac:dyDescent="0.25">
      <c r="A1042" t="s">
        <v>2939</v>
      </c>
      <c r="B1042" t="s">
        <v>2940</v>
      </c>
      <c r="C1042" t="s">
        <v>12</v>
      </c>
      <c r="D1042" t="s">
        <v>107</v>
      </c>
      <c r="E1042" t="s">
        <v>173</v>
      </c>
      <c r="F1042" t="s">
        <v>2941</v>
      </c>
      <c r="G1042">
        <v>308540000</v>
      </c>
      <c r="H1042">
        <v>101650000</v>
      </c>
      <c r="I1042" t="s">
        <v>16</v>
      </c>
      <c r="J1042" s="4">
        <v>9.84</v>
      </c>
      <c r="K1042" t="s">
        <v>16</v>
      </c>
      <c r="L1042" t="s">
        <v>16</v>
      </c>
      <c r="M1042" t="s">
        <v>16</v>
      </c>
    </row>
    <row r="1043" spans="1:13" hidden="1" x14ac:dyDescent="0.25">
      <c r="A1043" t="s">
        <v>2942</v>
      </c>
      <c r="B1043" t="s">
        <v>2943</v>
      </c>
      <c r="C1043" t="s">
        <v>12</v>
      </c>
      <c r="D1043" t="s">
        <v>107</v>
      </c>
      <c r="E1043" t="s">
        <v>173</v>
      </c>
      <c r="F1043" t="s">
        <v>2944</v>
      </c>
      <c r="G1043">
        <v>2130000000</v>
      </c>
      <c r="H1043">
        <v>48570000</v>
      </c>
      <c r="I1043">
        <v>350290000</v>
      </c>
      <c r="J1043" s="4">
        <v>125.44</v>
      </c>
      <c r="K1043" s="3">
        <f t="shared" si="48"/>
        <v>43940377600</v>
      </c>
      <c r="L1043" s="3">
        <f t="shared" si="49"/>
        <v>1.105361461436326E-3</v>
      </c>
      <c r="M1043" s="3">
        <f t="shared" si="50"/>
        <v>4.8474776875836408E-2</v>
      </c>
    </row>
    <row r="1044" spans="1:13" hidden="1" x14ac:dyDescent="0.25">
      <c r="A1044" t="s">
        <v>2945</v>
      </c>
      <c r="B1044" t="s">
        <v>2946</v>
      </c>
      <c r="C1044" t="s">
        <v>12</v>
      </c>
      <c r="D1044" t="s">
        <v>20</v>
      </c>
      <c r="E1044" t="s">
        <v>21</v>
      </c>
      <c r="F1044" t="s">
        <v>93</v>
      </c>
      <c r="G1044" t="s">
        <v>23</v>
      </c>
      <c r="H1044" t="s">
        <v>23</v>
      </c>
      <c r="I1044" t="s">
        <v>23</v>
      </c>
      <c r="J1044" s="4">
        <v>8.1999999999999993</v>
      </c>
      <c r="K1044" t="s">
        <v>16</v>
      </c>
      <c r="L1044" t="s">
        <v>16</v>
      </c>
      <c r="M1044" t="s">
        <v>16</v>
      </c>
    </row>
    <row r="1045" spans="1:13" hidden="1" x14ac:dyDescent="0.25">
      <c r="A1045" t="s">
        <v>2945</v>
      </c>
      <c r="B1045" t="s">
        <v>2947</v>
      </c>
      <c r="C1045" t="s">
        <v>12</v>
      </c>
      <c r="D1045" t="s">
        <v>20</v>
      </c>
      <c r="E1045" t="s">
        <v>21</v>
      </c>
      <c r="F1045" t="s">
        <v>93</v>
      </c>
      <c r="G1045" t="s">
        <v>23</v>
      </c>
      <c r="H1045" t="s">
        <v>23</v>
      </c>
      <c r="I1045" t="s">
        <v>23</v>
      </c>
      <c r="J1045" t="s">
        <v>23</v>
      </c>
      <c r="K1045" t="s">
        <v>16</v>
      </c>
      <c r="L1045" t="s">
        <v>16</v>
      </c>
      <c r="M1045" t="s">
        <v>16</v>
      </c>
    </row>
    <row r="1046" spans="1:13" x14ac:dyDescent="0.25">
      <c r="A1046" t="s">
        <v>2948</v>
      </c>
      <c r="B1046" t="s">
        <v>2949</v>
      </c>
      <c r="C1046" t="s">
        <v>12</v>
      </c>
      <c r="D1046" t="s">
        <v>96</v>
      </c>
      <c r="E1046" t="s">
        <v>870</v>
      </c>
      <c r="F1046" t="s">
        <v>2950</v>
      </c>
      <c r="G1046">
        <v>463920000</v>
      </c>
      <c r="H1046">
        <v>19950000</v>
      </c>
      <c r="I1046">
        <v>56200000</v>
      </c>
      <c r="J1046" s="4">
        <v>8.66</v>
      </c>
      <c r="K1046" s="3">
        <f t="shared" si="48"/>
        <v>486692000</v>
      </c>
      <c r="L1046" s="3">
        <f t="shared" si="49"/>
        <v>4.0991016905969277E-2</v>
      </c>
      <c r="M1046" s="3">
        <f t="shared" si="50"/>
        <v>0.95321065478783296</v>
      </c>
    </row>
    <row r="1047" spans="1:13" hidden="1" x14ac:dyDescent="0.25">
      <c r="A1047" t="s">
        <v>2951</v>
      </c>
      <c r="B1047" t="s">
        <v>2952</v>
      </c>
      <c r="C1047" t="s">
        <v>12</v>
      </c>
      <c r="D1047" t="s">
        <v>30</v>
      </c>
      <c r="E1047" t="s">
        <v>78</v>
      </c>
      <c r="F1047" t="s">
        <v>2953</v>
      </c>
      <c r="G1047" t="s">
        <v>23</v>
      </c>
      <c r="H1047" t="s">
        <v>23</v>
      </c>
      <c r="I1047" t="s">
        <v>23</v>
      </c>
      <c r="J1047" s="4">
        <v>4</v>
      </c>
      <c r="K1047" t="s">
        <v>16</v>
      </c>
      <c r="L1047" t="s">
        <v>16</v>
      </c>
      <c r="M1047" t="s">
        <v>16</v>
      </c>
    </row>
    <row r="1048" spans="1:13" hidden="1" x14ac:dyDescent="0.25">
      <c r="A1048" t="s">
        <v>2954</v>
      </c>
      <c r="B1048" t="s">
        <v>2955</v>
      </c>
      <c r="C1048" t="s">
        <v>12</v>
      </c>
      <c r="D1048" t="s">
        <v>56</v>
      </c>
      <c r="E1048" t="s">
        <v>257</v>
      </c>
      <c r="F1048" t="s">
        <v>2956</v>
      </c>
      <c r="G1048" t="s">
        <v>23</v>
      </c>
      <c r="H1048" t="s">
        <v>23</v>
      </c>
      <c r="I1048" t="s">
        <v>23</v>
      </c>
      <c r="J1048" s="4">
        <v>0.45800000000000002</v>
      </c>
      <c r="K1048" t="s">
        <v>16</v>
      </c>
      <c r="L1048" t="s">
        <v>16</v>
      </c>
      <c r="M1048" t="s">
        <v>16</v>
      </c>
    </row>
    <row r="1049" spans="1:13" hidden="1" x14ac:dyDescent="0.25">
      <c r="A1049" t="s">
        <v>2954</v>
      </c>
      <c r="B1049" t="s">
        <v>2957</v>
      </c>
      <c r="C1049" t="s">
        <v>12</v>
      </c>
      <c r="D1049" t="s">
        <v>56</v>
      </c>
      <c r="E1049" t="s">
        <v>257</v>
      </c>
      <c r="F1049" t="s">
        <v>2956</v>
      </c>
      <c r="G1049" t="s">
        <v>23</v>
      </c>
      <c r="H1049" t="s">
        <v>23</v>
      </c>
      <c r="I1049" t="s">
        <v>23</v>
      </c>
      <c r="J1049" s="4">
        <v>3.4000000000000002E-2</v>
      </c>
      <c r="K1049" t="s">
        <v>16</v>
      </c>
      <c r="L1049" t="s">
        <v>16</v>
      </c>
      <c r="M1049" t="s">
        <v>16</v>
      </c>
    </row>
    <row r="1050" spans="1:13" x14ac:dyDescent="0.25">
      <c r="A1050" t="s">
        <v>2958</v>
      </c>
      <c r="B1050" t="s">
        <v>2959</v>
      </c>
      <c r="C1050" t="s">
        <v>12</v>
      </c>
      <c r="D1050" t="s">
        <v>107</v>
      </c>
      <c r="E1050" t="s">
        <v>108</v>
      </c>
      <c r="F1050" t="s">
        <v>2960</v>
      </c>
      <c r="G1050">
        <v>26590000</v>
      </c>
      <c r="H1050">
        <v>-22290000</v>
      </c>
      <c r="I1050">
        <v>28570000</v>
      </c>
      <c r="J1050" s="4">
        <v>1.42</v>
      </c>
      <c r="K1050" s="3">
        <f t="shared" si="48"/>
        <v>40569400</v>
      </c>
      <c r="L1050" s="3">
        <f t="shared" si="49"/>
        <v>-0.54942887989469891</v>
      </c>
      <c r="M1050" s="3">
        <f t="shared" si="50"/>
        <v>0.65542009494840936</v>
      </c>
    </row>
    <row r="1051" spans="1:13" hidden="1" x14ac:dyDescent="0.25">
      <c r="A1051" t="s">
        <v>2961</v>
      </c>
      <c r="B1051" t="s">
        <v>2962</v>
      </c>
      <c r="C1051" t="s">
        <v>12</v>
      </c>
      <c r="D1051" t="s">
        <v>20</v>
      </c>
      <c r="E1051" t="s">
        <v>47</v>
      </c>
      <c r="F1051" t="s">
        <v>2963</v>
      </c>
      <c r="G1051">
        <v>927340000</v>
      </c>
      <c r="H1051">
        <v>4430000</v>
      </c>
      <c r="I1051">
        <v>32580000</v>
      </c>
      <c r="J1051" s="4">
        <v>13.72</v>
      </c>
      <c r="K1051" s="3">
        <f t="shared" si="48"/>
        <v>446997600</v>
      </c>
      <c r="L1051" s="3">
        <f t="shared" si="49"/>
        <v>9.9105677524890506E-3</v>
      </c>
      <c r="M1051" s="3">
        <f t="shared" si="50"/>
        <v>2.0745972685311957</v>
      </c>
    </row>
    <row r="1052" spans="1:13" hidden="1" x14ac:dyDescent="0.25">
      <c r="A1052" t="s">
        <v>2961</v>
      </c>
      <c r="B1052" t="s">
        <v>2964</v>
      </c>
      <c r="C1052" t="s">
        <v>12</v>
      </c>
      <c r="D1052" t="s">
        <v>20</v>
      </c>
      <c r="E1052" t="s">
        <v>47</v>
      </c>
      <c r="F1052" t="s">
        <v>2963</v>
      </c>
      <c r="G1052">
        <v>927340000</v>
      </c>
      <c r="H1052">
        <v>4430000</v>
      </c>
      <c r="I1052">
        <v>36200000</v>
      </c>
      <c r="J1052" s="4">
        <v>13.49</v>
      </c>
      <c r="K1052" s="3">
        <f t="shared" si="48"/>
        <v>488338000</v>
      </c>
      <c r="L1052" s="3">
        <f t="shared" si="49"/>
        <v>9.0715856640277842E-3</v>
      </c>
      <c r="M1052" s="3">
        <f t="shared" si="50"/>
        <v>1.8989716139231434</v>
      </c>
    </row>
    <row r="1053" spans="1:13" hidden="1" x14ac:dyDescent="0.25">
      <c r="A1053" t="s">
        <v>2965</v>
      </c>
      <c r="B1053" t="s">
        <v>2966</v>
      </c>
      <c r="C1053" t="s">
        <v>12</v>
      </c>
      <c r="D1053" t="s">
        <v>51</v>
      </c>
      <c r="E1053" t="s">
        <v>61</v>
      </c>
      <c r="F1053" t="s">
        <v>2967</v>
      </c>
      <c r="G1053">
        <v>444850000</v>
      </c>
      <c r="H1053">
        <v>24770000</v>
      </c>
      <c r="I1053">
        <v>36870000</v>
      </c>
      <c r="J1053" s="4">
        <v>32.82</v>
      </c>
      <c r="K1053" s="3">
        <f t="shared" si="48"/>
        <v>1210073400</v>
      </c>
      <c r="L1053" s="3">
        <f t="shared" si="49"/>
        <v>2.0469832656432246E-2</v>
      </c>
      <c r="M1053" s="3">
        <f t="shared" si="50"/>
        <v>0.3676223277034269</v>
      </c>
    </row>
    <row r="1054" spans="1:13" hidden="1" x14ac:dyDescent="0.25">
      <c r="A1054" t="s">
        <v>2968</v>
      </c>
      <c r="B1054" t="s">
        <v>2969</v>
      </c>
      <c r="C1054" t="s">
        <v>12</v>
      </c>
      <c r="D1054" t="s">
        <v>13</v>
      </c>
      <c r="E1054" t="s">
        <v>14</v>
      </c>
      <c r="F1054" t="s">
        <v>2970</v>
      </c>
      <c r="G1054">
        <v>28250000</v>
      </c>
      <c r="H1054">
        <v>-25690000</v>
      </c>
      <c r="I1054">
        <v>2780000</v>
      </c>
      <c r="J1054" s="4">
        <v>2.38</v>
      </c>
      <c r="K1054">
        <f t="shared" si="48"/>
        <v>6616400</v>
      </c>
      <c r="L1054">
        <f t="shared" si="49"/>
        <v>-3.8827761320355481</v>
      </c>
      <c r="M1054">
        <f t="shared" si="50"/>
        <v>4.2696934889063538</v>
      </c>
    </row>
    <row r="1055" spans="1:13" hidden="1" x14ac:dyDescent="0.25">
      <c r="A1055" t="s">
        <v>2971</v>
      </c>
      <c r="B1055" t="s">
        <v>2972</v>
      </c>
      <c r="C1055" t="s">
        <v>12</v>
      </c>
      <c r="D1055" t="s">
        <v>107</v>
      </c>
      <c r="E1055" t="s">
        <v>173</v>
      </c>
      <c r="F1055" t="s">
        <v>2973</v>
      </c>
      <c r="G1055" t="s">
        <v>23</v>
      </c>
      <c r="H1055" t="s">
        <v>23</v>
      </c>
      <c r="I1055" t="s">
        <v>23</v>
      </c>
      <c r="J1055" s="4">
        <v>7.86</v>
      </c>
      <c r="K1055" t="s">
        <v>16</v>
      </c>
      <c r="L1055" t="s">
        <v>16</v>
      </c>
      <c r="M1055" t="s">
        <v>16</v>
      </c>
    </row>
    <row r="1056" spans="1:13" hidden="1" x14ac:dyDescent="0.25">
      <c r="A1056" t="s">
        <v>2974</v>
      </c>
      <c r="B1056" t="s">
        <v>2975</v>
      </c>
      <c r="C1056" t="s">
        <v>12</v>
      </c>
      <c r="D1056" t="s">
        <v>20</v>
      </c>
      <c r="E1056" t="s">
        <v>21</v>
      </c>
      <c r="F1056" t="s">
        <v>93</v>
      </c>
      <c r="G1056" t="s">
        <v>23</v>
      </c>
      <c r="H1056" t="s">
        <v>23</v>
      </c>
      <c r="I1056" t="s">
        <v>23</v>
      </c>
      <c r="J1056" s="4">
        <v>12.94</v>
      </c>
      <c r="K1056" t="s">
        <v>16</v>
      </c>
      <c r="L1056" t="s">
        <v>16</v>
      </c>
      <c r="M1056" t="s">
        <v>16</v>
      </c>
    </row>
    <row r="1057" spans="1:13" hidden="1" x14ac:dyDescent="0.25">
      <c r="A1057" t="s">
        <v>2974</v>
      </c>
      <c r="B1057" t="s">
        <v>2976</v>
      </c>
      <c r="C1057" t="s">
        <v>12</v>
      </c>
      <c r="D1057" t="s">
        <v>20</v>
      </c>
      <c r="E1057" t="s">
        <v>21</v>
      </c>
      <c r="F1057" t="s">
        <v>93</v>
      </c>
      <c r="G1057" t="s">
        <v>23</v>
      </c>
      <c r="H1057" t="s">
        <v>23</v>
      </c>
      <c r="I1057" t="s">
        <v>23</v>
      </c>
      <c r="J1057" t="s">
        <v>23</v>
      </c>
      <c r="K1057" t="s">
        <v>16</v>
      </c>
      <c r="L1057" t="s">
        <v>16</v>
      </c>
      <c r="M1057" t="s">
        <v>16</v>
      </c>
    </row>
    <row r="1058" spans="1:13" hidden="1" x14ac:dyDescent="0.25">
      <c r="A1058" t="s">
        <v>2977</v>
      </c>
      <c r="B1058" t="s">
        <v>2978</v>
      </c>
      <c r="C1058" t="s">
        <v>12</v>
      </c>
      <c r="D1058" t="s">
        <v>30</v>
      </c>
      <c r="E1058" t="s">
        <v>306</v>
      </c>
      <c r="F1058" t="s">
        <v>2979</v>
      </c>
      <c r="G1058" t="s">
        <v>23</v>
      </c>
      <c r="H1058" t="s">
        <v>23</v>
      </c>
      <c r="I1058" t="s">
        <v>23</v>
      </c>
      <c r="J1058" s="4">
        <v>1.1599999999999999</v>
      </c>
      <c r="K1058" t="s">
        <v>16</v>
      </c>
      <c r="L1058" t="s">
        <v>16</v>
      </c>
      <c r="M1058" t="s">
        <v>16</v>
      </c>
    </row>
    <row r="1059" spans="1:13" hidden="1" x14ac:dyDescent="0.25">
      <c r="A1059" t="s">
        <v>2977</v>
      </c>
      <c r="B1059" t="s">
        <v>2980</v>
      </c>
      <c r="C1059" t="s">
        <v>12</v>
      </c>
      <c r="D1059" t="s">
        <v>30</v>
      </c>
      <c r="E1059" t="s">
        <v>306</v>
      </c>
      <c r="F1059" t="s">
        <v>2979</v>
      </c>
      <c r="G1059" t="s">
        <v>23</v>
      </c>
      <c r="H1059" t="s">
        <v>23</v>
      </c>
      <c r="I1059" t="s">
        <v>23</v>
      </c>
      <c r="J1059" t="s">
        <v>23</v>
      </c>
      <c r="K1059" t="s">
        <v>16</v>
      </c>
      <c r="L1059" t="s">
        <v>16</v>
      </c>
      <c r="M1059" t="s">
        <v>16</v>
      </c>
    </row>
    <row r="1060" spans="1:13" x14ac:dyDescent="0.25">
      <c r="A1060" t="s">
        <v>2981</v>
      </c>
      <c r="B1060" t="s">
        <v>2982</v>
      </c>
      <c r="C1060" t="s">
        <v>12</v>
      </c>
      <c r="D1060" t="s">
        <v>20</v>
      </c>
      <c r="E1060" t="s">
        <v>380</v>
      </c>
      <c r="F1060" t="s">
        <v>2983</v>
      </c>
      <c r="G1060">
        <v>2560000000</v>
      </c>
      <c r="H1060">
        <v>-293570000</v>
      </c>
      <c r="I1060">
        <v>238840000</v>
      </c>
      <c r="J1060" s="4">
        <v>2.74</v>
      </c>
      <c r="K1060" s="3">
        <f t="shared" si="48"/>
        <v>654421600</v>
      </c>
      <c r="L1060" s="3">
        <f t="shared" si="49"/>
        <v>-0.44859460629050141</v>
      </c>
      <c r="M1060" s="3">
        <f t="shared" si="50"/>
        <v>3.9118513203109431</v>
      </c>
    </row>
    <row r="1061" spans="1:13" hidden="1" x14ac:dyDescent="0.25">
      <c r="A1061" t="s">
        <v>2984</v>
      </c>
      <c r="B1061" t="s">
        <v>2985</v>
      </c>
      <c r="C1061" t="s">
        <v>12</v>
      </c>
      <c r="D1061" t="s">
        <v>20</v>
      </c>
      <c r="E1061" t="s">
        <v>380</v>
      </c>
      <c r="F1061" t="s">
        <v>2983</v>
      </c>
      <c r="G1061" t="s">
        <v>23</v>
      </c>
      <c r="H1061" t="s">
        <v>23</v>
      </c>
      <c r="I1061" t="s">
        <v>23</v>
      </c>
      <c r="J1061" s="4">
        <v>14.88</v>
      </c>
      <c r="K1061" t="s">
        <v>16</v>
      </c>
      <c r="L1061" t="s">
        <v>16</v>
      </c>
      <c r="M1061" t="s">
        <v>16</v>
      </c>
    </row>
    <row r="1062" spans="1:13" hidden="1" x14ac:dyDescent="0.25">
      <c r="A1062" t="s">
        <v>2986</v>
      </c>
      <c r="B1062" t="s">
        <v>2987</v>
      </c>
      <c r="C1062" t="s">
        <v>12</v>
      </c>
      <c r="D1062" t="s">
        <v>20</v>
      </c>
      <c r="E1062" t="s">
        <v>380</v>
      </c>
      <c r="F1062" t="s">
        <v>2983</v>
      </c>
      <c r="G1062" t="s">
        <v>23</v>
      </c>
      <c r="H1062" t="s">
        <v>23</v>
      </c>
      <c r="I1062" t="s">
        <v>23</v>
      </c>
      <c r="J1062" s="4">
        <v>15.38</v>
      </c>
      <c r="K1062" t="s">
        <v>16</v>
      </c>
      <c r="L1062" t="s">
        <v>16</v>
      </c>
      <c r="M1062" t="s">
        <v>16</v>
      </c>
    </row>
    <row r="1063" spans="1:13" hidden="1" x14ac:dyDescent="0.25">
      <c r="A1063" t="s">
        <v>2988</v>
      </c>
      <c r="B1063" t="s">
        <v>2989</v>
      </c>
      <c r="C1063" t="s">
        <v>12</v>
      </c>
      <c r="D1063" t="s">
        <v>20</v>
      </c>
      <c r="E1063" t="s">
        <v>362</v>
      </c>
      <c r="F1063" t="s">
        <v>2990</v>
      </c>
      <c r="G1063">
        <v>136580000</v>
      </c>
      <c r="H1063">
        <v>42230000</v>
      </c>
      <c r="I1063">
        <v>2950000</v>
      </c>
      <c r="J1063" s="4">
        <v>152.44999999999999</v>
      </c>
      <c r="K1063" s="3">
        <f t="shared" si="48"/>
        <v>449727499.99999994</v>
      </c>
      <c r="L1063" s="3">
        <f t="shared" si="49"/>
        <v>9.3901306902513207E-2</v>
      </c>
      <c r="M1063" s="3">
        <f t="shared" si="50"/>
        <v>0.30369501531482956</v>
      </c>
    </row>
    <row r="1064" spans="1:13" hidden="1" x14ac:dyDescent="0.25">
      <c r="A1064" t="s">
        <v>2991</v>
      </c>
      <c r="B1064" t="s">
        <v>2992</v>
      </c>
      <c r="C1064" t="s">
        <v>12</v>
      </c>
      <c r="D1064" t="s">
        <v>214</v>
      </c>
      <c r="E1064" t="s">
        <v>215</v>
      </c>
      <c r="F1064" t="s">
        <v>2993</v>
      </c>
      <c r="G1064" t="s">
        <v>23</v>
      </c>
      <c r="H1064" t="s">
        <v>23</v>
      </c>
      <c r="I1064" t="s">
        <v>23</v>
      </c>
      <c r="J1064" s="4">
        <v>5.84</v>
      </c>
      <c r="K1064" t="s">
        <v>16</v>
      </c>
      <c r="L1064" t="s">
        <v>16</v>
      </c>
      <c r="M1064" t="s">
        <v>16</v>
      </c>
    </row>
    <row r="1065" spans="1:13" hidden="1" x14ac:dyDescent="0.25">
      <c r="A1065" t="s">
        <v>2994</v>
      </c>
      <c r="B1065" t="s">
        <v>2995</v>
      </c>
      <c r="C1065" t="s">
        <v>12</v>
      </c>
      <c r="D1065" t="s">
        <v>51</v>
      </c>
      <c r="E1065" t="s">
        <v>52</v>
      </c>
      <c r="F1065" t="s">
        <v>2996</v>
      </c>
      <c r="G1065">
        <v>1660000000</v>
      </c>
      <c r="H1065">
        <v>227180000</v>
      </c>
      <c r="I1065">
        <v>46310000</v>
      </c>
      <c r="J1065" s="4">
        <v>72.42</v>
      </c>
      <c r="K1065" s="3">
        <f t="shared" si="48"/>
        <v>3353770200</v>
      </c>
      <c r="L1065" s="3">
        <f t="shared" si="49"/>
        <v>6.7738690027122309E-2</v>
      </c>
      <c r="M1065" s="3">
        <f t="shared" si="50"/>
        <v>0.49496533781593027</v>
      </c>
    </row>
    <row r="1066" spans="1:13" hidden="1" x14ac:dyDescent="0.25">
      <c r="A1066" t="s">
        <v>2997</v>
      </c>
      <c r="B1066" t="s">
        <v>2998</v>
      </c>
      <c r="C1066" t="s">
        <v>12</v>
      </c>
      <c r="D1066" t="s">
        <v>20</v>
      </c>
      <c r="E1066" t="s">
        <v>21</v>
      </c>
      <c r="F1066" t="s">
        <v>93</v>
      </c>
      <c r="G1066" t="s">
        <v>23</v>
      </c>
      <c r="H1066" t="s">
        <v>23</v>
      </c>
      <c r="I1066" t="s">
        <v>23</v>
      </c>
      <c r="J1066" s="4">
        <v>10.78</v>
      </c>
      <c r="K1066" t="s">
        <v>16</v>
      </c>
      <c r="L1066" t="s">
        <v>16</v>
      </c>
      <c r="M1066" t="s">
        <v>16</v>
      </c>
    </row>
    <row r="1067" spans="1:13" hidden="1" x14ac:dyDescent="0.25">
      <c r="A1067" t="s">
        <v>2999</v>
      </c>
      <c r="B1067" t="s">
        <v>3000</v>
      </c>
      <c r="C1067" t="s">
        <v>12</v>
      </c>
      <c r="D1067" t="s">
        <v>96</v>
      </c>
      <c r="E1067" t="s">
        <v>2886</v>
      </c>
      <c r="F1067" t="s">
        <v>3001</v>
      </c>
      <c r="G1067">
        <v>67710000</v>
      </c>
      <c r="H1067">
        <v>21450000</v>
      </c>
      <c r="I1067">
        <v>1380000</v>
      </c>
      <c r="J1067" s="4">
        <v>376.18</v>
      </c>
      <c r="K1067" s="3">
        <f t="shared" si="48"/>
        <v>519128400</v>
      </c>
      <c r="L1067" s="3">
        <f t="shared" si="49"/>
        <v>4.1319257432265312E-2</v>
      </c>
      <c r="M1067" s="3">
        <f t="shared" si="50"/>
        <v>0.13043015947499695</v>
      </c>
    </row>
    <row r="1068" spans="1:13" hidden="1" x14ac:dyDescent="0.25">
      <c r="A1068" t="s">
        <v>3002</v>
      </c>
      <c r="B1068" t="s">
        <v>3003</v>
      </c>
      <c r="C1068" t="s">
        <v>12</v>
      </c>
      <c r="D1068" t="s">
        <v>96</v>
      </c>
      <c r="E1068" t="s">
        <v>358</v>
      </c>
      <c r="F1068" t="s">
        <v>3004</v>
      </c>
      <c r="G1068" t="s">
        <v>23</v>
      </c>
      <c r="H1068" t="s">
        <v>23</v>
      </c>
      <c r="I1068" t="s">
        <v>23</v>
      </c>
      <c r="J1068" s="4">
        <v>45.54</v>
      </c>
      <c r="K1068" t="s">
        <v>16</v>
      </c>
      <c r="L1068" t="s">
        <v>16</v>
      </c>
      <c r="M1068" t="s">
        <v>16</v>
      </c>
    </row>
    <row r="1069" spans="1:13" hidden="1" x14ac:dyDescent="0.25">
      <c r="A1069" t="s">
        <v>3005</v>
      </c>
      <c r="B1069" t="s">
        <v>3006</v>
      </c>
      <c r="C1069" t="s">
        <v>12</v>
      </c>
      <c r="D1069" t="s">
        <v>13</v>
      </c>
      <c r="E1069" t="s">
        <v>1284</v>
      </c>
      <c r="F1069" t="s">
        <v>3007</v>
      </c>
      <c r="G1069">
        <v>375870000</v>
      </c>
      <c r="H1069">
        <v>1460000</v>
      </c>
      <c r="I1069">
        <v>14430000</v>
      </c>
      <c r="J1069" s="4">
        <v>12.78</v>
      </c>
      <c r="K1069" s="3">
        <f t="shared" si="48"/>
        <v>184415400</v>
      </c>
      <c r="L1069" s="3">
        <f t="shared" si="49"/>
        <v>7.9169093253600303E-3</v>
      </c>
      <c r="M1069" s="3">
        <f t="shared" si="50"/>
        <v>2.038170348029503</v>
      </c>
    </row>
    <row r="1070" spans="1:13" hidden="1" x14ac:dyDescent="0.25">
      <c r="A1070" t="s">
        <v>3008</v>
      </c>
      <c r="B1070" t="s">
        <v>3009</v>
      </c>
      <c r="C1070" t="s">
        <v>12</v>
      </c>
      <c r="D1070" t="s">
        <v>107</v>
      </c>
      <c r="E1070" t="s">
        <v>173</v>
      </c>
      <c r="F1070" t="s">
        <v>3010</v>
      </c>
      <c r="G1070" t="s">
        <v>23</v>
      </c>
      <c r="H1070" t="s">
        <v>23</v>
      </c>
      <c r="I1070" t="s">
        <v>23</v>
      </c>
      <c r="J1070" s="4">
        <v>16.59</v>
      </c>
      <c r="K1070" t="s">
        <v>16</v>
      </c>
      <c r="L1070" t="s">
        <v>16</v>
      </c>
      <c r="M1070" t="s">
        <v>16</v>
      </c>
    </row>
    <row r="1071" spans="1:13" x14ac:dyDescent="0.25">
      <c r="A1071" t="s">
        <v>3011</v>
      </c>
      <c r="B1071" t="s">
        <v>3012</v>
      </c>
      <c r="C1071" t="s">
        <v>12</v>
      </c>
      <c r="D1071" t="s">
        <v>13</v>
      </c>
      <c r="E1071" t="s">
        <v>92</v>
      </c>
      <c r="F1071" t="s">
        <v>3013</v>
      </c>
      <c r="G1071">
        <v>43120000</v>
      </c>
      <c r="H1071">
        <v>-24400000</v>
      </c>
      <c r="I1071">
        <v>14410000</v>
      </c>
      <c r="J1071" s="4">
        <v>1.18</v>
      </c>
      <c r="K1071" s="3">
        <f t="shared" si="48"/>
        <v>17003800</v>
      </c>
      <c r="L1071" s="3">
        <f t="shared" si="49"/>
        <v>-1.4349733588962468</v>
      </c>
      <c r="M1071" s="3">
        <f t="shared" si="50"/>
        <v>2.535903739164187</v>
      </c>
    </row>
    <row r="1072" spans="1:13" x14ac:dyDescent="0.25">
      <c r="A1072" t="s">
        <v>3014</v>
      </c>
      <c r="B1072" t="s">
        <v>3015</v>
      </c>
      <c r="C1072" t="s">
        <v>12</v>
      </c>
      <c r="D1072" t="s">
        <v>214</v>
      </c>
      <c r="E1072" t="s">
        <v>215</v>
      </c>
      <c r="F1072" t="s">
        <v>3016</v>
      </c>
      <c r="G1072">
        <v>646680000</v>
      </c>
      <c r="H1072">
        <v>-9360000</v>
      </c>
      <c r="I1072">
        <v>32960000</v>
      </c>
      <c r="J1072" s="4">
        <v>4.87</v>
      </c>
      <c r="K1072" s="3">
        <f t="shared" si="48"/>
        <v>160515200</v>
      </c>
      <c r="L1072" s="3">
        <f t="shared" si="49"/>
        <v>-5.8312234604573271E-2</v>
      </c>
      <c r="M1072" s="3">
        <f t="shared" si="50"/>
        <v>4.0287773369749411</v>
      </c>
    </row>
    <row r="1073" spans="1:13" hidden="1" x14ac:dyDescent="0.25">
      <c r="A1073" t="s">
        <v>3017</v>
      </c>
      <c r="B1073" t="s">
        <v>3018</v>
      </c>
      <c r="C1073" t="s">
        <v>12</v>
      </c>
      <c r="D1073" t="s">
        <v>214</v>
      </c>
      <c r="E1073" t="s">
        <v>3019</v>
      </c>
      <c r="F1073" t="s">
        <v>3020</v>
      </c>
      <c r="G1073">
        <v>30600000000</v>
      </c>
      <c r="H1073">
        <v>-998400000</v>
      </c>
      <c r="I1073">
        <v>219500000</v>
      </c>
      <c r="J1073" s="4">
        <v>127.33</v>
      </c>
      <c r="K1073" s="3">
        <f t="shared" si="48"/>
        <v>27948935000</v>
      </c>
      <c r="L1073" s="3">
        <f t="shared" si="49"/>
        <v>-3.5722291386058182E-2</v>
      </c>
      <c r="M1073" s="3">
        <f t="shared" si="50"/>
        <v>1.0948538826255814</v>
      </c>
    </row>
    <row r="1074" spans="1:13" x14ac:dyDescent="0.25">
      <c r="A1074" t="s">
        <v>3021</v>
      </c>
      <c r="B1074" t="s">
        <v>3022</v>
      </c>
      <c r="C1074" t="s">
        <v>12</v>
      </c>
      <c r="D1074" t="s">
        <v>30</v>
      </c>
      <c r="E1074" t="s">
        <v>78</v>
      </c>
      <c r="F1074" t="s">
        <v>3023</v>
      </c>
      <c r="G1074">
        <v>0</v>
      </c>
      <c r="H1074">
        <v>-19380000</v>
      </c>
      <c r="I1074">
        <v>32570000</v>
      </c>
      <c r="J1074" s="4">
        <v>2.71</v>
      </c>
      <c r="K1074" s="3">
        <f t="shared" si="48"/>
        <v>88264700</v>
      </c>
      <c r="L1074" s="3">
        <f t="shared" si="49"/>
        <v>-0.21956682569588976</v>
      </c>
      <c r="M1074" s="3">
        <f t="shared" si="50"/>
        <v>0</v>
      </c>
    </row>
    <row r="1075" spans="1:13" hidden="1" x14ac:dyDescent="0.25">
      <c r="A1075" t="s">
        <v>3024</v>
      </c>
      <c r="B1075" t="s">
        <v>3025</v>
      </c>
      <c r="C1075" t="s">
        <v>12</v>
      </c>
      <c r="D1075" t="s">
        <v>1251</v>
      </c>
      <c r="E1075" t="s">
        <v>1252</v>
      </c>
      <c r="F1075" t="s">
        <v>3026</v>
      </c>
      <c r="G1075">
        <v>163800000</v>
      </c>
      <c r="H1075">
        <v>110390000</v>
      </c>
      <c r="I1075">
        <v>38780000</v>
      </c>
      <c r="J1075" s="4">
        <v>34.43</v>
      </c>
      <c r="K1075" s="3">
        <f t="shared" si="48"/>
        <v>1335195400</v>
      </c>
      <c r="L1075" s="3">
        <f t="shared" si="49"/>
        <v>8.2677037383442148E-2</v>
      </c>
      <c r="M1075" s="3">
        <f t="shared" si="50"/>
        <v>0.12267867309908348</v>
      </c>
    </row>
    <row r="1076" spans="1:13" hidden="1" x14ac:dyDescent="0.25">
      <c r="A1076" t="s">
        <v>3027</v>
      </c>
      <c r="B1076" t="s">
        <v>3028</v>
      </c>
      <c r="C1076" t="s">
        <v>12</v>
      </c>
      <c r="D1076" t="s">
        <v>107</v>
      </c>
      <c r="E1076" t="s">
        <v>135</v>
      </c>
      <c r="F1076" t="s">
        <v>3029</v>
      </c>
      <c r="G1076">
        <v>34850000</v>
      </c>
      <c r="H1076">
        <v>-45960000</v>
      </c>
      <c r="I1076">
        <v>20320000</v>
      </c>
      <c r="J1076" s="4">
        <v>24.11</v>
      </c>
      <c r="K1076" s="3">
        <f t="shared" si="48"/>
        <v>489915200</v>
      </c>
      <c r="L1076" s="3">
        <f t="shared" si="49"/>
        <v>-9.3812153613523325E-2</v>
      </c>
      <c r="M1076" s="3">
        <f t="shared" si="50"/>
        <v>7.1134759648200346E-2</v>
      </c>
    </row>
    <row r="1077" spans="1:13" hidden="1" x14ac:dyDescent="0.25">
      <c r="A1077" t="s">
        <v>3030</v>
      </c>
      <c r="B1077" t="s">
        <v>3031</v>
      </c>
      <c r="C1077" t="s">
        <v>12</v>
      </c>
      <c r="D1077" t="s">
        <v>30</v>
      </c>
      <c r="E1077" t="s">
        <v>306</v>
      </c>
      <c r="F1077" t="s">
        <v>3032</v>
      </c>
      <c r="G1077">
        <v>15300000</v>
      </c>
      <c r="H1077">
        <v>-100890000</v>
      </c>
      <c r="I1077">
        <v>32640000</v>
      </c>
      <c r="J1077" s="4">
        <v>0.66500000000000004</v>
      </c>
      <c r="K1077">
        <f t="shared" si="48"/>
        <v>21705600</v>
      </c>
      <c r="L1077">
        <f t="shared" si="49"/>
        <v>-4.6481092436974789</v>
      </c>
      <c r="M1077">
        <f t="shared" si="50"/>
        <v>0.70488721804511278</v>
      </c>
    </row>
    <row r="1078" spans="1:13" hidden="1" x14ac:dyDescent="0.25">
      <c r="A1078" t="s">
        <v>3033</v>
      </c>
      <c r="B1078" t="s">
        <v>3034</v>
      </c>
      <c r="C1078" t="s">
        <v>12</v>
      </c>
      <c r="D1078" t="s">
        <v>30</v>
      </c>
      <c r="E1078" t="s">
        <v>31</v>
      </c>
      <c r="F1078" t="s">
        <v>3035</v>
      </c>
      <c r="G1078">
        <v>330530000</v>
      </c>
      <c r="H1078">
        <v>-145220000</v>
      </c>
      <c r="I1078">
        <v>137370000</v>
      </c>
      <c r="J1078" s="4">
        <v>19.440000000000001</v>
      </c>
      <c r="K1078" s="3">
        <f t="shared" si="48"/>
        <v>2670472800</v>
      </c>
      <c r="L1078" s="3">
        <f t="shared" si="49"/>
        <v>-5.4379883592148924E-2</v>
      </c>
      <c r="M1078" s="3">
        <f t="shared" si="50"/>
        <v>0.12377209009580625</v>
      </c>
    </row>
    <row r="1079" spans="1:13" hidden="1" x14ac:dyDescent="0.25">
      <c r="A1079" t="s">
        <v>3036</v>
      </c>
      <c r="B1079" t="s">
        <v>3037</v>
      </c>
      <c r="C1079" t="s">
        <v>12</v>
      </c>
      <c r="D1079" t="s">
        <v>30</v>
      </c>
      <c r="E1079" t="s">
        <v>31</v>
      </c>
      <c r="F1079" t="s">
        <v>3038</v>
      </c>
      <c r="G1079">
        <v>2830000</v>
      </c>
      <c r="H1079">
        <v>-43560000</v>
      </c>
      <c r="I1079">
        <v>5150000</v>
      </c>
      <c r="J1079" s="4">
        <v>24.12</v>
      </c>
      <c r="K1079" s="3">
        <f t="shared" si="48"/>
        <v>124218000</v>
      </c>
      <c r="L1079" s="3">
        <f t="shared" si="49"/>
        <v>-0.35067381538907405</v>
      </c>
      <c r="M1079" s="3">
        <f t="shared" si="50"/>
        <v>2.278252749198989E-2</v>
      </c>
    </row>
    <row r="1080" spans="1:13" hidden="1" x14ac:dyDescent="0.25">
      <c r="A1080" t="s">
        <v>3039</v>
      </c>
      <c r="B1080" t="s">
        <v>3040</v>
      </c>
      <c r="C1080" t="s">
        <v>12</v>
      </c>
      <c r="D1080" t="s">
        <v>310</v>
      </c>
      <c r="E1080" t="s">
        <v>2158</v>
      </c>
      <c r="F1080" t="s">
        <v>3041</v>
      </c>
      <c r="G1080">
        <v>1690000000</v>
      </c>
      <c r="H1080">
        <v>-37930000</v>
      </c>
      <c r="I1080" t="s">
        <v>16</v>
      </c>
      <c r="J1080" s="4">
        <v>14.42</v>
      </c>
      <c r="K1080" t="s">
        <v>16</v>
      </c>
      <c r="L1080" t="s">
        <v>16</v>
      </c>
      <c r="M1080" t="s">
        <v>16</v>
      </c>
    </row>
    <row r="1081" spans="1:13" hidden="1" x14ac:dyDescent="0.25">
      <c r="A1081" t="s">
        <v>3042</v>
      </c>
      <c r="B1081" t="s">
        <v>3043</v>
      </c>
      <c r="C1081" t="s">
        <v>12</v>
      </c>
      <c r="D1081" t="s">
        <v>107</v>
      </c>
      <c r="E1081" t="s">
        <v>173</v>
      </c>
      <c r="F1081" t="s">
        <v>3044</v>
      </c>
      <c r="G1081">
        <v>2760000000</v>
      </c>
      <c r="H1081">
        <v>73980000</v>
      </c>
      <c r="I1081">
        <v>208950000</v>
      </c>
      <c r="J1081" s="4">
        <v>60.14</v>
      </c>
      <c r="K1081" s="3">
        <f t="shared" si="48"/>
        <v>12566253000</v>
      </c>
      <c r="L1081" s="3">
        <f t="shared" si="49"/>
        <v>5.8871964459095323E-3</v>
      </c>
      <c r="M1081" s="3">
        <f t="shared" si="50"/>
        <v>0.21963587713855515</v>
      </c>
    </row>
    <row r="1082" spans="1:13" x14ac:dyDescent="0.25">
      <c r="A1082" t="s">
        <v>3045</v>
      </c>
      <c r="B1082" t="s">
        <v>3046</v>
      </c>
      <c r="C1082" t="s">
        <v>12</v>
      </c>
      <c r="D1082" t="s">
        <v>848</v>
      </c>
      <c r="E1082" t="s">
        <v>2059</v>
      </c>
      <c r="F1082" t="s">
        <v>3047</v>
      </c>
      <c r="G1082">
        <v>17580000</v>
      </c>
      <c r="H1082">
        <v>-7200000</v>
      </c>
      <c r="I1082">
        <v>39670000</v>
      </c>
      <c r="J1082" s="4">
        <v>6.9</v>
      </c>
      <c r="K1082" s="3">
        <f t="shared" si="48"/>
        <v>273723000</v>
      </c>
      <c r="L1082" s="3">
        <f t="shared" si="49"/>
        <v>-2.6303964226608651E-2</v>
      </c>
      <c r="M1082" s="3">
        <f t="shared" si="50"/>
        <v>6.4225512653302785E-2</v>
      </c>
    </row>
    <row r="1083" spans="1:13" x14ac:dyDescent="0.25">
      <c r="A1083" t="s">
        <v>3048</v>
      </c>
      <c r="B1083" t="s">
        <v>3049</v>
      </c>
      <c r="C1083" t="s">
        <v>12</v>
      </c>
      <c r="D1083" t="s">
        <v>30</v>
      </c>
      <c r="E1083" t="s">
        <v>31</v>
      </c>
      <c r="F1083" t="s">
        <v>3050</v>
      </c>
      <c r="G1083">
        <v>2040000</v>
      </c>
      <c r="H1083">
        <v>-22880000</v>
      </c>
      <c r="I1083">
        <v>5230000</v>
      </c>
      <c r="J1083" s="4">
        <v>3</v>
      </c>
      <c r="K1083" s="3">
        <f t="shared" si="48"/>
        <v>15690000</v>
      </c>
      <c r="L1083" s="3">
        <f t="shared" si="49"/>
        <v>-1.4582536647546207</v>
      </c>
      <c r="M1083" s="3">
        <f t="shared" si="50"/>
        <v>0.13001912045889102</v>
      </c>
    </row>
    <row r="1084" spans="1:13" x14ac:dyDescent="0.25">
      <c r="A1084" t="s">
        <v>3051</v>
      </c>
      <c r="B1084" t="s">
        <v>3052</v>
      </c>
      <c r="C1084" t="s">
        <v>12</v>
      </c>
      <c r="D1084" t="s">
        <v>107</v>
      </c>
      <c r="E1084" t="s">
        <v>173</v>
      </c>
      <c r="F1084" t="s">
        <v>3053</v>
      </c>
      <c r="G1084">
        <v>318990000</v>
      </c>
      <c r="H1084">
        <v>-75570000</v>
      </c>
      <c r="I1084">
        <v>36050000</v>
      </c>
      <c r="J1084" s="4">
        <v>8.84</v>
      </c>
      <c r="K1084" s="3">
        <f t="shared" si="48"/>
        <v>318682000</v>
      </c>
      <c r="L1084" s="3">
        <f t="shared" si="49"/>
        <v>-0.23713294130198756</v>
      </c>
      <c r="M1084" s="3">
        <f t="shared" si="50"/>
        <v>1.0009664806923517</v>
      </c>
    </row>
    <row r="1085" spans="1:13" hidden="1" x14ac:dyDescent="0.25">
      <c r="A1085" t="s">
        <v>3054</v>
      </c>
      <c r="B1085" t="s">
        <v>3055</v>
      </c>
      <c r="C1085" t="s">
        <v>12</v>
      </c>
      <c r="D1085" t="s">
        <v>56</v>
      </c>
      <c r="E1085" t="s">
        <v>370</v>
      </c>
      <c r="F1085" t="s">
        <v>3056</v>
      </c>
      <c r="G1085">
        <v>7710000000</v>
      </c>
      <c r="H1085">
        <v>553020000</v>
      </c>
      <c r="I1085">
        <v>78520000</v>
      </c>
      <c r="J1085" s="4">
        <v>73.8</v>
      </c>
      <c r="K1085" s="3">
        <f t="shared" si="48"/>
        <v>5794776000</v>
      </c>
      <c r="L1085" s="3">
        <f t="shared" si="49"/>
        <v>9.5434232488020243E-2</v>
      </c>
      <c r="M1085" s="3">
        <f t="shared" si="50"/>
        <v>1.3305087202680483</v>
      </c>
    </row>
    <row r="1086" spans="1:13" hidden="1" x14ac:dyDescent="0.25">
      <c r="A1086" t="s">
        <v>3057</v>
      </c>
      <c r="B1086" t="s">
        <v>3058</v>
      </c>
      <c r="C1086" t="s">
        <v>12</v>
      </c>
      <c r="D1086" t="s">
        <v>730</v>
      </c>
      <c r="E1086" t="s">
        <v>3059</v>
      </c>
      <c r="F1086" t="s">
        <v>3060</v>
      </c>
      <c r="G1086">
        <v>1930000000</v>
      </c>
      <c r="H1086">
        <v>129260000</v>
      </c>
      <c r="I1086">
        <v>31530000</v>
      </c>
      <c r="J1086" s="4">
        <v>95.62</v>
      </c>
      <c r="K1086" s="3">
        <f t="shared" si="48"/>
        <v>3014898600</v>
      </c>
      <c r="L1086" s="3">
        <f t="shared" si="49"/>
        <v>4.2873747063997443E-2</v>
      </c>
      <c r="M1086" s="3">
        <f t="shared" si="50"/>
        <v>0.64015419954754038</v>
      </c>
    </row>
    <row r="1087" spans="1:13" hidden="1" x14ac:dyDescent="0.25">
      <c r="A1087" t="s">
        <v>3061</v>
      </c>
      <c r="B1087" t="s">
        <v>3062</v>
      </c>
      <c r="C1087" t="s">
        <v>12</v>
      </c>
      <c r="D1087" t="s">
        <v>107</v>
      </c>
      <c r="E1087" t="s">
        <v>135</v>
      </c>
      <c r="F1087" t="s">
        <v>3063</v>
      </c>
      <c r="G1087">
        <v>4890000000</v>
      </c>
      <c r="H1087">
        <v>531539999.99999988</v>
      </c>
      <c r="I1087">
        <v>118490000</v>
      </c>
      <c r="J1087" s="4">
        <v>88.59</v>
      </c>
      <c r="K1087" s="3">
        <f t="shared" si="48"/>
        <v>10497029100</v>
      </c>
      <c r="L1087" s="3">
        <f t="shared" si="49"/>
        <v>5.0637184572537755E-2</v>
      </c>
      <c r="M1087" s="3">
        <f t="shared" si="50"/>
        <v>0.46584609353898049</v>
      </c>
    </row>
    <row r="1088" spans="1:13" x14ac:dyDescent="0.25">
      <c r="A1088" t="s">
        <v>3064</v>
      </c>
      <c r="B1088" t="s">
        <v>3065</v>
      </c>
      <c r="C1088" t="s">
        <v>12</v>
      </c>
      <c r="D1088" t="s">
        <v>13</v>
      </c>
      <c r="E1088" t="s">
        <v>14</v>
      </c>
      <c r="F1088" t="s">
        <v>3066</v>
      </c>
      <c r="G1088">
        <v>780580000</v>
      </c>
      <c r="H1088">
        <v>5010000</v>
      </c>
      <c r="I1088">
        <v>31980000</v>
      </c>
      <c r="J1088" s="4">
        <v>7.66</v>
      </c>
      <c r="K1088" s="3">
        <f t="shared" si="48"/>
        <v>244966800</v>
      </c>
      <c r="L1088" s="3">
        <f t="shared" si="49"/>
        <v>2.0451751012790304E-2</v>
      </c>
      <c r="M1088" s="3">
        <f t="shared" si="50"/>
        <v>3.1864726158810091</v>
      </c>
    </row>
    <row r="1089" spans="1:13" hidden="1" x14ac:dyDescent="0.25">
      <c r="A1089" t="s">
        <v>3067</v>
      </c>
      <c r="B1089" t="s">
        <v>3068</v>
      </c>
      <c r="C1089" t="s">
        <v>12</v>
      </c>
      <c r="D1089" t="s">
        <v>20</v>
      </c>
      <c r="E1089" t="s">
        <v>21</v>
      </c>
      <c r="F1089" t="s">
        <v>3069</v>
      </c>
      <c r="G1089" t="s">
        <v>23</v>
      </c>
      <c r="H1089" t="s">
        <v>23</v>
      </c>
      <c r="I1089" t="s">
        <v>23</v>
      </c>
      <c r="J1089" t="s">
        <v>23</v>
      </c>
      <c r="K1089" t="s">
        <v>16</v>
      </c>
      <c r="L1089" t="s">
        <v>16</v>
      </c>
      <c r="M1089" t="s">
        <v>16</v>
      </c>
    </row>
    <row r="1090" spans="1:13" x14ac:dyDescent="0.25">
      <c r="A1090" t="s">
        <v>3070</v>
      </c>
      <c r="B1090" t="s">
        <v>3071</v>
      </c>
      <c r="C1090" t="s">
        <v>12</v>
      </c>
      <c r="D1090" t="s">
        <v>730</v>
      </c>
      <c r="E1090" t="s">
        <v>1487</v>
      </c>
      <c r="F1090" t="s">
        <v>3072</v>
      </c>
      <c r="G1090">
        <v>4950000</v>
      </c>
      <c r="H1090">
        <v>-17820000</v>
      </c>
      <c r="I1090">
        <v>42190000</v>
      </c>
      <c r="J1090" s="4">
        <v>0.23899999999999999</v>
      </c>
      <c r="K1090" s="3">
        <f t="shared" si="48"/>
        <v>10083410</v>
      </c>
      <c r="L1090" s="3">
        <f t="shared" si="49"/>
        <v>-1.7672592902599418</v>
      </c>
      <c r="M1090" s="3">
        <f t="shared" si="50"/>
        <v>0.49090535840553939</v>
      </c>
    </row>
    <row r="1091" spans="1:13" hidden="1" x14ac:dyDescent="0.25">
      <c r="A1091" t="s">
        <v>3073</v>
      </c>
      <c r="B1091" t="s">
        <v>3074</v>
      </c>
      <c r="C1091" t="s">
        <v>12</v>
      </c>
      <c r="D1091" t="s">
        <v>13</v>
      </c>
      <c r="E1091" t="s">
        <v>92</v>
      </c>
      <c r="F1091" t="s">
        <v>3075</v>
      </c>
      <c r="G1091" t="s">
        <v>23</v>
      </c>
      <c r="H1091" t="s">
        <v>23</v>
      </c>
      <c r="I1091" t="s">
        <v>23</v>
      </c>
      <c r="J1091" s="4">
        <v>10.25</v>
      </c>
      <c r="K1091" t="s">
        <v>16</v>
      </c>
      <c r="L1091" t="s">
        <v>16</v>
      </c>
      <c r="M1091" t="s">
        <v>16</v>
      </c>
    </row>
    <row r="1092" spans="1:13" x14ac:dyDescent="0.25">
      <c r="A1092" t="s">
        <v>3076</v>
      </c>
      <c r="B1092" t="s">
        <v>3077</v>
      </c>
      <c r="C1092" t="s">
        <v>12</v>
      </c>
      <c r="D1092" t="s">
        <v>30</v>
      </c>
      <c r="E1092" t="s">
        <v>306</v>
      </c>
      <c r="F1092" t="s">
        <v>3078</v>
      </c>
      <c r="G1092">
        <v>20350000</v>
      </c>
      <c r="H1092">
        <v>-54860000</v>
      </c>
      <c r="I1092">
        <v>28370000</v>
      </c>
      <c r="J1092" s="4">
        <v>1.29</v>
      </c>
      <c r="K1092" s="3">
        <f t="shared" ref="K1092:K1154" si="51">I1092*J1092</f>
        <v>36597300</v>
      </c>
      <c r="L1092" s="3">
        <f t="shared" ref="L1092:L1154" si="52">H1092/K1092</f>
        <v>-1.4990176870971357</v>
      </c>
      <c r="M1092" s="3">
        <f t="shared" ref="M1092:M1154" si="53">G1092/K1092</f>
        <v>0.55605194918750833</v>
      </c>
    </row>
    <row r="1093" spans="1:13" hidden="1" x14ac:dyDescent="0.25">
      <c r="A1093" t="s">
        <v>3079</v>
      </c>
      <c r="B1093" t="s">
        <v>3080</v>
      </c>
      <c r="C1093" t="s">
        <v>12</v>
      </c>
      <c r="D1093" t="s">
        <v>30</v>
      </c>
      <c r="E1093" t="s">
        <v>78</v>
      </c>
      <c r="F1093" t="s">
        <v>3081</v>
      </c>
      <c r="G1093" t="s">
        <v>23</v>
      </c>
      <c r="H1093" t="s">
        <v>23</v>
      </c>
      <c r="I1093" t="s">
        <v>23</v>
      </c>
      <c r="J1093" s="4">
        <v>0.41220000000000001</v>
      </c>
      <c r="K1093" t="s">
        <v>16</v>
      </c>
      <c r="L1093" t="s">
        <v>16</v>
      </c>
      <c r="M1093" t="s">
        <v>16</v>
      </c>
    </row>
    <row r="1094" spans="1:13" hidden="1" x14ac:dyDescent="0.25">
      <c r="A1094" t="s">
        <v>3079</v>
      </c>
      <c r="B1094" t="s">
        <v>3082</v>
      </c>
      <c r="C1094" t="s">
        <v>12</v>
      </c>
      <c r="D1094" t="s">
        <v>30</v>
      </c>
      <c r="E1094" t="s">
        <v>78</v>
      </c>
      <c r="F1094" t="s">
        <v>3081</v>
      </c>
      <c r="G1094" t="s">
        <v>23</v>
      </c>
      <c r="H1094" t="s">
        <v>23</v>
      </c>
      <c r="I1094" t="s">
        <v>23</v>
      </c>
      <c r="J1094" s="4">
        <v>1.4E-2</v>
      </c>
      <c r="K1094" t="s">
        <v>16</v>
      </c>
      <c r="L1094" t="s">
        <v>16</v>
      </c>
      <c r="M1094" t="s">
        <v>16</v>
      </c>
    </row>
    <row r="1095" spans="1:13" x14ac:dyDescent="0.25">
      <c r="A1095" t="s">
        <v>3083</v>
      </c>
      <c r="B1095" t="s">
        <v>3084</v>
      </c>
      <c r="C1095" t="s">
        <v>12</v>
      </c>
      <c r="D1095" t="s">
        <v>30</v>
      </c>
      <c r="E1095" t="s">
        <v>78</v>
      </c>
      <c r="F1095" t="s">
        <v>3085</v>
      </c>
      <c r="G1095">
        <v>8550000</v>
      </c>
      <c r="H1095">
        <v>-27620000</v>
      </c>
      <c r="I1095">
        <v>26520000</v>
      </c>
      <c r="J1095" s="4">
        <v>0.84499999999999997</v>
      </c>
      <c r="K1095" s="3">
        <f t="shared" si="51"/>
        <v>22409400</v>
      </c>
      <c r="L1095" s="3">
        <f t="shared" si="52"/>
        <v>-1.2325184967022766</v>
      </c>
      <c r="M1095" s="3">
        <f t="shared" si="53"/>
        <v>0.3815363195801762</v>
      </c>
    </row>
    <row r="1096" spans="1:13" hidden="1" x14ac:dyDescent="0.25">
      <c r="A1096" t="s">
        <v>3086</v>
      </c>
      <c r="B1096" t="s">
        <v>3087</v>
      </c>
      <c r="C1096" t="s">
        <v>12</v>
      </c>
      <c r="D1096" t="s">
        <v>51</v>
      </c>
      <c r="E1096" t="s">
        <v>963</v>
      </c>
      <c r="F1096" t="s">
        <v>3088</v>
      </c>
      <c r="G1096">
        <v>2830000000</v>
      </c>
      <c r="H1096">
        <v>168000000</v>
      </c>
      <c r="I1096">
        <v>264000000</v>
      </c>
      <c r="J1096" s="4">
        <v>20.91</v>
      </c>
      <c r="K1096" s="3">
        <f t="shared" si="51"/>
        <v>5520240000</v>
      </c>
      <c r="L1096" s="3">
        <f t="shared" si="52"/>
        <v>3.0433459414808052E-2</v>
      </c>
      <c r="M1096" s="3">
        <f t="shared" si="53"/>
        <v>0.51265886990420706</v>
      </c>
    </row>
    <row r="1097" spans="1:13" hidden="1" x14ac:dyDescent="0.25">
      <c r="A1097" t="s">
        <v>3089</v>
      </c>
      <c r="B1097" t="s">
        <v>3090</v>
      </c>
      <c r="C1097" t="s">
        <v>12</v>
      </c>
      <c r="D1097" t="s">
        <v>30</v>
      </c>
      <c r="E1097" t="s">
        <v>306</v>
      </c>
      <c r="F1097" t="s">
        <v>3091</v>
      </c>
      <c r="G1097" t="s">
        <v>23</v>
      </c>
      <c r="H1097" t="s">
        <v>23</v>
      </c>
      <c r="I1097" t="s">
        <v>23</v>
      </c>
      <c r="J1097" s="4">
        <v>2.89</v>
      </c>
      <c r="K1097" t="s">
        <v>16</v>
      </c>
      <c r="L1097" t="s">
        <v>16</v>
      </c>
      <c r="M1097" t="s">
        <v>16</v>
      </c>
    </row>
    <row r="1098" spans="1:13" hidden="1" x14ac:dyDescent="0.25">
      <c r="A1098" t="s">
        <v>3089</v>
      </c>
      <c r="B1098" t="s">
        <v>3092</v>
      </c>
      <c r="C1098" t="s">
        <v>12</v>
      </c>
      <c r="D1098" t="s">
        <v>30</v>
      </c>
      <c r="E1098" t="s">
        <v>306</v>
      </c>
      <c r="F1098" t="s">
        <v>3091</v>
      </c>
      <c r="G1098" t="s">
        <v>23</v>
      </c>
      <c r="H1098" t="s">
        <v>23</v>
      </c>
      <c r="I1098" t="s">
        <v>23</v>
      </c>
      <c r="J1098" s="4">
        <v>0.26</v>
      </c>
      <c r="K1098" t="s">
        <v>16</v>
      </c>
      <c r="L1098" t="s">
        <v>16</v>
      </c>
      <c r="M1098" t="s">
        <v>16</v>
      </c>
    </row>
    <row r="1099" spans="1:13" hidden="1" x14ac:dyDescent="0.25">
      <c r="A1099" t="s">
        <v>3093</v>
      </c>
      <c r="B1099" t="s">
        <v>3094</v>
      </c>
      <c r="C1099" t="s">
        <v>12</v>
      </c>
      <c r="D1099" t="s">
        <v>30</v>
      </c>
      <c r="E1099" t="s">
        <v>31</v>
      </c>
      <c r="F1099" t="s">
        <v>3095</v>
      </c>
      <c r="G1099" t="s">
        <v>23</v>
      </c>
      <c r="H1099" t="s">
        <v>23</v>
      </c>
      <c r="I1099" t="s">
        <v>23</v>
      </c>
      <c r="J1099" s="4">
        <v>1.28</v>
      </c>
      <c r="K1099" t="s">
        <v>16</v>
      </c>
      <c r="L1099" t="s">
        <v>16</v>
      </c>
      <c r="M1099" t="s">
        <v>16</v>
      </c>
    </row>
    <row r="1100" spans="1:13" hidden="1" x14ac:dyDescent="0.25">
      <c r="A1100" t="s">
        <v>3096</v>
      </c>
      <c r="B1100" t="s">
        <v>3097</v>
      </c>
      <c r="C1100" t="s">
        <v>12</v>
      </c>
      <c r="D1100" t="s">
        <v>96</v>
      </c>
      <c r="E1100" t="s">
        <v>97</v>
      </c>
      <c r="F1100" t="s">
        <v>3098</v>
      </c>
      <c r="G1100">
        <v>2300000000</v>
      </c>
      <c r="H1100">
        <v>-729390000</v>
      </c>
      <c r="I1100" t="s">
        <v>16</v>
      </c>
      <c r="J1100" s="4">
        <v>15.24</v>
      </c>
      <c r="K1100" t="s">
        <v>16</v>
      </c>
      <c r="L1100" t="s">
        <v>16</v>
      </c>
      <c r="M1100" t="s">
        <v>16</v>
      </c>
    </row>
    <row r="1101" spans="1:13" hidden="1" x14ac:dyDescent="0.25">
      <c r="A1101" t="s">
        <v>3099</v>
      </c>
      <c r="B1101" t="s">
        <v>3100</v>
      </c>
      <c r="C1101" t="s">
        <v>12</v>
      </c>
      <c r="D1101" t="s">
        <v>30</v>
      </c>
      <c r="E1101" t="s">
        <v>31</v>
      </c>
      <c r="F1101" t="s">
        <v>3101</v>
      </c>
      <c r="G1101" t="s">
        <v>23</v>
      </c>
      <c r="H1101" t="s">
        <v>23</v>
      </c>
      <c r="I1101" t="s">
        <v>23</v>
      </c>
      <c r="J1101" s="4">
        <v>3.73</v>
      </c>
      <c r="K1101" t="s">
        <v>16</v>
      </c>
      <c r="L1101" t="s">
        <v>16</v>
      </c>
      <c r="M1101" t="s">
        <v>16</v>
      </c>
    </row>
    <row r="1102" spans="1:13" hidden="1" x14ac:dyDescent="0.25">
      <c r="A1102" t="s">
        <v>3102</v>
      </c>
      <c r="B1102" t="s">
        <v>3103</v>
      </c>
      <c r="C1102" t="s">
        <v>12</v>
      </c>
      <c r="D1102" t="s">
        <v>310</v>
      </c>
      <c r="E1102" t="s">
        <v>925</v>
      </c>
      <c r="F1102" t="s">
        <v>3104</v>
      </c>
      <c r="G1102">
        <v>1570000000</v>
      </c>
      <c r="H1102">
        <v>-8970000</v>
      </c>
      <c r="I1102">
        <v>44870000</v>
      </c>
      <c r="J1102" s="4">
        <v>34.659999999999997</v>
      </c>
      <c r="K1102" s="3">
        <f t="shared" si="51"/>
        <v>1555194199.9999998</v>
      </c>
      <c r="L1102" s="3">
        <f t="shared" si="52"/>
        <v>-5.7677684240334754E-3</v>
      </c>
      <c r="M1102" s="3">
        <f t="shared" si="53"/>
        <v>1.0095202258341758</v>
      </c>
    </row>
    <row r="1103" spans="1:13" hidden="1" x14ac:dyDescent="0.25">
      <c r="A1103" t="s">
        <v>3105</v>
      </c>
      <c r="B1103" t="s">
        <v>3106</v>
      </c>
      <c r="C1103" t="s">
        <v>12</v>
      </c>
      <c r="D1103" t="s">
        <v>107</v>
      </c>
      <c r="E1103" t="s">
        <v>173</v>
      </c>
      <c r="F1103" t="s">
        <v>3107</v>
      </c>
      <c r="G1103">
        <v>575230000</v>
      </c>
      <c r="H1103">
        <v>116370000</v>
      </c>
      <c r="I1103">
        <v>86820000</v>
      </c>
      <c r="J1103" s="4">
        <v>90.39</v>
      </c>
      <c r="K1103" s="3">
        <f t="shared" si="51"/>
        <v>7847659800</v>
      </c>
      <c r="L1103" s="3">
        <f t="shared" si="52"/>
        <v>1.4828624451839771E-2</v>
      </c>
      <c r="M1103" s="3">
        <f t="shared" si="53"/>
        <v>7.3299558678626711E-2</v>
      </c>
    </row>
    <row r="1104" spans="1:13" hidden="1" x14ac:dyDescent="0.25">
      <c r="A1104" t="s">
        <v>3108</v>
      </c>
      <c r="B1104" t="s">
        <v>3109</v>
      </c>
      <c r="C1104" t="s">
        <v>12</v>
      </c>
      <c r="D1104" t="s">
        <v>42</v>
      </c>
      <c r="E1104" t="s">
        <v>835</v>
      </c>
      <c r="F1104" t="s">
        <v>3110</v>
      </c>
      <c r="G1104" t="s">
        <v>23</v>
      </c>
      <c r="H1104" t="s">
        <v>23</v>
      </c>
      <c r="I1104" t="s">
        <v>23</v>
      </c>
      <c r="J1104" t="s">
        <v>23</v>
      </c>
      <c r="K1104" t="s">
        <v>16</v>
      </c>
      <c r="L1104" t="s">
        <v>16</v>
      </c>
      <c r="M1104" t="s">
        <v>16</v>
      </c>
    </row>
    <row r="1105" spans="1:13" hidden="1" x14ac:dyDescent="0.25">
      <c r="A1105" t="s">
        <v>3111</v>
      </c>
      <c r="B1105" t="s">
        <v>3112</v>
      </c>
      <c r="C1105" t="s">
        <v>12</v>
      </c>
      <c r="D1105" t="s">
        <v>107</v>
      </c>
      <c r="E1105" t="s">
        <v>173</v>
      </c>
      <c r="F1105" t="s">
        <v>3113</v>
      </c>
      <c r="G1105">
        <v>222930000</v>
      </c>
      <c r="H1105">
        <v>-3440000</v>
      </c>
      <c r="I1105" t="s">
        <v>16</v>
      </c>
      <c r="J1105" s="4">
        <v>9.99</v>
      </c>
      <c r="K1105" t="s">
        <v>16</v>
      </c>
      <c r="L1105" t="s">
        <v>16</v>
      </c>
      <c r="M1105" t="s">
        <v>16</v>
      </c>
    </row>
    <row r="1106" spans="1:13" x14ac:dyDescent="0.25">
      <c r="A1106" t="s">
        <v>3114</v>
      </c>
      <c r="B1106" t="s">
        <v>3115</v>
      </c>
      <c r="C1106" t="s">
        <v>12</v>
      </c>
      <c r="D1106" t="s">
        <v>56</v>
      </c>
      <c r="E1106" t="s">
        <v>57</v>
      </c>
      <c r="F1106" t="s">
        <v>3116</v>
      </c>
      <c r="G1106">
        <v>77340000</v>
      </c>
      <c r="H1106">
        <v>2060000</v>
      </c>
      <c r="I1106">
        <v>16070000</v>
      </c>
      <c r="J1106" s="4">
        <v>2.25</v>
      </c>
      <c r="K1106" s="3">
        <f t="shared" si="51"/>
        <v>36157500</v>
      </c>
      <c r="L1106" s="3">
        <f t="shared" si="52"/>
        <v>5.6972965498167737E-2</v>
      </c>
      <c r="M1106" s="3">
        <f t="shared" si="53"/>
        <v>2.1389753163244141</v>
      </c>
    </row>
    <row r="1107" spans="1:13" hidden="1" x14ac:dyDescent="0.25">
      <c r="A1107" t="s">
        <v>3117</v>
      </c>
      <c r="B1107" t="s">
        <v>3118</v>
      </c>
      <c r="C1107" t="s">
        <v>12</v>
      </c>
      <c r="D1107" t="s">
        <v>310</v>
      </c>
      <c r="E1107" t="s">
        <v>2158</v>
      </c>
      <c r="F1107" t="s">
        <v>93</v>
      </c>
      <c r="G1107" t="s">
        <v>23</v>
      </c>
      <c r="H1107" t="s">
        <v>23</v>
      </c>
      <c r="I1107" t="s">
        <v>23</v>
      </c>
      <c r="J1107" s="4">
        <v>1.07</v>
      </c>
      <c r="K1107" t="s">
        <v>16</v>
      </c>
      <c r="L1107" t="s">
        <v>16</v>
      </c>
      <c r="M1107" t="s">
        <v>16</v>
      </c>
    </row>
    <row r="1108" spans="1:13" hidden="1" x14ac:dyDescent="0.25">
      <c r="A1108" t="s">
        <v>3119</v>
      </c>
      <c r="B1108" t="s">
        <v>3120</v>
      </c>
      <c r="C1108" t="s">
        <v>12</v>
      </c>
      <c r="D1108" t="s">
        <v>20</v>
      </c>
      <c r="E1108" t="s">
        <v>336</v>
      </c>
      <c r="F1108" t="s">
        <v>93</v>
      </c>
      <c r="G1108" t="s">
        <v>23</v>
      </c>
      <c r="H1108" t="s">
        <v>23</v>
      </c>
      <c r="I1108" t="s">
        <v>23</v>
      </c>
      <c r="J1108" s="4">
        <v>4.5</v>
      </c>
      <c r="K1108" t="s">
        <v>16</v>
      </c>
      <c r="L1108" t="s">
        <v>16</v>
      </c>
      <c r="M1108" t="s">
        <v>16</v>
      </c>
    </row>
    <row r="1109" spans="1:13" hidden="1" x14ac:dyDescent="0.25">
      <c r="A1109" t="s">
        <v>3121</v>
      </c>
      <c r="B1109" t="s">
        <v>3122</v>
      </c>
      <c r="C1109" t="s">
        <v>12</v>
      </c>
      <c r="D1109" t="s">
        <v>30</v>
      </c>
      <c r="E1109" t="s">
        <v>31</v>
      </c>
      <c r="F1109" t="s">
        <v>3123</v>
      </c>
      <c r="G1109">
        <v>48730000</v>
      </c>
      <c r="H1109">
        <v>-69770000</v>
      </c>
      <c r="I1109">
        <v>3840000</v>
      </c>
      <c r="J1109" s="4">
        <v>13.84</v>
      </c>
      <c r="K1109" s="3">
        <f t="shared" si="51"/>
        <v>53145600</v>
      </c>
      <c r="L1109" s="3">
        <f t="shared" si="52"/>
        <v>-1.3128085862235068</v>
      </c>
      <c r="M1109" s="3">
        <f t="shared" si="53"/>
        <v>0.91691504094412335</v>
      </c>
    </row>
    <row r="1110" spans="1:13" x14ac:dyDescent="0.25">
      <c r="A1110" t="s">
        <v>3124</v>
      </c>
      <c r="B1110" t="s">
        <v>3125</v>
      </c>
      <c r="C1110" t="s">
        <v>12</v>
      </c>
      <c r="D1110" t="s">
        <v>51</v>
      </c>
      <c r="E1110" t="s">
        <v>531</v>
      </c>
      <c r="F1110" t="s">
        <v>3126</v>
      </c>
      <c r="G1110">
        <v>7050000</v>
      </c>
      <c r="H1110">
        <v>-9480000</v>
      </c>
      <c r="I1110">
        <v>24950000</v>
      </c>
      <c r="J1110" s="4">
        <v>8.41</v>
      </c>
      <c r="K1110" s="3">
        <f t="shared" si="51"/>
        <v>209829500</v>
      </c>
      <c r="L1110" s="3">
        <f t="shared" si="52"/>
        <v>-4.5179538625407772E-2</v>
      </c>
      <c r="M1110" s="3">
        <f t="shared" si="53"/>
        <v>3.3598707522059575E-2</v>
      </c>
    </row>
    <row r="1111" spans="1:13" x14ac:dyDescent="0.25">
      <c r="A1111" t="s">
        <v>3127</v>
      </c>
      <c r="B1111" t="s">
        <v>3128</v>
      </c>
      <c r="C1111" t="s">
        <v>12</v>
      </c>
      <c r="D1111" t="s">
        <v>107</v>
      </c>
      <c r="E1111" t="s">
        <v>135</v>
      </c>
      <c r="F1111" t="s">
        <v>3129</v>
      </c>
      <c r="G1111">
        <v>24960000</v>
      </c>
      <c r="H1111">
        <v>381580</v>
      </c>
      <c r="I1111">
        <v>7220000</v>
      </c>
      <c r="J1111" s="4">
        <v>5.44</v>
      </c>
      <c r="K1111" s="3">
        <f t="shared" si="51"/>
        <v>39276800</v>
      </c>
      <c r="L1111" s="3">
        <f t="shared" si="52"/>
        <v>9.7151499103796651E-3</v>
      </c>
      <c r="M1111" s="3">
        <f t="shared" si="53"/>
        <v>0.63548965292488191</v>
      </c>
    </row>
    <row r="1112" spans="1:13" hidden="1" x14ac:dyDescent="0.25">
      <c r="A1112" t="s">
        <v>3127</v>
      </c>
      <c r="B1112" t="s">
        <v>3130</v>
      </c>
      <c r="C1112" t="s">
        <v>12</v>
      </c>
      <c r="D1112" t="s">
        <v>107</v>
      </c>
      <c r="E1112" t="s">
        <v>135</v>
      </c>
      <c r="F1112" t="s">
        <v>3129</v>
      </c>
      <c r="G1112" t="s">
        <v>23</v>
      </c>
      <c r="H1112" t="s">
        <v>23</v>
      </c>
      <c r="I1112" t="s">
        <v>23</v>
      </c>
      <c r="J1112" s="4">
        <v>0.59</v>
      </c>
      <c r="K1112" t="s">
        <v>16</v>
      </c>
      <c r="L1112" t="s">
        <v>16</v>
      </c>
      <c r="M1112" t="s">
        <v>16</v>
      </c>
    </row>
    <row r="1113" spans="1:13" hidden="1" x14ac:dyDescent="0.25">
      <c r="A1113" t="s">
        <v>3131</v>
      </c>
      <c r="B1113" t="s">
        <v>3132</v>
      </c>
      <c r="C1113" t="s">
        <v>12</v>
      </c>
      <c r="D1113" t="s">
        <v>20</v>
      </c>
      <c r="E1113" t="s">
        <v>21</v>
      </c>
      <c r="F1113" t="s">
        <v>93</v>
      </c>
      <c r="G1113" t="s">
        <v>23</v>
      </c>
      <c r="H1113" t="s">
        <v>23</v>
      </c>
      <c r="I1113" t="s">
        <v>23</v>
      </c>
      <c r="J1113" s="4">
        <v>10.99</v>
      </c>
      <c r="K1113" t="s">
        <v>16</v>
      </c>
      <c r="L1113" t="s">
        <v>16</v>
      </c>
      <c r="M1113" t="s">
        <v>16</v>
      </c>
    </row>
    <row r="1114" spans="1:13" hidden="1" x14ac:dyDescent="0.25">
      <c r="A1114" t="s">
        <v>3133</v>
      </c>
      <c r="B1114" t="s">
        <v>3134</v>
      </c>
      <c r="C1114" t="s">
        <v>12</v>
      </c>
      <c r="D1114" t="s">
        <v>107</v>
      </c>
      <c r="E1114" t="s">
        <v>231</v>
      </c>
      <c r="F1114" t="s">
        <v>3135</v>
      </c>
      <c r="G1114">
        <v>36520000</v>
      </c>
      <c r="H1114">
        <v>-36240000</v>
      </c>
      <c r="I1114">
        <v>5200000</v>
      </c>
      <c r="J1114" s="4">
        <v>0.45900000000000002</v>
      </c>
      <c r="K1114">
        <f t="shared" si="51"/>
        <v>2386800</v>
      </c>
      <c r="L1114">
        <f t="shared" si="52"/>
        <v>-15.183509301156359</v>
      </c>
      <c r="M1114">
        <f t="shared" si="53"/>
        <v>15.300821183174124</v>
      </c>
    </row>
    <row r="1115" spans="1:13" hidden="1" x14ac:dyDescent="0.25">
      <c r="A1115" t="s">
        <v>3136</v>
      </c>
      <c r="B1115" t="s">
        <v>3137</v>
      </c>
      <c r="C1115" t="s">
        <v>12</v>
      </c>
      <c r="D1115" t="s">
        <v>107</v>
      </c>
      <c r="E1115" t="s">
        <v>173</v>
      </c>
      <c r="F1115" t="s">
        <v>3138</v>
      </c>
      <c r="G1115" t="s">
        <v>23</v>
      </c>
      <c r="H1115" t="s">
        <v>23</v>
      </c>
      <c r="I1115" t="s">
        <v>23</v>
      </c>
      <c r="J1115" s="4">
        <v>222.08</v>
      </c>
      <c r="K1115" t="s">
        <v>16</v>
      </c>
      <c r="L1115" t="s">
        <v>16</v>
      </c>
      <c r="M1115" t="s">
        <v>16</v>
      </c>
    </row>
    <row r="1116" spans="1:13" x14ac:dyDescent="0.25">
      <c r="A1116" t="s">
        <v>3139</v>
      </c>
      <c r="B1116" t="s">
        <v>3140</v>
      </c>
      <c r="C1116" t="s">
        <v>12</v>
      </c>
      <c r="D1116" t="s">
        <v>107</v>
      </c>
      <c r="E1116" t="s">
        <v>173</v>
      </c>
      <c r="F1116" t="s">
        <v>3141</v>
      </c>
      <c r="G1116">
        <v>7470000</v>
      </c>
      <c r="H1116">
        <v>-11240000</v>
      </c>
      <c r="I1116">
        <v>7200000</v>
      </c>
      <c r="J1116" s="4">
        <v>3.1</v>
      </c>
      <c r="K1116" s="3">
        <f t="shared" si="51"/>
        <v>22320000</v>
      </c>
      <c r="L1116" s="3">
        <f t="shared" si="52"/>
        <v>-0.50358422939068104</v>
      </c>
      <c r="M1116" s="3">
        <f t="shared" si="53"/>
        <v>0.33467741935483869</v>
      </c>
    </row>
    <row r="1117" spans="1:13" hidden="1" x14ac:dyDescent="0.25">
      <c r="A1117" t="s">
        <v>3142</v>
      </c>
      <c r="B1117" t="s">
        <v>3143</v>
      </c>
      <c r="C1117" t="s">
        <v>12</v>
      </c>
      <c r="D1117" t="s">
        <v>30</v>
      </c>
      <c r="E1117" t="s">
        <v>31</v>
      </c>
      <c r="F1117" t="s">
        <v>3144</v>
      </c>
      <c r="G1117">
        <v>232280000</v>
      </c>
      <c r="H1117">
        <v>-6390000</v>
      </c>
      <c r="I1117">
        <v>128730000</v>
      </c>
      <c r="J1117" s="4">
        <v>12.02</v>
      </c>
      <c r="K1117" s="3">
        <f t="shared" si="51"/>
        <v>1547334600</v>
      </c>
      <c r="L1117" s="3">
        <f t="shared" si="52"/>
        <v>-4.1296820997863033E-3</v>
      </c>
      <c r="M1117" s="3">
        <f t="shared" si="53"/>
        <v>0.15011620628143391</v>
      </c>
    </row>
    <row r="1118" spans="1:13" x14ac:dyDescent="0.25">
      <c r="A1118" t="s">
        <v>3145</v>
      </c>
      <c r="B1118" t="s">
        <v>3146</v>
      </c>
      <c r="C1118" t="s">
        <v>12</v>
      </c>
      <c r="D1118" t="s">
        <v>107</v>
      </c>
      <c r="E1118" t="s">
        <v>108</v>
      </c>
      <c r="F1118" t="s">
        <v>3147</v>
      </c>
      <c r="G1118">
        <v>96850000</v>
      </c>
      <c r="H1118">
        <v>-12150000</v>
      </c>
      <c r="I1118">
        <v>26750000</v>
      </c>
      <c r="J1118" s="4">
        <v>1.74</v>
      </c>
      <c r="K1118" s="3">
        <f t="shared" si="51"/>
        <v>46545000</v>
      </c>
      <c r="L1118" s="3">
        <f t="shared" si="52"/>
        <v>-0.26103770544634225</v>
      </c>
      <c r="M1118" s="3">
        <f t="shared" si="53"/>
        <v>2.0807820388870986</v>
      </c>
    </row>
    <row r="1119" spans="1:13" hidden="1" x14ac:dyDescent="0.25">
      <c r="A1119" t="s">
        <v>3148</v>
      </c>
      <c r="B1119" t="s">
        <v>3149</v>
      </c>
      <c r="C1119" t="s">
        <v>12</v>
      </c>
      <c r="D1119" t="s">
        <v>30</v>
      </c>
      <c r="E1119" t="s">
        <v>306</v>
      </c>
      <c r="F1119" t="s">
        <v>3150</v>
      </c>
      <c r="G1119">
        <v>3620000000</v>
      </c>
      <c r="H1119">
        <v>541500000</v>
      </c>
      <c r="I1119">
        <v>425500000</v>
      </c>
      <c r="J1119" s="4">
        <v>140.44999999999999</v>
      </c>
      <c r="K1119" s="3">
        <f t="shared" si="51"/>
        <v>59761474999.999992</v>
      </c>
      <c r="L1119" s="3">
        <f t="shared" si="52"/>
        <v>9.0610213352331093E-3</v>
      </c>
      <c r="M1119" s="3">
        <f t="shared" si="53"/>
        <v>6.057414078216778E-2</v>
      </c>
    </row>
    <row r="1120" spans="1:13" x14ac:dyDescent="0.25">
      <c r="A1120" t="s">
        <v>3151</v>
      </c>
      <c r="B1120" t="s">
        <v>3152</v>
      </c>
      <c r="C1120" t="s">
        <v>12</v>
      </c>
      <c r="D1120" t="s">
        <v>214</v>
      </c>
      <c r="E1120" t="s">
        <v>2748</v>
      </c>
      <c r="F1120" t="s">
        <v>3153</v>
      </c>
      <c r="G1120">
        <v>521820000.00000012</v>
      </c>
      <c r="H1120">
        <v>27850000</v>
      </c>
      <c r="I1120">
        <v>64310000</v>
      </c>
      <c r="J1120" s="4">
        <v>3.42</v>
      </c>
      <c r="K1120" s="3">
        <f t="shared" si="51"/>
        <v>219940200</v>
      </c>
      <c r="L1120" s="3">
        <f t="shared" si="52"/>
        <v>0.12662532815738095</v>
      </c>
      <c r="M1120" s="3">
        <f t="shared" si="53"/>
        <v>2.3725539942220664</v>
      </c>
    </row>
    <row r="1121" spans="1:13" hidden="1" x14ac:dyDescent="0.25">
      <c r="A1121" t="s">
        <v>3154</v>
      </c>
      <c r="B1121" t="s">
        <v>3155</v>
      </c>
      <c r="C1121" t="s">
        <v>12</v>
      </c>
      <c r="D1121" t="s">
        <v>310</v>
      </c>
      <c r="E1121" t="s">
        <v>925</v>
      </c>
      <c r="F1121" t="s">
        <v>3156</v>
      </c>
      <c r="G1121">
        <v>1680000000</v>
      </c>
      <c r="H1121">
        <v>68810000</v>
      </c>
      <c r="I1121">
        <v>17710000</v>
      </c>
      <c r="J1121" s="4">
        <v>56.49</v>
      </c>
      <c r="K1121" s="3">
        <f t="shared" si="51"/>
        <v>1000437900</v>
      </c>
      <c r="L1121" s="3">
        <f t="shared" si="52"/>
        <v>6.8779881289983122E-2</v>
      </c>
      <c r="M1121" s="3">
        <f t="shared" si="53"/>
        <v>1.6792646500097608</v>
      </c>
    </row>
    <row r="1122" spans="1:13" x14ac:dyDescent="0.25">
      <c r="A1122" t="s">
        <v>3157</v>
      </c>
      <c r="B1122" t="s">
        <v>3158</v>
      </c>
      <c r="C1122" t="s">
        <v>12</v>
      </c>
      <c r="D1122" t="s">
        <v>1251</v>
      </c>
      <c r="E1122" t="s">
        <v>1252</v>
      </c>
      <c r="F1122" t="s">
        <v>3159</v>
      </c>
      <c r="G1122">
        <v>34590000</v>
      </c>
      <c r="H1122">
        <v>280640</v>
      </c>
      <c r="I1122">
        <v>4630000</v>
      </c>
      <c r="J1122" s="4">
        <v>9.61</v>
      </c>
      <c r="K1122" s="3">
        <f t="shared" si="51"/>
        <v>44494300</v>
      </c>
      <c r="L1122" s="3">
        <f t="shared" si="52"/>
        <v>6.307324758452206E-3</v>
      </c>
      <c r="M1122" s="3">
        <f t="shared" si="53"/>
        <v>0.77740294824280864</v>
      </c>
    </row>
    <row r="1123" spans="1:13" x14ac:dyDescent="0.25">
      <c r="A1123" t="s">
        <v>3160</v>
      </c>
      <c r="B1123" t="s">
        <v>3161</v>
      </c>
      <c r="C1123" t="s">
        <v>12</v>
      </c>
      <c r="D1123" t="s">
        <v>730</v>
      </c>
      <c r="E1123" t="s">
        <v>861</v>
      </c>
      <c r="F1123" t="s">
        <v>3162</v>
      </c>
      <c r="G1123">
        <v>276340000</v>
      </c>
      <c r="H1123">
        <v>-2720000</v>
      </c>
      <c r="I1123">
        <v>14780000</v>
      </c>
      <c r="J1123" s="4">
        <v>0.52159999999999995</v>
      </c>
      <c r="K1123" s="3">
        <f t="shared" si="51"/>
        <v>7709247.9999999991</v>
      </c>
      <c r="L1123" s="3">
        <f t="shared" si="52"/>
        <v>-0.35282299907850939</v>
      </c>
      <c r="M1123" s="3">
        <f t="shared" si="53"/>
        <v>35.845260134321798</v>
      </c>
    </row>
    <row r="1124" spans="1:13" x14ac:dyDescent="0.25">
      <c r="A1124" t="s">
        <v>3163</v>
      </c>
      <c r="B1124" t="s">
        <v>3164</v>
      </c>
      <c r="C1124" t="s">
        <v>12</v>
      </c>
      <c r="D1124" t="s">
        <v>155</v>
      </c>
      <c r="E1124" t="s">
        <v>156</v>
      </c>
      <c r="F1124" t="s">
        <v>3165</v>
      </c>
      <c r="G1124">
        <v>2900000</v>
      </c>
      <c r="H1124">
        <v>-6800000</v>
      </c>
      <c r="I1124">
        <v>28800000</v>
      </c>
      <c r="J1124" s="4">
        <v>1.91</v>
      </c>
      <c r="K1124" s="3">
        <f t="shared" si="51"/>
        <v>55008000</v>
      </c>
      <c r="L1124" s="3">
        <f t="shared" si="52"/>
        <v>-0.12361838278068644</v>
      </c>
      <c r="M1124" s="3">
        <f t="shared" si="53"/>
        <v>5.2719604421175105E-2</v>
      </c>
    </row>
    <row r="1125" spans="1:13" hidden="1" x14ac:dyDescent="0.25">
      <c r="A1125" t="s">
        <v>3166</v>
      </c>
      <c r="B1125" t="s">
        <v>3167</v>
      </c>
      <c r="C1125" t="s">
        <v>12</v>
      </c>
      <c r="D1125" t="s">
        <v>20</v>
      </c>
      <c r="E1125" t="s">
        <v>21</v>
      </c>
      <c r="F1125" t="s">
        <v>93</v>
      </c>
      <c r="G1125" t="s">
        <v>23</v>
      </c>
      <c r="H1125" t="s">
        <v>23</v>
      </c>
      <c r="I1125" t="s">
        <v>23</v>
      </c>
      <c r="J1125" s="4">
        <v>10.18</v>
      </c>
      <c r="K1125" t="s">
        <v>16</v>
      </c>
      <c r="L1125" t="s">
        <v>16</v>
      </c>
      <c r="M1125" t="s">
        <v>16</v>
      </c>
    </row>
    <row r="1126" spans="1:13" hidden="1" x14ac:dyDescent="0.25">
      <c r="A1126" t="s">
        <v>3168</v>
      </c>
      <c r="B1126" t="s">
        <v>3169</v>
      </c>
      <c r="C1126" t="s">
        <v>12</v>
      </c>
      <c r="D1126" t="s">
        <v>30</v>
      </c>
      <c r="E1126" t="s">
        <v>31</v>
      </c>
      <c r="F1126" t="s">
        <v>3170</v>
      </c>
      <c r="G1126" t="s">
        <v>16</v>
      </c>
      <c r="H1126">
        <v>-235940000</v>
      </c>
      <c r="I1126" t="s">
        <v>16</v>
      </c>
      <c r="J1126" s="4">
        <v>27.23</v>
      </c>
      <c r="K1126" t="s">
        <v>16</v>
      </c>
      <c r="L1126" t="s">
        <v>16</v>
      </c>
      <c r="M1126" t="s">
        <v>16</v>
      </c>
    </row>
    <row r="1127" spans="1:13" hidden="1" x14ac:dyDescent="0.25">
      <c r="A1127" t="s">
        <v>3171</v>
      </c>
      <c r="B1127" t="s">
        <v>3172</v>
      </c>
      <c r="C1127" t="s">
        <v>12</v>
      </c>
      <c r="D1127" t="s">
        <v>30</v>
      </c>
      <c r="E1127" t="s">
        <v>306</v>
      </c>
      <c r="F1127" t="s">
        <v>3173</v>
      </c>
      <c r="G1127">
        <v>40610000</v>
      </c>
      <c r="H1127">
        <v>-4970000</v>
      </c>
      <c r="I1127">
        <v>3870000</v>
      </c>
      <c r="J1127" s="4">
        <v>0.39560000000000001</v>
      </c>
      <c r="K1127">
        <f t="shared" si="51"/>
        <v>1530972</v>
      </c>
      <c r="L1127">
        <f t="shared" si="52"/>
        <v>-3.2463036554554883</v>
      </c>
      <c r="M1127">
        <f t="shared" si="53"/>
        <v>26.525632082102089</v>
      </c>
    </row>
    <row r="1128" spans="1:13" x14ac:dyDescent="0.25">
      <c r="A1128" t="s">
        <v>3174</v>
      </c>
      <c r="B1128" t="s">
        <v>3175</v>
      </c>
      <c r="C1128" t="s">
        <v>12</v>
      </c>
      <c r="D1128" t="s">
        <v>51</v>
      </c>
      <c r="E1128" t="s">
        <v>61</v>
      </c>
      <c r="F1128" t="s">
        <v>3176</v>
      </c>
      <c r="G1128">
        <v>375690000</v>
      </c>
      <c r="H1128">
        <v>-37430000</v>
      </c>
      <c r="I1128">
        <v>28090000</v>
      </c>
      <c r="J1128" s="4">
        <v>1.31</v>
      </c>
      <c r="K1128" s="3">
        <f t="shared" si="51"/>
        <v>36797900</v>
      </c>
      <c r="L1128" s="3">
        <f t="shared" si="52"/>
        <v>-1.0171776106788704</v>
      </c>
      <c r="M1128" s="3">
        <f t="shared" si="53"/>
        <v>10.20955000149465</v>
      </c>
    </row>
    <row r="1129" spans="1:13" hidden="1" x14ac:dyDescent="0.25">
      <c r="A1129" t="s">
        <v>3177</v>
      </c>
      <c r="B1129" t="s">
        <v>3178</v>
      </c>
      <c r="C1129" t="s">
        <v>12</v>
      </c>
      <c r="D1129" t="s">
        <v>107</v>
      </c>
      <c r="E1129" t="s">
        <v>173</v>
      </c>
      <c r="F1129" t="s">
        <v>3179</v>
      </c>
      <c r="G1129">
        <v>7240000000</v>
      </c>
      <c r="H1129">
        <v>802000000</v>
      </c>
      <c r="I1129">
        <v>278000000</v>
      </c>
      <c r="J1129" s="4">
        <v>130.69</v>
      </c>
      <c r="K1129" s="3">
        <f t="shared" si="51"/>
        <v>36331820000</v>
      </c>
      <c r="L1129" s="3">
        <f t="shared" si="52"/>
        <v>2.207431392096515E-2</v>
      </c>
      <c r="M1129" s="3">
        <f t="shared" si="53"/>
        <v>0.19927435509699212</v>
      </c>
    </row>
    <row r="1130" spans="1:13" hidden="1" x14ac:dyDescent="0.25">
      <c r="A1130" t="s">
        <v>3180</v>
      </c>
      <c r="B1130" t="s">
        <v>3181</v>
      </c>
      <c r="C1130" t="s">
        <v>12</v>
      </c>
      <c r="D1130" t="s">
        <v>13</v>
      </c>
      <c r="E1130" t="s">
        <v>92</v>
      </c>
      <c r="F1130" t="s">
        <v>3182</v>
      </c>
      <c r="G1130">
        <v>10500000</v>
      </c>
      <c r="H1130">
        <v>-7540000</v>
      </c>
      <c r="I1130">
        <v>1090000</v>
      </c>
      <c r="J1130" s="4">
        <v>0.92330000000000001</v>
      </c>
      <c r="K1130">
        <f t="shared" si="51"/>
        <v>1006397</v>
      </c>
      <c r="L1130">
        <f t="shared" si="52"/>
        <v>-7.4920732076904049</v>
      </c>
      <c r="M1130">
        <f t="shared" si="53"/>
        <v>10.433258445722712</v>
      </c>
    </row>
    <row r="1131" spans="1:13" hidden="1" x14ac:dyDescent="0.25">
      <c r="A1131" t="s">
        <v>3183</v>
      </c>
      <c r="B1131" t="s">
        <v>3184</v>
      </c>
      <c r="C1131" t="s">
        <v>12</v>
      </c>
      <c r="D1131" t="s">
        <v>214</v>
      </c>
      <c r="E1131" t="s">
        <v>215</v>
      </c>
      <c r="F1131" t="s">
        <v>3185</v>
      </c>
      <c r="G1131">
        <v>10060000000</v>
      </c>
      <c r="H1131">
        <v>2770000000</v>
      </c>
      <c r="I1131">
        <v>533000000</v>
      </c>
      <c r="J1131" s="4">
        <v>51.96</v>
      </c>
      <c r="K1131" s="3">
        <f t="shared" si="51"/>
        <v>27694680000</v>
      </c>
      <c r="L1131" s="3">
        <f t="shared" si="52"/>
        <v>0.10001920946550023</v>
      </c>
      <c r="M1131" s="3">
        <f t="shared" si="53"/>
        <v>0.36324665964726799</v>
      </c>
    </row>
    <row r="1132" spans="1:13" hidden="1" x14ac:dyDescent="0.25">
      <c r="A1132" t="s">
        <v>3186</v>
      </c>
      <c r="B1132" t="s">
        <v>3187</v>
      </c>
      <c r="C1132" t="s">
        <v>12</v>
      </c>
      <c r="D1132" t="s">
        <v>20</v>
      </c>
      <c r="E1132" t="s">
        <v>71</v>
      </c>
      <c r="F1132" t="s">
        <v>3188</v>
      </c>
      <c r="G1132">
        <v>616900000</v>
      </c>
      <c r="H1132">
        <v>232180000</v>
      </c>
      <c r="I1132" t="s">
        <v>16</v>
      </c>
      <c r="J1132" s="4">
        <v>13.35</v>
      </c>
      <c r="K1132" t="s">
        <v>16</v>
      </c>
      <c r="L1132" t="s">
        <v>16</v>
      </c>
      <c r="M1132" t="s">
        <v>16</v>
      </c>
    </row>
    <row r="1133" spans="1:13" hidden="1" x14ac:dyDescent="0.25">
      <c r="A1133" t="s">
        <v>3189</v>
      </c>
      <c r="B1133" t="s">
        <v>3190</v>
      </c>
      <c r="C1133" t="s">
        <v>12</v>
      </c>
      <c r="D1133" t="s">
        <v>20</v>
      </c>
      <c r="E1133" t="s">
        <v>71</v>
      </c>
      <c r="F1133" t="s">
        <v>3191</v>
      </c>
      <c r="G1133">
        <v>104450000</v>
      </c>
      <c r="H1133">
        <v>10060000</v>
      </c>
      <c r="I1133">
        <v>7800000</v>
      </c>
      <c r="J1133" s="4">
        <v>12.93</v>
      </c>
      <c r="K1133" s="3">
        <f t="shared" si="51"/>
        <v>100854000</v>
      </c>
      <c r="L1133" s="3">
        <f t="shared" si="52"/>
        <v>9.9748150792234314E-2</v>
      </c>
      <c r="M1133" s="3">
        <f t="shared" si="53"/>
        <v>1.0356555020128106</v>
      </c>
    </row>
    <row r="1134" spans="1:13" x14ac:dyDescent="0.25">
      <c r="A1134" t="s">
        <v>3192</v>
      </c>
      <c r="B1134" t="s">
        <v>3193</v>
      </c>
      <c r="C1134" t="s">
        <v>12</v>
      </c>
      <c r="D1134" t="s">
        <v>51</v>
      </c>
      <c r="E1134" t="s">
        <v>3194</v>
      </c>
      <c r="F1134" t="s">
        <v>3195</v>
      </c>
      <c r="G1134">
        <v>32330000</v>
      </c>
      <c r="H1134">
        <v>-43890000</v>
      </c>
      <c r="I1134">
        <v>6250000</v>
      </c>
      <c r="J1134" s="4">
        <v>9.07</v>
      </c>
      <c r="K1134" s="3">
        <f t="shared" si="51"/>
        <v>56687500</v>
      </c>
      <c r="L1134" s="3">
        <f t="shared" si="52"/>
        <v>-0.77424476295479605</v>
      </c>
      <c r="M1134" s="3">
        <f t="shared" si="53"/>
        <v>0.57031973539140024</v>
      </c>
    </row>
    <row r="1135" spans="1:13" hidden="1" x14ac:dyDescent="0.25">
      <c r="A1135" t="s">
        <v>3196</v>
      </c>
      <c r="B1135" t="s">
        <v>3197</v>
      </c>
      <c r="C1135" t="s">
        <v>12</v>
      </c>
      <c r="D1135" t="s">
        <v>20</v>
      </c>
      <c r="E1135" t="s">
        <v>71</v>
      </c>
      <c r="F1135" t="s">
        <v>3198</v>
      </c>
      <c r="G1135">
        <v>218000000</v>
      </c>
      <c r="H1135">
        <v>38060000</v>
      </c>
      <c r="I1135">
        <v>12240000</v>
      </c>
      <c r="J1135" s="4">
        <v>25.27</v>
      </c>
      <c r="K1135" s="3">
        <f t="shared" si="51"/>
        <v>309304800</v>
      </c>
      <c r="L1135" s="3">
        <f t="shared" si="52"/>
        <v>0.12305014341840152</v>
      </c>
      <c r="M1135" s="3">
        <f t="shared" si="53"/>
        <v>0.70480639162405501</v>
      </c>
    </row>
    <row r="1136" spans="1:13" hidden="1" x14ac:dyDescent="0.25">
      <c r="A1136" t="s">
        <v>3199</v>
      </c>
      <c r="B1136" t="s">
        <v>3200</v>
      </c>
      <c r="C1136" t="s">
        <v>12</v>
      </c>
      <c r="D1136" t="s">
        <v>20</v>
      </c>
      <c r="E1136" t="s">
        <v>71</v>
      </c>
      <c r="F1136" t="s">
        <v>3201</v>
      </c>
      <c r="G1136" t="s">
        <v>23</v>
      </c>
      <c r="H1136" t="s">
        <v>23</v>
      </c>
      <c r="I1136" t="s">
        <v>23</v>
      </c>
      <c r="J1136" s="4">
        <v>12.94</v>
      </c>
      <c r="K1136" t="s">
        <v>16</v>
      </c>
      <c r="L1136" t="s">
        <v>16</v>
      </c>
      <c r="M1136" t="s">
        <v>16</v>
      </c>
    </row>
    <row r="1137" spans="1:13" hidden="1" x14ac:dyDescent="0.25">
      <c r="A1137" t="s">
        <v>3202</v>
      </c>
      <c r="B1137" t="s">
        <v>3203</v>
      </c>
      <c r="C1137" t="s">
        <v>12</v>
      </c>
      <c r="D1137" t="s">
        <v>56</v>
      </c>
      <c r="E1137" t="s">
        <v>1209</v>
      </c>
      <c r="F1137" t="s">
        <v>3204</v>
      </c>
      <c r="G1137" t="s">
        <v>23</v>
      </c>
      <c r="H1137" t="s">
        <v>23</v>
      </c>
      <c r="I1137" t="s">
        <v>23</v>
      </c>
      <c r="J1137" s="4">
        <v>1.05</v>
      </c>
      <c r="K1137" t="s">
        <v>16</v>
      </c>
      <c r="L1137" t="s">
        <v>16</v>
      </c>
      <c r="M1137" t="s">
        <v>16</v>
      </c>
    </row>
    <row r="1138" spans="1:13" hidden="1" x14ac:dyDescent="0.25">
      <c r="A1138" t="s">
        <v>3202</v>
      </c>
      <c r="B1138" t="s">
        <v>3205</v>
      </c>
      <c r="C1138" t="s">
        <v>12</v>
      </c>
      <c r="D1138" t="s">
        <v>56</v>
      </c>
      <c r="E1138" t="s">
        <v>1209</v>
      </c>
      <c r="F1138" t="s">
        <v>3204</v>
      </c>
      <c r="G1138" t="s">
        <v>23</v>
      </c>
      <c r="H1138" t="s">
        <v>23</v>
      </c>
      <c r="I1138" t="s">
        <v>23</v>
      </c>
      <c r="J1138" s="4">
        <v>2.5100000000000001E-2</v>
      </c>
      <c r="K1138" t="s">
        <v>16</v>
      </c>
      <c r="L1138" t="s">
        <v>16</v>
      </c>
      <c r="M1138" t="s">
        <v>16</v>
      </c>
    </row>
    <row r="1139" spans="1:13" x14ac:dyDescent="0.25">
      <c r="A1139" t="s">
        <v>3206</v>
      </c>
      <c r="B1139" t="s">
        <v>3207</v>
      </c>
      <c r="C1139" t="s">
        <v>12</v>
      </c>
      <c r="D1139" t="s">
        <v>30</v>
      </c>
      <c r="E1139" t="s">
        <v>306</v>
      </c>
      <c r="F1139" t="s">
        <v>3208</v>
      </c>
      <c r="G1139">
        <v>16030000</v>
      </c>
      <c r="H1139">
        <v>-18830000</v>
      </c>
      <c r="I1139">
        <v>5520000</v>
      </c>
      <c r="J1139" s="4">
        <v>6.01</v>
      </c>
      <c r="K1139" s="3">
        <f t="shared" si="51"/>
        <v>33175200</v>
      </c>
      <c r="L1139" s="3">
        <f t="shared" si="52"/>
        <v>-0.56759265957703342</v>
      </c>
      <c r="M1139" s="3">
        <f t="shared" si="53"/>
        <v>0.48319226410089466</v>
      </c>
    </row>
    <row r="1140" spans="1:13" hidden="1" x14ac:dyDescent="0.25">
      <c r="A1140" t="s">
        <v>3209</v>
      </c>
      <c r="B1140" t="s">
        <v>3210</v>
      </c>
      <c r="C1140" t="s">
        <v>12</v>
      </c>
      <c r="D1140" t="s">
        <v>20</v>
      </c>
      <c r="E1140" t="s">
        <v>336</v>
      </c>
      <c r="F1140" t="s">
        <v>3211</v>
      </c>
      <c r="G1140">
        <v>1220000000</v>
      </c>
      <c r="H1140">
        <v>-206490000</v>
      </c>
      <c r="I1140">
        <v>23670000</v>
      </c>
      <c r="J1140" s="4">
        <v>45.33</v>
      </c>
      <c r="K1140" s="3">
        <f t="shared" si="51"/>
        <v>1072961100</v>
      </c>
      <c r="L1140" s="3">
        <f t="shared" si="52"/>
        <v>-0.19244872903593616</v>
      </c>
      <c r="M1140" s="3">
        <f t="shared" si="53"/>
        <v>1.1370402897178657</v>
      </c>
    </row>
    <row r="1141" spans="1:13" hidden="1" x14ac:dyDescent="0.25">
      <c r="A1141" t="s">
        <v>3212</v>
      </c>
      <c r="B1141" t="s">
        <v>3213</v>
      </c>
      <c r="C1141" t="s">
        <v>12</v>
      </c>
      <c r="D1141" t="s">
        <v>107</v>
      </c>
      <c r="E1141" t="s">
        <v>173</v>
      </c>
      <c r="F1141" t="s">
        <v>3214</v>
      </c>
      <c r="G1141" t="s">
        <v>23</v>
      </c>
      <c r="H1141" t="s">
        <v>23</v>
      </c>
      <c r="I1141" t="s">
        <v>23</v>
      </c>
      <c r="J1141" s="4">
        <v>1.87</v>
      </c>
      <c r="K1141" t="s">
        <v>16</v>
      </c>
      <c r="L1141" t="s">
        <v>16</v>
      </c>
      <c r="M1141" t="s">
        <v>16</v>
      </c>
    </row>
    <row r="1142" spans="1:13" hidden="1" x14ac:dyDescent="0.25">
      <c r="A1142" t="s">
        <v>3212</v>
      </c>
      <c r="B1142" t="s">
        <v>3215</v>
      </c>
      <c r="C1142" t="s">
        <v>12</v>
      </c>
      <c r="D1142" t="s">
        <v>107</v>
      </c>
      <c r="E1142" t="s">
        <v>173</v>
      </c>
      <c r="F1142" t="s">
        <v>3214</v>
      </c>
      <c r="G1142" t="s">
        <v>23</v>
      </c>
      <c r="H1142" t="s">
        <v>23</v>
      </c>
      <c r="I1142" t="s">
        <v>23</v>
      </c>
      <c r="J1142" s="4">
        <v>3.6999999999999998E-2</v>
      </c>
      <c r="K1142" t="s">
        <v>16</v>
      </c>
      <c r="L1142" t="s">
        <v>16</v>
      </c>
      <c r="M1142" t="s">
        <v>16</v>
      </c>
    </row>
    <row r="1143" spans="1:13" x14ac:dyDescent="0.25">
      <c r="A1143" t="s">
        <v>3216</v>
      </c>
      <c r="B1143" t="s">
        <v>3217</v>
      </c>
      <c r="C1143" t="s">
        <v>12</v>
      </c>
      <c r="D1143" t="s">
        <v>30</v>
      </c>
      <c r="E1143" t="s">
        <v>306</v>
      </c>
      <c r="F1143" t="s">
        <v>3218</v>
      </c>
      <c r="G1143">
        <v>65319999.999999993</v>
      </c>
      <c r="H1143">
        <v>-22900000</v>
      </c>
      <c r="I1143">
        <v>37000000</v>
      </c>
      <c r="J1143" s="4">
        <v>8.5</v>
      </c>
      <c r="K1143" s="3">
        <f t="shared" si="51"/>
        <v>314500000</v>
      </c>
      <c r="L1143" s="3">
        <f t="shared" si="52"/>
        <v>-7.2813990461049291E-2</v>
      </c>
      <c r="M1143" s="3">
        <f t="shared" si="53"/>
        <v>0.20769475357710648</v>
      </c>
    </row>
    <row r="1144" spans="1:13" hidden="1" x14ac:dyDescent="0.25">
      <c r="A1144" t="s">
        <v>3219</v>
      </c>
      <c r="B1144" t="s">
        <v>3220</v>
      </c>
      <c r="C1144" t="s">
        <v>12</v>
      </c>
      <c r="D1144" t="s">
        <v>35</v>
      </c>
      <c r="E1144" t="s">
        <v>36</v>
      </c>
      <c r="F1144" t="s">
        <v>3221</v>
      </c>
      <c r="G1144" t="s">
        <v>23</v>
      </c>
      <c r="H1144" t="s">
        <v>23</v>
      </c>
      <c r="I1144" t="s">
        <v>23</v>
      </c>
      <c r="J1144" s="4">
        <v>6.4</v>
      </c>
      <c r="K1144" t="s">
        <v>16</v>
      </c>
      <c r="L1144" t="s">
        <v>16</v>
      </c>
      <c r="M1144" t="s">
        <v>16</v>
      </c>
    </row>
    <row r="1145" spans="1:13" hidden="1" x14ac:dyDescent="0.25">
      <c r="A1145" t="s">
        <v>3219</v>
      </c>
      <c r="B1145" t="s">
        <v>3222</v>
      </c>
      <c r="C1145" t="s">
        <v>12</v>
      </c>
      <c r="D1145" t="s">
        <v>35</v>
      </c>
      <c r="E1145" t="s">
        <v>36</v>
      </c>
      <c r="F1145" t="s">
        <v>3221</v>
      </c>
      <c r="G1145" t="s">
        <v>23</v>
      </c>
      <c r="H1145" t="s">
        <v>23</v>
      </c>
      <c r="I1145" t="s">
        <v>23</v>
      </c>
      <c r="J1145" s="4">
        <v>2.01E-2</v>
      </c>
      <c r="K1145" t="s">
        <v>16</v>
      </c>
      <c r="L1145" t="s">
        <v>16</v>
      </c>
      <c r="M1145" t="s">
        <v>16</v>
      </c>
    </row>
    <row r="1146" spans="1:13" x14ac:dyDescent="0.25">
      <c r="A1146" t="s">
        <v>3223</v>
      </c>
      <c r="B1146" t="s">
        <v>3224</v>
      </c>
      <c r="C1146" t="s">
        <v>12</v>
      </c>
      <c r="D1146" t="s">
        <v>30</v>
      </c>
      <c r="E1146" t="s">
        <v>31</v>
      </c>
      <c r="F1146" t="s">
        <v>3225</v>
      </c>
      <c r="G1146">
        <v>78120000</v>
      </c>
      <c r="H1146">
        <v>-153220000</v>
      </c>
      <c r="I1146">
        <v>75970000</v>
      </c>
      <c r="J1146" s="4">
        <v>7.01</v>
      </c>
      <c r="K1146" s="3">
        <f t="shared" si="51"/>
        <v>532549700</v>
      </c>
      <c r="L1146" s="3">
        <f t="shared" si="52"/>
        <v>-0.28771023624649494</v>
      </c>
      <c r="M1146" s="3">
        <f t="shared" si="53"/>
        <v>0.14669053423558401</v>
      </c>
    </row>
    <row r="1147" spans="1:13" hidden="1" x14ac:dyDescent="0.25">
      <c r="A1147" t="s">
        <v>3226</v>
      </c>
      <c r="B1147" t="s">
        <v>3227</v>
      </c>
      <c r="C1147" t="s">
        <v>12</v>
      </c>
      <c r="D1147" t="s">
        <v>42</v>
      </c>
      <c r="E1147" t="s">
        <v>1829</v>
      </c>
      <c r="F1147" t="s">
        <v>3228</v>
      </c>
      <c r="G1147">
        <v>47590000</v>
      </c>
      <c r="H1147">
        <v>-2910000</v>
      </c>
      <c r="I1147">
        <v>2760000</v>
      </c>
      <c r="J1147" s="4">
        <v>20.11</v>
      </c>
      <c r="K1147" s="3">
        <f t="shared" si="51"/>
        <v>55503600</v>
      </c>
      <c r="L1147" s="3">
        <f t="shared" si="52"/>
        <v>-5.2429031630380735E-2</v>
      </c>
      <c r="M1147" s="3">
        <f t="shared" si="53"/>
        <v>0.85742186092433648</v>
      </c>
    </row>
    <row r="1148" spans="1:13" x14ac:dyDescent="0.25">
      <c r="A1148" t="s">
        <v>3229</v>
      </c>
      <c r="B1148" t="s">
        <v>3230</v>
      </c>
      <c r="C1148" t="s">
        <v>12</v>
      </c>
      <c r="D1148" t="s">
        <v>30</v>
      </c>
      <c r="E1148" t="s">
        <v>78</v>
      </c>
      <c r="F1148" t="s">
        <v>3231</v>
      </c>
      <c r="G1148">
        <v>0</v>
      </c>
      <c r="H1148">
        <v>-8369999.9999999991</v>
      </c>
      <c r="I1148">
        <v>20010000</v>
      </c>
      <c r="J1148" s="4">
        <v>4.54</v>
      </c>
      <c r="K1148" s="3">
        <f t="shared" si="51"/>
        <v>90845400</v>
      </c>
      <c r="L1148" s="3">
        <f t="shared" si="52"/>
        <v>-9.2134549465355417E-2</v>
      </c>
      <c r="M1148" s="3">
        <f t="shared" si="53"/>
        <v>0</v>
      </c>
    </row>
    <row r="1149" spans="1:13" hidden="1" x14ac:dyDescent="0.25">
      <c r="A1149" t="s">
        <v>3232</v>
      </c>
      <c r="B1149" t="s">
        <v>3233</v>
      </c>
      <c r="C1149" t="s">
        <v>12</v>
      </c>
      <c r="D1149" t="s">
        <v>13</v>
      </c>
      <c r="E1149" t="s">
        <v>14</v>
      </c>
      <c r="F1149" t="s">
        <v>93</v>
      </c>
      <c r="G1149">
        <v>5520000</v>
      </c>
      <c r="H1149">
        <v>-18290000</v>
      </c>
      <c r="I1149" t="s">
        <v>16</v>
      </c>
      <c r="J1149" s="4">
        <v>0.96</v>
      </c>
      <c r="K1149" t="s">
        <v>16</v>
      </c>
      <c r="L1149" t="s">
        <v>16</v>
      </c>
      <c r="M1149" t="s">
        <v>16</v>
      </c>
    </row>
    <row r="1150" spans="1:13" x14ac:dyDescent="0.25">
      <c r="A1150" t="s">
        <v>3234</v>
      </c>
      <c r="B1150" t="s">
        <v>3235</v>
      </c>
      <c r="C1150" t="s">
        <v>12</v>
      </c>
      <c r="D1150" t="s">
        <v>96</v>
      </c>
      <c r="E1150" t="s">
        <v>3236</v>
      </c>
      <c r="F1150" t="s">
        <v>3237</v>
      </c>
      <c r="G1150">
        <v>87830000</v>
      </c>
      <c r="H1150">
        <v>-2500000</v>
      </c>
      <c r="I1150">
        <v>8160000</v>
      </c>
      <c r="J1150" s="4">
        <v>2.69</v>
      </c>
      <c r="K1150" s="3">
        <f t="shared" si="51"/>
        <v>21950400</v>
      </c>
      <c r="L1150" s="3">
        <f t="shared" si="52"/>
        <v>-0.11389314089948246</v>
      </c>
      <c r="M1150" s="3">
        <f t="shared" si="53"/>
        <v>4.0012938260806177</v>
      </c>
    </row>
    <row r="1151" spans="1:13" hidden="1" x14ac:dyDescent="0.25">
      <c r="A1151" t="s">
        <v>3238</v>
      </c>
      <c r="B1151" t="s">
        <v>3239</v>
      </c>
      <c r="C1151" t="s">
        <v>12</v>
      </c>
      <c r="D1151" t="s">
        <v>107</v>
      </c>
      <c r="E1151" t="s">
        <v>108</v>
      </c>
      <c r="F1151" t="s">
        <v>3240</v>
      </c>
      <c r="G1151">
        <v>3690000000</v>
      </c>
      <c r="H1151">
        <v>279700000</v>
      </c>
      <c r="I1151">
        <v>51600000</v>
      </c>
      <c r="J1151" s="4">
        <v>110.37</v>
      </c>
      <c r="K1151" s="3">
        <f t="shared" si="51"/>
        <v>5695092000</v>
      </c>
      <c r="L1151" s="3">
        <f t="shared" si="52"/>
        <v>4.9112463854842026E-2</v>
      </c>
      <c r="M1151" s="3">
        <f t="shared" si="53"/>
        <v>0.64792631971529169</v>
      </c>
    </row>
    <row r="1152" spans="1:13" x14ac:dyDescent="0.25">
      <c r="A1152" t="s">
        <v>3241</v>
      </c>
      <c r="B1152" t="s">
        <v>3242</v>
      </c>
      <c r="C1152" t="s">
        <v>12</v>
      </c>
      <c r="D1152" t="s">
        <v>13</v>
      </c>
      <c r="E1152" t="s">
        <v>14</v>
      </c>
      <c r="F1152" t="s">
        <v>3243</v>
      </c>
      <c r="G1152">
        <v>5710000</v>
      </c>
      <c r="H1152">
        <v>-6760000</v>
      </c>
      <c r="I1152">
        <v>11660000</v>
      </c>
      <c r="J1152" s="4">
        <v>1.07</v>
      </c>
      <c r="K1152" s="3">
        <f t="shared" si="51"/>
        <v>12476200</v>
      </c>
      <c r="L1152" s="3">
        <f t="shared" si="52"/>
        <v>-0.54183164745675771</v>
      </c>
      <c r="M1152" s="3">
        <f t="shared" si="53"/>
        <v>0.45767140635770509</v>
      </c>
    </row>
    <row r="1153" spans="1:13" x14ac:dyDescent="0.25">
      <c r="A1153" t="s">
        <v>3244</v>
      </c>
      <c r="B1153" t="s">
        <v>3245</v>
      </c>
      <c r="C1153" t="s">
        <v>12</v>
      </c>
      <c r="D1153" t="s">
        <v>56</v>
      </c>
      <c r="E1153" t="s">
        <v>257</v>
      </c>
      <c r="F1153" t="s">
        <v>3246</v>
      </c>
      <c r="G1153">
        <v>5720000</v>
      </c>
      <c r="H1153">
        <v>-4290000</v>
      </c>
      <c r="I1153">
        <v>3240000</v>
      </c>
      <c r="J1153" s="4">
        <v>1.46</v>
      </c>
      <c r="K1153" s="3">
        <f t="shared" si="51"/>
        <v>4730400</v>
      </c>
      <c r="L1153" s="3">
        <f t="shared" si="52"/>
        <v>-0.90690005073566715</v>
      </c>
      <c r="M1153" s="3">
        <f t="shared" si="53"/>
        <v>1.2092000676475563</v>
      </c>
    </row>
    <row r="1154" spans="1:13" hidden="1" x14ac:dyDescent="0.25">
      <c r="A1154" t="s">
        <v>3247</v>
      </c>
      <c r="B1154" t="s">
        <v>3248</v>
      </c>
      <c r="C1154" t="s">
        <v>12</v>
      </c>
      <c r="D1154" t="s">
        <v>20</v>
      </c>
      <c r="E1154" t="s">
        <v>71</v>
      </c>
      <c r="F1154" t="s">
        <v>3249</v>
      </c>
      <c r="G1154">
        <v>833640000</v>
      </c>
      <c r="H1154">
        <v>194060000</v>
      </c>
      <c r="I1154">
        <v>37510000</v>
      </c>
      <c r="J1154" s="4">
        <v>39.31</v>
      </c>
      <c r="K1154" s="3">
        <f t="shared" si="51"/>
        <v>1474518100</v>
      </c>
      <c r="L1154" s="3">
        <f t="shared" si="52"/>
        <v>0.13160909994933259</v>
      </c>
      <c r="M1154" s="3">
        <f t="shared" si="53"/>
        <v>0.56536437226508107</v>
      </c>
    </row>
    <row r="1155" spans="1:13" hidden="1" x14ac:dyDescent="0.25">
      <c r="A1155" t="s">
        <v>3250</v>
      </c>
      <c r="B1155" t="s">
        <v>3251</v>
      </c>
      <c r="C1155" t="s">
        <v>12</v>
      </c>
      <c r="D1155" t="s">
        <v>20</v>
      </c>
      <c r="E1155" t="s">
        <v>71</v>
      </c>
      <c r="F1155" t="s">
        <v>3249</v>
      </c>
      <c r="G1155" t="s">
        <v>23</v>
      </c>
      <c r="H1155" t="s">
        <v>23</v>
      </c>
      <c r="I1155" t="s">
        <v>23</v>
      </c>
      <c r="J1155" s="4">
        <v>19.05</v>
      </c>
      <c r="K1155" t="s">
        <v>16</v>
      </c>
      <c r="L1155" t="s">
        <v>16</v>
      </c>
      <c r="M1155" t="s">
        <v>16</v>
      </c>
    </row>
    <row r="1156" spans="1:13" hidden="1" x14ac:dyDescent="0.25">
      <c r="A1156" t="s">
        <v>3252</v>
      </c>
      <c r="B1156" t="s">
        <v>3253</v>
      </c>
      <c r="C1156" t="s">
        <v>12</v>
      </c>
      <c r="D1156" t="s">
        <v>30</v>
      </c>
      <c r="E1156" t="s">
        <v>31</v>
      </c>
      <c r="F1156" t="s">
        <v>3254</v>
      </c>
      <c r="G1156" t="s">
        <v>23</v>
      </c>
      <c r="H1156" t="s">
        <v>23</v>
      </c>
      <c r="I1156" t="s">
        <v>23</v>
      </c>
      <c r="J1156" s="4">
        <v>2.31</v>
      </c>
      <c r="K1156" t="s">
        <v>16</v>
      </c>
      <c r="L1156" t="s">
        <v>16</v>
      </c>
      <c r="M1156" t="s">
        <v>16</v>
      </c>
    </row>
    <row r="1157" spans="1:13" hidden="1" x14ac:dyDescent="0.25">
      <c r="A1157" t="s">
        <v>3252</v>
      </c>
      <c r="B1157" t="s">
        <v>3255</v>
      </c>
      <c r="C1157" t="s">
        <v>12</v>
      </c>
      <c r="D1157" t="s">
        <v>30</v>
      </c>
      <c r="E1157" t="s">
        <v>31</v>
      </c>
      <c r="F1157" t="s">
        <v>3254</v>
      </c>
      <c r="G1157" t="s">
        <v>23</v>
      </c>
      <c r="H1157" t="s">
        <v>23</v>
      </c>
      <c r="I1157" t="s">
        <v>23</v>
      </c>
      <c r="J1157" s="4">
        <v>3.5999999999999997E-2</v>
      </c>
      <c r="K1157" t="s">
        <v>16</v>
      </c>
      <c r="L1157" t="s">
        <v>16</v>
      </c>
      <c r="M1157" t="s">
        <v>16</v>
      </c>
    </row>
    <row r="1158" spans="1:13" x14ac:dyDescent="0.25">
      <c r="A1158" t="s">
        <v>3256</v>
      </c>
      <c r="B1158" t="s">
        <v>3257</v>
      </c>
      <c r="C1158" t="s">
        <v>12</v>
      </c>
      <c r="D1158" t="s">
        <v>107</v>
      </c>
      <c r="E1158" t="s">
        <v>231</v>
      </c>
      <c r="F1158" t="s">
        <v>3258</v>
      </c>
      <c r="G1158">
        <v>98010000</v>
      </c>
      <c r="H1158">
        <v>2110000</v>
      </c>
      <c r="I1158">
        <v>32800000</v>
      </c>
      <c r="J1158" s="4">
        <v>6.43</v>
      </c>
      <c r="K1158" s="3">
        <f t="shared" ref="K1158:K1217" si="54">I1158*J1158</f>
        <v>210904000</v>
      </c>
      <c r="L1158" s="3">
        <f t="shared" ref="L1158:L1217" si="55">H1158/K1158</f>
        <v>1.0004551834009787E-2</v>
      </c>
      <c r="M1158" s="3">
        <f t="shared" ref="M1158:M1217" si="56">G1158/K1158</f>
        <v>0.46471380343663465</v>
      </c>
    </row>
    <row r="1159" spans="1:13" hidden="1" x14ac:dyDescent="0.25">
      <c r="A1159" t="s">
        <v>3259</v>
      </c>
      <c r="B1159" t="s">
        <v>3260</v>
      </c>
      <c r="C1159" t="s">
        <v>12</v>
      </c>
      <c r="D1159" t="s">
        <v>20</v>
      </c>
      <c r="E1159" t="s">
        <v>71</v>
      </c>
      <c r="F1159" t="s">
        <v>3261</v>
      </c>
      <c r="G1159">
        <v>644270000</v>
      </c>
      <c r="H1159">
        <v>100530000</v>
      </c>
      <c r="I1159">
        <v>30390000</v>
      </c>
      <c r="J1159" s="4">
        <v>22.81</v>
      </c>
      <c r="K1159" s="3">
        <f t="shared" si="54"/>
        <v>693195900</v>
      </c>
      <c r="L1159" s="3">
        <f t="shared" si="55"/>
        <v>0.14502393912024003</v>
      </c>
      <c r="M1159" s="3">
        <f t="shared" si="56"/>
        <v>0.92941980758974485</v>
      </c>
    </row>
    <row r="1160" spans="1:13" x14ac:dyDescent="0.25">
      <c r="A1160" t="s">
        <v>3262</v>
      </c>
      <c r="B1160" t="s">
        <v>3263</v>
      </c>
      <c r="C1160" t="s">
        <v>12</v>
      </c>
      <c r="D1160" t="s">
        <v>107</v>
      </c>
      <c r="E1160" t="s">
        <v>173</v>
      </c>
      <c r="F1160" t="s">
        <v>3264</v>
      </c>
      <c r="G1160">
        <v>743940000</v>
      </c>
      <c r="H1160">
        <v>-73140000</v>
      </c>
      <c r="I1160">
        <v>115960000</v>
      </c>
      <c r="J1160" s="4">
        <v>2.59</v>
      </c>
      <c r="K1160" s="3">
        <f t="shared" si="54"/>
        <v>300336400</v>
      </c>
      <c r="L1160" s="3">
        <f t="shared" si="55"/>
        <v>-0.24352692514127491</v>
      </c>
      <c r="M1160" s="3">
        <f t="shared" si="56"/>
        <v>2.4770224321793828</v>
      </c>
    </row>
    <row r="1161" spans="1:13" hidden="1" x14ac:dyDescent="0.25">
      <c r="A1161" t="s">
        <v>3265</v>
      </c>
      <c r="B1161" t="s">
        <v>3266</v>
      </c>
      <c r="C1161" t="s">
        <v>12</v>
      </c>
      <c r="D1161" t="s">
        <v>107</v>
      </c>
      <c r="E1161" t="s">
        <v>231</v>
      </c>
      <c r="F1161" t="s">
        <v>3267</v>
      </c>
      <c r="G1161">
        <v>338600000</v>
      </c>
      <c r="H1161">
        <v>-136520000</v>
      </c>
      <c r="I1161">
        <v>4560000</v>
      </c>
      <c r="J1161" s="4">
        <v>13.3</v>
      </c>
      <c r="K1161">
        <f t="shared" si="54"/>
        <v>60648000</v>
      </c>
      <c r="L1161">
        <f t="shared" si="55"/>
        <v>-2.251022292573539</v>
      </c>
      <c r="M1161">
        <f t="shared" si="56"/>
        <v>5.5830365387152092</v>
      </c>
    </row>
    <row r="1162" spans="1:13" hidden="1" x14ac:dyDescent="0.25">
      <c r="A1162" t="s">
        <v>3268</v>
      </c>
      <c r="B1162" t="s">
        <v>3269</v>
      </c>
      <c r="C1162" t="s">
        <v>12</v>
      </c>
      <c r="D1162" t="s">
        <v>730</v>
      </c>
      <c r="E1162" t="s">
        <v>1487</v>
      </c>
      <c r="F1162" t="s">
        <v>3270</v>
      </c>
      <c r="G1162" t="s">
        <v>23</v>
      </c>
      <c r="H1162" t="s">
        <v>23</v>
      </c>
      <c r="I1162" t="s">
        <v>23</v>
      </c>
      <c r="J1162" s="4">
        <v>3.5999999999999997E-2</v>
      </c>
      <c r="K1162" t="s">
        <v>16</v>
      </c>
      <c r="L1162" t="s">
        <v>16</v>
      </c>
      <c r="M1162" t="s">
        <v>16</v>
      </c>
    </row>
    <row r="1163" spans="1:13" x14ac:dyDescent="0.25">
      <c r="A1163" t="s">
        <v>3271</v>
      </c>
      <c r="B1163" t="s">
        <v>3272</v>
      </c>
      <c r="C1163" t="s">
        <v>12</v>
      </c>
      <c r="D1163" t="s">
        <v>30</v>
      </c>
      <c r="E1163" t="s">
        <v>78</v>
      </c>
      <c r="F1163" t="s">
        <v>3273</v>
      </c>
      <c r="G1163">
        <v>316610000</v>
      </c>
      <c r="H1163">
        <v>35640000</v>
      </c>
      <c r="I1163">
        <v>13070000</v>
      </c>
      <c r="J1163" s="4">
        <v>4.95</v>
      </c>
      <c r="K1163" s="3">
        <f t="shared" si="54"/>
        <v>64696500</v>
      </c>
      <c r="L1163" s="3">
        <f t="shared" si="55"/>
        <v>0.55087987758224943</v>
      </c>
      <c r="M1163" s="3">
        <f t="shared" si="56"/>
        <v>4.8937732334824915</v>
      </c>
    </row>
    <row r="1164" spans="1:13" hidden="1" x14ac:dyDescent="0.25">
      <c r="A1164" t="s">
        <v>3274</v>
      </c>
      <c r="B1164" t="s">
        <v>3275</v>
      </c>
      <c r="C1164" t="s">
        <v>12</v>
      </c>
      <c r="D1164" t="s">
        <v>107</v>
      </c>
      <c r="E1164" t="s">
        <v>173</v>
      </c>
      <c r="F1164" t="s">
        <v>3276</v>
      </c>
      <c r="G1164">
        <v>16570000</v>
      </c>
      <c r="H1164">
        <v>-42580000</v>
      </c>
      <c r="I1164">
        <v>60750000</v>
      </c>
      <c r="J1164" s="4">
        <v>20.149999999999999</v>
      </c>
      <c r="K1164" s="3">
        <f t="shared" si="54"/>
        <v>1224112500</v>
      </c>
      <c r="L1164" s="3">
        <f t="shared" si="55"/>
        <v>-3.4784384605173135E-2</v>
      </c>
      <c r="M1164" s="3">
        <f t="shared" si="56"/>
        <v>1.3536337550674469E-2</v>
      </c>
    </row>
    <row r="1165" spans="1:13" x14ac:dyDescent="0.25">
      <c r="A1165" t="s">
        <v>3277</v>
      </c>
      <c r="B1165" t="s">
        <v>3278</v>
      </c>
      <c r="C1165" t="s">
        <v>12</v>
      </c>
      <c r="D1165" t="s">
        <v>20</v>
      </c>
      <c r="E1165" t="s">
        <v>85</v>
      </c>
      <c r="F1165" t="s">
        <v>3279</v>
      </c>
      <c r="G1165">
        <v>452870000</v>
      </c>
      <c r="H1165">
        <v>-28210000</v>
      </c>
      <c r="I1165">
        <v>28020000</v>
      </c>
      <c r="J1165" s="4">
        <v>5.49</v>
      </c>
      <c r="K1165" s="3">
        <f t="shared" si="54"/>
        <v>153829800</v>
      </c>
      <c r="L1165" s="3">
        <f t="shared" si="55"/>
        <v>-0.18338449377168792</v>
      </c>
      <c r="M1165" s="3">
        <f t="shared" si="56"/>
        <v>2.9439679437924253</v>
      </c>
    </row>
    <row r="1166" spans="1:13" hidden="1" x14ac:dyDescent="0.25">
      <c r="A1166" t="s">
        <v>3280</v>
      </c>
      <c r="B1166" t="s">
        <v>3281</v>
      </c>
      <c r="C1166" t="s">
        <v>12</v>
      </c>
      <c r="D1166" t="s">
        <v>30</v>
      </c>
      <c r="E1166" t="s">
        <v>78</v>
      </c>
      <c r="F1166" t="s">
        <v>3282</v>
      </c>
      <c r="G1166">
        <v>15770000</v>
      </c>
      <c r="H1166">
        <v>-74960000</v>
      </c>
      <c r="I1166">
        <v>1480000</v>
      </c>
      <c r="J1166" s="4">
        <v>1.9</v>
      </c>
      <c r="K1166">
        <f t="shared" si="54"/>
        <v>2812000</v>
      </c>
      <c r="L1166">
        <f t="shared" si="55"/>
        <v>-26.657183499288763</v>
      </c>
      <c r="M1166">
        <f t="shared" si="56"/>
        <v>5.6081081081081079</v>
      </c>
    </row>
    <row r="1167" spans="1:13" hidden="1" x14ac:dyDescent="0.25">
      <c r="A1167" t="s">
        <v>3283</v>
      </c>
      <c r="B1167" t="s">
        <v>3284</v>
      </c>
      <c r="C1167" t="s">
        <v>12</v>
      </c>
      <c r="D1167" t="s">
        <v>96</v>
      </c>
      <c r="E1167" t="s">
        <v>97</v>
      </c>
      <c r="F1167" t="s">
        <v>3285</v>
      </c>
      <c r="G1167">
        <v>68320000</v>
      </c>
      <c r="H1167">
        <v>-35010000</v>
      </c>
      <c r="I1167">
        <v>1160000</v>
      </c>
      <c r="J1167" s="4">
        <v>2.69</v>
      </c>
      <c r="K1167">
        <f t="shared" si="54"/>
        <v>3120400</v>
      </c>
      <c r="L1167">
        <f t="shared" si="55"/>
        <v>-11.21971542109986</v>
      </c>
      <c r="M1167">
        <f t="shared" si="56"/>
        <v>21.894628893731571</v>
      </c>
    </row>
    <row r="1168" spans="1:13" x14ac:dyDescent="0.25">
      <c r="A1168" t="s">
        <v>3286</v>
      </c>
      <c r="B1168" t="s">
        <v>3287</v>
      </c>
      <c r="C1168" t="s">
        <v>12</v>
      </c>
      <c r="D1168" t="s">
        <v>30</v>
      </c>
      <c r="E1168" t="s">
        <v>306</v>
      </c>
      <c r="F1168" t="s">
        <v>3288</v>
      </c>
      <c r="G1168">
        <v>18280000</v>
      </c>
      <c r="H1168">
        <v>-15200000</v>
      </c>
      <c r="I1168">
        <v>13870000</v>
      </c>
      <c r="J1168" s="4">
        <v>1.35</v>
      </c>
      <c r="K1168" s="3">
        <f t="shared" si="54"/>
        <v>18724500</v>
      </c>
      <c r="L1168" s="3">
        <f t="shared" si="55"/>
        <v>-0.81177067478437337</v>
      </c>
      <c r="M1168" s="3">
        <f t="shared" si="56"/>
        <v>0.97626104835910166</v>
      </c>
    </row>
    <row r="1169" spans="1:13" hidden="1" x14ac:dyDescent="0.25">
      <c r="A1169" t="s">
        <v>3289</v>
      </c>
      <c r="B1169" t="s">
        <v>3290</v>
      </c>
      <c r="C1169" t="s">
        <v>12</v>
      </c>
      <c r="D1169" t="s">
        <v>30</v>
      </c>
      <c r="E1169" t="s">
        <v>31</v>
      </c>
      <c r="F1169" t="s">
        <v>3291</v>
      </c>
      <c r="G1169" t="s">
        <v>23</v>
      </c>
      <c r="H1169" t="s">
        <v>23</v>
      </c>
      <c r="I1169" t="s">
        <v>23</v>
      </c>
      <c r="J1169" t="s">
        <v>23</v>
      </c>
      <c r="K1169" t="s">
        <v>16</v>
      </c>
      <c r="L1169" t="s">
        <v>16</v>
      </c>
      <c r="M1169" t="s">
        <v>16</v>
      </c>
    </row>
    <row r="1170" spans="1:13" x14ac:dyDescent="0.25">
      <c r="A1170" t="s">
        <v>3292</v>
      </c>
      <c r="B1170" t="s">
        <v>3293</v>
      </c>
      <c r="C1170" t="s">
        <v>12</v>
      </c>
      <c r="D1170" t="s">
        <v>56</v>
      </c>
      <c r="E1170" t="s">
        <v>257</v>
      </c>
      <c r="F1170" t="s">
        <v>3294</v>
      </c>
      <c r="G1170">
        <v>0</v>
      </c>
      <c r="H1170">
        <v>9260000</v>
      </c>
      <c r="I1170">
        <v>40760000</v>
      </c>
      <c r="J1170" s="4">
        <v>0.47099999999999997</v>
      </c>
      <c r="K1170" s="3">
        <f t="shared" si="54"/>
        <v>19197960</v>
      </c>
      <c r="L1170" s="3">
        <f t="shared" si="55"/>
        <v>0.48234291560144932</v>
      </c>
      <c r="M1170" s="3">
        <f t="shared" si="56"/>
        <v>0</v>
      </c>
    </row>
    <row r="1171" spans="1:13" x14ac:dyDescent="0.25">
      <c r="A1171" t="s">
        <v>3295</v>
      </c>
      <c r="B1171" t="s">
        <v>3296</v>
      </c>
      <c r="C1171" t="s">
        <v>12</v>
      </c>
      <c r="D1171" t="s">
        <v>30</v>
      </c>
      <c r="E1171" t="s">
        <v>78</v>
      </c>
      <c r="F1171" t="s">
        <v>3297</v>
      </c>
      <c r="G1171">
        <v>0</v>
      </c>
      <c r="H1171">
        <v>-40330000</v>
      </c>
      <c r="I1171">
        <v>24620000</v>
      </c>
      <c r="J1171" s="4">
        <v>1.66</v>
      </c>
      <c r="K1171" s="3">
        <f t="shared" si="54"/>
        <v>40869200</v>
      </c>
      <c r="L1171" s="3">
        <f t="shared" si="55"/>
        <v>-0.98680669061297999</v>
      </c>
      <c r="M1171" s="3">
        <f t="shared" si="56"/>
        <v>0</v>
      </c>
    </row>
    <row r="1172" spans="1:13" hidden="1" x14ac:dyDescent="0.25">
      <c r="A1172" t="s">
        <v>3298</v>
      </c>
      <c r="B1172" t="s">
        <v>3299</v>
      </c>
      <c r="C1172" t="s">
        <v>12</v>
      </c>
      <c r="D1172" t="s">
        <v>30</v>
      </c>
      <c r="E1172" t="s">
        <v>31</v>
      </c>
      <c r="F1172" t="s">
        <v>3300</v>
      </c>
      <c r="G1172" t="s">
        <v>23</v>
      </c>
      <c r="H1172" t="s">
        <v>23</v>
      </c>
      <c r="I1172" t="s">
        <v>23</v>
      </c>
      <c r="J1172" s="4">
        <v>4.71</v>
      </c>
      <c r="K1172" t="s">
        <v>16</v>
      </c>
      <c r="L1172" t="s">
        <v>16</v>
      </c>
      <c r="M1172" t="s">
        <v>16</v>
      </c>
    </row>
    <row r="1173" spans="1:13" x14ac:dyDescent="0.25">
      <c r="A1173" t="s">
        <v>3301</v>
      </c>
      <c r="B1173" t="s">
        <v>3302</v>
      </c>
      <c r="C1173" t="s">
        <v>12</v>
      </c>
      <c r="D1173" t="s">
        <v>51</v>
      </c>
      <c r="E1173" t="s">
        <v>2084</v>
      </c>
      <c r="F1173" t="s">
        <v>3303</v>
      </c>
      <c r="G1173">
        <v>8560000</v>
      </c>
      <c r="H1173">
        <v>275000</v>
      </c>
      <c r="I1173">
        <v>3430000</v>
      </c>
      <c r="J1173" s="4">
        <v>4.07</v>
      </c>
      <c r="K1173" s="3">
        <f t="shared" si="54"/>
        <v>13960100.000000002</v>
      </c>
      <c r="L1173" s="3">
        <f t="shared" si="55"/>
        <v>1.9698999290836024E-2</v>
      </c>
      <c r="M1173" s="3">
        <f t="shared" si="56"/>
        <v>0.61317612338020488</v>
      </c>
    </row>
    <row r="1174" spans="1:13" hidden="1" x14ac:dyDescent="0.25">
      <c r="A1174" t="s">
        <v>3304</v>
      </c>
      <c r="B1174" t="s">
        <v>3305</v>
      </c>
      <c r="C1174" t="s">
        <v>12</v>
      </c>
      <c r="D1174" t="s">
        <v>51</v>
      </c>
      <c r="E1174" t="s">
        <v>547</v>
      </c>
      <c r="F1174" t="s">
        <v>3306</v>
      </c>
      <c r="G1174">
        <v>46700000</v>
      </c>
      <c r="H1174">
        <v>6350000</v>
      </c>
      <c r="I1174">
        <v>5960000</v>
      </c>
      <c r="J1174" s="4">
        <v>10.07</v>
      </c>
      <c r="K1174" s="3">
        <f t="shared" si="54"/>
        <v>60017200</v>
      </c>
      <c r="L1174" s="3">
        <f t="shared" si="55"/>
        <v>0.10580300313910013</v>
      </c>
      <c r="M1174" s="3">
        <f t="shared" si="56"/>
        <v>0.77811027505448438</v>
      </c>
    </row>
    <row r="1175" spans="1:13" x14ac:dyDescent="0.25">
      <c r="A1175" t="s">
        <v>3307</v>
      </c>
      <c r="B1175" t="s">
        <v>3308</v>
      </c>
      <c r="C1175" t="s">
        <v>12</v>
      </c>
      <c r="D1175" t="s">
        <v>30</v>
      </c>
      <c r="E1175" t="s">
        <v>31</v>
      </c>
      <c r="F1175" t="s">
        <v>3309</v>
      </c>
      <c r="G1175">
        <v>0</v>
      </c>
      <c r="H1175">
        <v>-35200000</v>
      </c>
      <c r="I1175">
        <v>5060000</v>
      </c>
      <c r="J1175" s="4">
        <v>8.8000000000000007</v>
      </c>
      <c r="K1175" s="3">
        <f t="shared" si="54"/>
        <v>44528000</v>
      </c>
      <c r="L1175" s="3">
        <f t="shared" si="55"/>
        <v>-0.79051383399209485</v>
      </c>
      <c r="M1175" s="3">
        <f t="shared" si="56"/>
        <v>0</v>
      </c>
    </row>
    <row r="1176" spans="1:13" hidden="1" x14ac:dyDescent="0.25">
      <c r="A1176" t="s">
        <v>3310</v>
      </c>
      <c r="B1176" t="s">
        <v>3311</v>
      </c>
      <c r="C1176" t="s">
        <v>12</v>
      </c>
      <c r="D1176" t="s">
        <v>30</v>
      </c>
      <c r="E1176" t="s">
        <v>31</v>
      </c>
      <c r="F1176" t="s">
        <v>3312</v>
      </c>
      <c r="G1176">
        <v>35350000</v>
      </c>
      <c r="H1176">
        <v>-43660000</v>
      </c>
      <c r="I1176" t="s">
        <v>16</v>
      </c>
      <c r="J1176" s="4">
        <v>2.87</v>
      </c>
      <c r="K1176" t="s">
        <v>16</v>
      </c>
      <c r="L1176" t="s">
        <v>16</v>
      </c>
      <c r="M1176" t="s">
        <v>16</v>
      </c>
    </row>
    <row r="1177" spans="1:13" x14ac:dyDescent="0.25">
      <c r="A1177" t="s">
        <v>3313</v>
      </c>
      <c r="B1177" t="s">
        <v>3314</v>
      </c>
      <c r="C1177" t="s">
        <v>12</v>
      </c>
      <c r="D1177" t="s">
        <v>56</v>
      </c>
      <c r="E1177" t="s">
        <v>257</v>
      </c>
      <c r="F1177" t="s">
        <v>3315</v>
      </c>
      <c r="G1177">
        <v>43740000</v>
      </c>
      <c r="H1177">
        <v>-1470000</v>
      </c>
      <c r="I1177">
        <v>33830000</v>
      </c>
      <c r="J1177" s="4">
        <v>3.46</v>
      </c>
      <c r="K1177" s="3">
        <f t="shared" si="54"/>
        <v>117051800</v>
      </c>
      <c r="L1177" s="3">
        <f t="shared" si="55"/>
        <v>-1.2558542457271055E-2</v>
      </c>
      <c r="M1177" s="3">
        <f t="shared" si="56"/>
        <v>0.37368071230002442</v>
      </c>
    </row>
    <row r="1178" spans="1:13" hidden="1" x14ac:dyDescent="0.25">
      <c r="A1178" t="s">
        <v>3316</v>
      </c>
      <c r="B1178" t="s">
        <v>3317</v>
      </c>
      <c r="C1178" t="s">
        <v>12</v>
      </c>
      <c r="D1178" t="s">
        <v>30</v>
      </c>
      <c r="E1178" t="s">
        <v>31</v>
      </c>
      <c r="F1178" t="s">
        <v>3318</v>
      </c>
      <c r="G1178">
        <v>0</v>
      </c>
      <c r="H1178">
        <v>-71580000</v>
      </c>
      <c r="I1178">
        <v>35550000</v>
      </c>
      <c r="J1178" s="4">
        <v>19.190000000000001</v>
      </c>
      <c r="K1178" s="3">
        <f t="shared" si="54"/>
        <v>682204500</v>
      </c>
      <c r="L1178" s="3">
        <f t="shared" si="55"/>
        <v>-0.10492454975011159</v>
      </c>
      <c r="M1178" s="3">
        <f t="shared" si="56"/>
        <v>0</v>
      </c>
    </row>
    <row r="1179" spans="1:13" hidden="1" x14ac:dyDescent="0.25">
      <c r="A1179" t="s">
        <v>3319</v>
      </c>
      <c r="B1179" t="s">
        <v>3320</v>
      </c>
      <c r="C1179" t="s">
        <v>12</v>
      </c>
      <c r="D1179" t="s">
        <v>107</v>
      </c>
      <c r="E1179" t="s">
        <v>173</v>
      </c>
      <c r="F1179" t="s">
        <v>3321</v>
      </c>
      <c r="G1179" t="s">
        <v>23</v>
      </c>
      <c r="H1179" t="s">
        <v>23</v>
      </c>
      <c r="I1179" t="s">
        <v>23</v>
      </c>
      <c r="J1179" s="4">
        <v>0.70699999999999996</v>
      </c>
      <c r="K1179" t="s">
        <v>16</v>
      </c>
      <c r="L1179" t="s">
        <v>16</v>
      </c>
      <c r="M1179" t="s">
        <v>16</v>
      </c>
    </row>
    <row r="1180" spans="1:13" hidden="1" x14ac:dyDescent="0.25">
      <c r="A1180" t="s">
        <v>3322</v>
      </c>
      <c r="B1180" t="s">
        <v>3323</v>
      </c>
      <c r="C1180" t="s">
        <v>12</v>
      </c>
      <c r="D1180" t="s">
        <v>30</v>
      </c>
      <c r="E1180" t="s">
        <v>31</v>
      </c>
      <c r="F1180" t="s">
        <v>3324</v>
      </c>
      <c r="G1180" t="s">
        <v>23</v>
      </c>
      <c r="H1180" t="s">
        <v>23</v>
      </c>
      <c r="I1180" t="s">
        <v>23</v>
      </c>
      <c r="J1180" s="4">
        <v>2.69</v>
      </c>
      <c r="K1180" t="s">
        <v>16</v>
      </c>
      <c r="L1180" t="s">
        <v>16</v>
      </c>
      <c r="M1180" t="s">
        <v>16</v>
      </c>
    </row>
    <row r="1181" spans="1:13" hidden="1" x14ac:dyDescent="0.25">
      <c r="A1181" t="s">
        <v>3325</v>
      </c>
      <c r="B1181" t="s">
        <v>3326</v>
      </c>
      <c r="C1181" t="s">
        <v>12</v>
      </c>
      <c r="D1181" t="s">
        <v>20</v>
      </c>
      <c r="E1181" t="s">
        <v>336</v>
      </c>
      <c r="F1181" t="s">
        <v>93</v>
      </c>
      <c r="G1181" t="s">
        <v>23</v>
      </c>
      <c r="H1181" t="s">
        <v>23</v>
      </c>
      <c r="I1181" t="s">
        <v>23</v>
      </c>
      <c r="J1181" s="4">
        <v>0.65749999999999997</v>
      </c>
      <c r="K1181" t="s">
        <v>16</v>
      </c>
      <c r="L1181" t="s">
        <v>16</v>
      </c>
      <c r="M1181" t="s">
        <v>16</v>
      </c>
    </row>
    <row r="1182" spans="1:13" hidden="1" x14ac:dyDescent="0.25">
      <c r="A1182" t="s">
        <v>3327</v>
      </c>
      <c r="B1182" t="s">
        <v>3328</v>
      </c>
      <c r="C1182" t="s">
        <v>12</v>
      </c>
      <c r="D1182" t="s">
        <v>30</v>
      </c>
      <c r="E1182" t="s">
        <v>306</v>
      </c>
      <c r="F1182" t="s">
        <v>3329</v>
      </c>
      <c r="G1182" t="s">
        <v>23</v>
      </c>
      <c r="H1182" t="s">
        <v>23</v>
      </c>
      <c r="I1182" t="s">
        <v>23</v>
      </c>
      <c r="J1182" s="4">
        <v>11.82</v>
      </c>
      <c r="K1182" t="s">
        <v>16</v>
      </c>
      <c r="L1182" t="s">
        <v>16</v>
      </c>
      <c r="M1182" t="s">
        <v>16</v>
      </c>
    </row>
    <row r="1183" spans="1:13" hidden="1" x14ac:dyDescent="0.25">
      <c r="A1183" t="s">
        <v>3330</v>
      </c>
      <c r="B1183" t="s">
        <v>3331</v>
      </c>
      <c r="C1183" t="s">
        <v>12</v>
      </c>
      <c r="D1183" t="s">
        <v>1531</v>
      </c>
      <c r="E1183" t="s">
        <v>1531</v>
      </c>
      <c r="F1183" t="s">
        <v>93</v>
      </c>
      <c r="G1183" t="s">
        <v>23</v>
      </c>
      <c r="H1183" t="s">
        <v>23</v>
      </c>
      <c r="I1183" t="s">
        <v>23</v>
      </c>
      <c r="J1183" s="4">
        <v>11.16</v>
      </c>
      <c r="K1183" t="s">
        <v>16</v>
      </c>
      <c r="L1183" t="s">
        <v>16</v>
      </c>
      <c r="M1183" t="s">
        <v>16</v>
      </c>
    </row>
    <row r="1184" spans="1:13" hidden="1" x14ac:dyDescent="0.25">
      <c r="A1184" t="s">
        <v>3332</v>
      </c>
      <c r="B1184" t="s">
        <v>3333</v>
      </c>
      <c r="C1184" t="s">
        <v>12</v>
      </c>
      <c r="D1184" t="s">
        <v>51</v>
      </c>
      <c r="E1184" t="s">
        <v>52</v>
      </c>
      <c r="F1184" t="s">
        <v>3334</v>
      </c>
      <c r="G1184">
        <v>97720000</v>
      </c>
      <c r="H1184">
        <v>-84960000</v>
      </c>
      <c r="I1184">
        <v>5150000</v>
      </c>
      <c r="J1184" s="4">
        <v>3.13</v>
      </c>
      <c r="K1184">
        <f t="shared" si="54"/>
        <v>16119500</v>
      </c>
      <c r="L1184">
        <f t="shared" si="55"/>
        <v>-5.2706349452526444</v>
      </c>
      <c r="M1184">
        <f t="shared" si="56"/>
        <v>6.0622227736592329</v>
      </c>
    </row>
    <row r="1185" spans="1:13" hidden="1" x14ac:dyDescent="0.25">
      <c r="A1185" t="s">
        <v>3335</v>
      </c>
      <c r="B1185" t="s">
        <v>3336</v>
      </c>
      <c r="C1185" t="s">
        <v>12</v>
      </c>
      <c r="D1185" t="s">
        <v>730</v>
      </c>
      <c r="E1185" t="s">
        <v>3337</v>
      </c>
      <c r="F1185" t="s">
        <v>3338</v>
      </c>
      <c r="G1185">
        <v>273450000</v>
      </c>
      <c r="H1185">
        <v>8590000</v>
      </c>
      <c r="I1185">
        <v>6270000</v>
      </c>
      <c r="J1185" s="4">
        <v>31.99</v>
      </c>
      <c r="K1185" s="3">
        <f t="shared" si="54"/>
        <v>200577300</v>
      </c>
      <c r="L1185" s="3">
        <f t="shared" si="55"/>
        <v>4.2826381649369097E-2</v>
      </c>
      <c r="M1185" s="3">
        <f t="shared" si="56"/>
        <v>1.3633147918533155</v>
      </c>
    </row>
    <row r="1186" spans="1:13" hidden="1" x14ac:dyDescent="0.25">
      <c r="A1186" t="s">
        <v>3339</v>
      </c>
      <c r="B1186" t="s">
        <v>3340</v>
      </c>
      <c r="C1186" t="s">
        <v>12</v>
      </c>
      <c r="D1186" t="s">
        <v>20</v>
      </c>
      <c r="E1186" t="s">
        <v>21</v>
      </c>
      <c r="F1186" t="s">
        <v>93</v>
      </c>
      <c r="G1186" t="s">
        <v>23</v>
      </c>
      <c r="H1186" t="s">
        <v>23</v>
      </c>
      <c r="I1186" t="s">
        <v>23</v>
      </c>
      <c r="J1186" s="4">
        <v>10.6</v>
      </c>
      <c r="K1186" t="s">
        <v>16</v>
      </c>
      <c r="L1186" t="s">
        <v>16</v>
      </c>
      <c r="M1186" t="s">
        <v>16</v>
      </c>
    </row>
    <row r="1187" spans="1:13" x14ac:dyDescent="0.25">
      <c r="A1187" t="s">
        <v>3341</v>
      </c>
      <c r="B1187" t="s">
        <v>3342</v>
      </c>
      <c r="C1187" t="s">
        <v>12</v>
      </c>
      <c r="D1187" t="s">
        <v>139</v>
      </c>
      <c r="E1187" t="s">
        <v>140</v>
      </c>
      <c r="F1187" t="s">
        <v>3343</v>
      </c>
      <c r="G1187">
        <v>39040000</v>
      </c>
      <c r="H1187">
        <v>-15150000</v>
      </c>
      <c r="I1187">
        <v>5000000</v>
      </c>
      <c r="J1187" s="4">
        <v>1.85</v>
      </c>
      <c r="K1187" s="3">
        <f t="shared" si="54"/>
        <v>9250000</v>
      </c>
      <c r="L1187" s="3">
        <f t="shared" si="55"/>
        <v>-1.6378378378378378</v>
      </c>
      <c r="M1187" s="3">
        <f t="shared" si="56"/>
        <v>4.220540540540541</v>
      </c>
    </row>
    <row r="1188" spans="1:13" hidden="1" x14ac:dyDescent="0.25">
      <c r="A1188" t="s">
        <v>3344</v>
      </c>
      <c r="B1188" t="s">
        <v>3345</v>
      </c>
      <c r="C1188" t="s">
        <v>12</v>
      </c>
      <c r="D1188" t="s">
        <v>30</v>
      </c>
      <c r="E1188" t="s">
        <v>31</v>
      </c>
      <c r="F1188" t="s">
        <v>3346</v>
      </c>
      <c r="G1188" t="s">
        <v>23</v>
      </c>
      <c r="H1188" t="s">
        <v>23</v>
      </c>
      <c r="I1188" t="s">
        <v>23</v>
      </c>
      <c r="J1188" s="4">
        <v>16.190000000000001</v>
      </c>
      <c r="K1188" t="s">
        <v>16</v>
      </c>
      <c r="L1188" t="s">
        <v>16</v>
      </c>
      <c r="M1188" t="s">
        <v>16</v>
      </c>
    </row>
    <row r="1189" spans="1:13" hidden="1" x14ac:dyDescent="0.25">
      <c r="A1189" t="s">
        <v>3344</v>
      </c>
      <c r="B1189" t="s">
        <v>3347</v>
      </c>
      <c r="C1189" t="s">
        <v>12</v>
      </c>
      <c r="D1189" t="s">
        <v>30</v>
      </c>
      <c r="E1189" t="s">
        <v>31</v>
      </c>
      <c r="F1189" t="s">
        <v>3346</v>
      </c>
      <c r="G1189" t="s">
        <v>23</v>
      </c>
      <c r="H1189" t="s">
        <v>23</v>
      </c>
      <c r="I1189" t="s">
        <v>23</v>
      </c>
      <c r="J1189" s="4">
        <v>4.49</v>
      </c>
      <c r="K1189" t="s">
        <v>16</v>
      </c>
      <c r="L1189" t="s">
        <v>16</v>
      </c>
      <c r="M1189" t="s">
        <v>16</v>
      </c>
    </row>
    <row r="1190" spans="1:13" hidden="1" x14ac:dyDescent="0.25">
      <c r="A1190" t="s">
        <v>3348</v>
      </c>
      <c r="B1190" t="s">
        <v>3349</v>
      </c>
      <c r="C1190" t="s">
        <v>12</v>
      </c>
      <c r="D1190" t="s">
        <v>315</v>
      </c>
      <c r="E1190" t="s">
        <v>480</v>
      </c>
      <c r="F1190" t="s">
        <v>3350</v>
      </c>
      <c r="G1190">
        <v>259720000</v>
      </c>
      <c r="H1190">
        <v>72040000</v>
      </c>
      <c r="I1190">
        <v>123860000</v>
      </c>
      <c r="J1190" s="4">
        <v>16.8</v>
      </c>
      <c r="K1190" s="3">
        <f t="shared" si="54"/>
        <v>2080848000</v>
      </c>
      <c r="L1190" s="3">
        <f t="shared" si="55"/>
        <v>3.4620500872721123E-2</v>
      </c>
      <c r="M1190" s="3">
        <f t="shared" si="56"/>
        <v>0.12481449870437437</v>
      </c>
    </row>
    <row r="1191" spans="1:13" x14ac:dyDescent="0.25">
      <c r="A1191" t="s">
        <v>3351</v>
      </c>
      <c r="B1191" t="s">
        <v>3352</v>
      </c>
      <c r="C1191" t="s">
        <v>12</v>
      </c>
      <c r="D1191" t="s">
        <v>30</v>
      </c>
      <c r="E1191" t="s">
        <v>31</v>
      </c>
      <c r="F1191" t="s">
        <v>3353</v>
      </c>
      <c r="G1191">
        <v>0</v>
      </c>
      <c r="H1191">
        <v>-29070000</v>
      </c>
      <c r="I1191">
        <v>18570000</v>
      </c>
      <c r="J1191" s="4">
        <v>4.08</v>
      </c>
      <c r="K1191" s="3">
        <f t="shared" si="54"/>
        <v>75765600</v>
      </c>
      <c r="L1191" s="3">
        <f t="shared" si="55"/>
        <v>-0.38368336025848143</v>
      </c>
      <c r="M1191" s="3">
        <f t="shared" si="56"/>
        <v>0</v>
      </c>
    </row>
    <row r="1192" spans="1:13" hidden="1" x14ac:dyDescent="0.25">
      <c r="A1192" t="s">
        <v>3354</v>
      </c>
      <c r="B1192" t="s">
        <v>3355</v>
      </c>
      <c r="C1192" t="s">
        <v>12</v>
      </c>
      <c r="D1192" t="s">
        <v>51</v>
      </c>
      <c r="E1192" t="s">
        <v>52</v>
      </c>
      <c r="F1192" t="s">
        <v>3356</v>
      </c>
      <c r="G1192">
        <v>2290000000</v>
      </c>
      <c r="H1192">
        <v>438940000</v>
      </c>
      <c r="I1192">
        <v>143290000</v>
      </c>
      <c r="J1192" s="4">
        <v>121.98</v>
      </c>
      <c r="K1192" s="3">
        <f t="shared" si="54"/>
        <v>17478514200</v>
      </c>
      <c r="L1192" s="3">
        <f t="shared" si="55"/>
        <v>2.5113118596774089E-2</v>
      </c>
      <c r="M1192" s="3">
        <f t="shared" si="56"/>
        <v>0.13101800151868745</v>
      </c>
    </row>
    <row r="1193" spans="1:13" hidden="1" x14ac:dyDescent="0.25">
      <c r="A1193" t="s">
        <v>3357</v>
      </c>
      <c r="B1193" t="s">
        <v>3358</v>
      </c>
      <c r="C1193" t="s">
        <v>12</v>
      </c>
      <c r="D1193" t="s">
        <v>30</v>
      </c>
      <c r="E1193" t="s">
        <v>31</v>
      </c>
      <c r="F1193" t="s">
        <v>3359</v>
      </c>
      <c r="G1193">
        <v>2230000</v>
      </c>
      <c r="H1193">
        <v>-10630000</v>
      </c>
      <c r="I1193" t="s">
        <v>16</v>
      </c>
      <c r="J1193" s="4">
        <v>0.78</v>
      </c>
      <c r="K1193" t="s">
        <v>16</v>
      </c>
      <c r="L1193" t="s">
        <v>16</v>
      </c>
      <c r="M1193" t="s">
        <v>16</v>
      </c>
    </row>
    <row r="1194" spans="1:13" hidden="1" x14ac:dyDescent="0.25">
      <c r="A1194" t="s">
        <v>3360</v>
      </c>
      <c r="B1194" t="s">
        <v>3361</v>
      </c>
      <c r="C1194" t="s">
        <v>12</v>
      </c>
      <c r="D1194" t="s">
        <v>155</v>
      </c>
      <c r="E1194" t="s">
        <v>156</v>
      </c>
      <c r="F1194" t="s">
        <v>3362</v>
      </c>
      <c r="G1194">
        <v>3660000000</v>
      </c>
      <c r="H1194">
        <v>209400000</v>
      </c>
      <c r="I1194">
        <v>57320000</v>
      </c>
      <c r="J1194" s="4">
        <v>119.75</v>
      </c>
      <c r="K1194" s="3">
        <f t="shared" si="54"/>
        <v>6864070000</v>
      </c>
      <c r="L1194" s="3">
        <f t="shared" si="55"/>
        <v>3.0506681895726587E-2</v>
      </c>
      <c r="M1194" s="3">
        <f t="shared" si="56"/>
        <v>0.53321134545539306</v>
      </c>
    </row>
    <row r="1195" spans="1:13" hidden="1" x14ac:dyDescent="0.25">
      <c r="A1195" t="s">
        <v>3363</v>
      </c>
      <c r="B1195" t="s">
        <v>3364</v>
      </c>
      <c r="C1195" t="s">
        <v>12</v>
      </c>
      <c r="D1195" t="s">
        <v>30</v>
      </c>
      <c r="E1195" t="s">
        <v>78</v>
      </c>
      <c r="F1195" t="s">
        <v>3365</v>
      </c>
      <c r="G1195">
        <v>79200000</v>
      </c>
      <c r="H1195">
        <v>-133820000</v>
      </c>
      <c r="I1195">
        <v>20970000</v>
      </c>
      <c r="J1195" s="4">
        <v>16.82</v>
      </c>
      <c r="K1195" s="3">
        <f t="shared" si="54"/>
        <v>352715400</v>
      </c>
      <c r="L1195" s="3">
        <f t="shared" si="55"/>
        <v>-0.37939936844265942</v>
      </c>
      <c r="M1195" s="3">
        <f t="shared" si="56"/>
        <v>0.22454364056687062</v>
      </c>
    </row>
    <row r="1196" spans="1:13" hidden="1" x14ac:dyDescent="0.25">
      <c r="A1196" t="s">
        <v>3366</v>
      </c>
      <c r="B1196" t="s">
        <v>3367</v>
      </c>
      <c r="C1196" t="s">
        <v>12</v>
      </c>
      <c r="D1196" t="s">
        <v>56</v>
      </c>
      <c r="E1196" t="s">
        <v>57</v>
      </c>
      <c r="F1196" t="s">
        <v>3368</v>
      </c>
      <c r="G1196">
        <v>3520000000</v>
      </c>
      <c r="H1196">
        <v>180670000</v>
      </c>
      <c r="I1196">
        <v>150950000</v>
      </c>
      <c r="J1196" s="4">
        <v>139.13999999999999</v>
      </c>
      <c r="K1196" s="3">
        <f t="shared" si="54"/>
        <v>21003182999.999996</v>
      </c>
      <c r="L1196" s="3">
        <f t="shared" si="55"/>
        <v>8.6020295114316737E-3</v>
      </c>
      <c r="M1196" s="3">
        <f t="shared" si="56"/>
        <v>0.16759364521082354</v>
      </c>
    </row>
    <row r="1197" spans="1:13" x14ac:dyDescent="0.25">
      <c r="A1197" t="s">
        <v>3369</v>
      </c>
      <c r="B1197" t="s">
        <v>3370</v>
      </c>
      <c r="C1197" t="s">
        <v>12</v>
      </c>
      <c r="D1197" t="s">
        <v>30</v>
      </c>
      <c r="E1197" t="s">
        <v>78</v>
      </c>
      <c r="F1197" t="s">
        <v>3371</v>
      </c>
      <c r="G1197">
        <v>0</v>
      </c>
      <c r="H1197">
        <v>-8890000</v>
      </c>
      <c r="I1197">
        <v>29010000</v>
      </c>
      <c r="J1197" s="4">
        <v>2.25</v>
      </c>
      <c r="K1197" s="3">
        <f t="shared" si="54"/>
        <v>65272500</v>
      </c>
      <c r="L1197" s="3">
        <f t="shared" si="55"/>
        <v>-0.13619824581561912</v>
      </c>
      <c r="M1197" s="3">
        <f t="shared" si="56"/>
        <v>0</v>
      </c>
    </row>
    <row r="1198" spans="1:13" hidden="1" x14ac:dyDescent="0.25">
      <c r="A1198" t="s">
        <v>3372</v>
      </c>
      <c r="B1198" t="s">
        <v>3373</v>
      </c>
      <c r="C1198" t="s">
        <v>12</v>
      </c>
      <c r="D1198" t="s">
        <v>30</v>
      </c>
      <c r="E1198" t="s">
        <v>118</v>
      </c>
      <c r="F1198" t="s">
        <v>3374</v>
      </c>
      <c r="G1198" t="s">
        <v>68</v>
      </c>
      <c r="H1198">
        <v>-17310000</v>
      </c>
      <c r="I1198">
        <v>2160000</v>
      </c>
      <c r="J1198" s="4">
        <v>0.94120000000000004</v>
      </c>
      <c r="K1198">
        <f t="shared" si="54"/>
        <v>2032992</v>
      </c>
      <c r="L1198">
        <f t="shared" si="55"/>
        <v>-8.5145440808424233</v>
      </c>
      <c r="M1198" t="e">
        <f t="shared" si="56"/>
        <v>#VALUE!</v>
      </c>
    </row>
    <row r="1199" spans="1:13" hidden="1" x14ac:dyDescent="0.25">
      <c r="A1199" t="s">
        <v>3375</v>
      </c>
      <c r="B1199" t="s">
        <v>3376</v>
      </c>
      <c r="C1199" t="s">
        <v>12</v>
      </c>
      <c r="D1199" t="s">
        <v>56</v>
      </c>
      <c r="E1199" t="s">
        <v>257</v>
      </c>
      <c r="F1199" t="s">
        <v>3377</v>
      </c>
      <c r="G1199" t="s">
        <v>23</v>
      </c>
      <c r="H1199" t="s">
        <v>23</v>
      </c>
      <c r="I1199" t="s">
        <v>23</v>
      </c>
      <c r="J1199" s="4">
        <v>7.69</v>
      </c>
      <c r="K1199" t="s">
        <v>16</v>
      </c>
      <c r="L1199" t="s">
        <v>16</v>
      </c>
      <c r="M1199" t="s">
        <v>16</v>
      </c>
    </row>
    <row r="1200" spans="1:13" hidden="1" x14ac:dyDescent="0.25">
      <c r="A1200" t="s">
        <v>3378</v>
      </c>
      <c r="B1200" t="s">
        <v>3379</v>
      </c>
      <c r="C1200" t="s">
        <v>12</v>
      </c>
      <c r="D1200" t="s">
        <v>30</v>
      </c>
      <c r="E1200" t="s">
        <v>78</v>
      </c>
      <c r="F1200" t="s">
        <v>3380</v>
      </c>
      <c r="G1200">
        <v>202090000</v>
      </c>
      <c r="H1200">
        <v>-61690000</v>
      </c>
      <c r="I1200">
        <v>56920000</v>
      </c>
      <c r="J1200" s="4">
        <v>13.29</v>
      </c>
      <c r="K1200" s="3">
        <f t="shared" si="54"/>
        <v>756466800</v>
      </c>
      <c r="L1200" s="3">
        <f t="shared" si="55"/>
        <v>-8.1550175103520736E-2</v>
      </c>
      <c r="M1200" s="3">
        <f t="shared" si="56"/>
        <v>0.26714986037721683</v>
      </c>
    </row>
    <row r="1201" spans="1:13" hidden="1" x14ac:dyDescent="0.25">
      <c r="A1201" t="s">
        <v>3381</v>
      </c>
      <c r="B1201" t="s">
        <v>3382</v>
      </c>
      <c r="C1201" t="s">
        <v>12</v>
      </c>
      <c r="D1201" t="s">
        <v>56</v>
      </c>
      <c r="E1201" t="s">
        <v>257</v>
      </c>
      <c r="F1201" t="s">
        <v>3383</v>
      </c>
      <c r="G1201" t="s">
        <v>23</v>
      </c>
      <c r="H1201" t="s">
        <v>23</v>
      </c>
      <c r="I1201" t="s">
        <v>23</v>
      </c>
      <c r="J1201" s="4">
        <v>0.93740000000000001</v>
      </c>
      <c r="K1201" t="s">
        <v>16</v>
      </c>
      <c r="L1201" t="s">
        <v>16</v>
      </c>
      <c r="M1201" t="s">
        <v>16</v>
      </c>
    </row>
    <row r="1202" spans="1:13" hidden="1" x14ac:dyDescent="0.25">
      <c r="A1202" t="s">
        <v>3381</v>
      </c>
      <c r="B1202" t="s">
        <v>3384</v>
      </c>
      <c r="C1202" t="s">
        <v>12</v>
      </c>
      <c r="D1202" t="s">
        <v>56</v>
      </c>
      <c r="E1202" t="s">
        <v>257</v>
      </c>
      <c r="F1202" t="s">
        <v>3383</v>
      </c>
      <c r="G1202" t="s">
        <v>23</v>
      </c>
      <c r="H1202" t="s">
        <v>23</v>
      </c>
      <c r="I1202" t="s">
        <v>23</v>
      </c>
      <c r="J1202" s="4">
        <v>0.18</v>
      </c>
      <c r="K1202" t="s">
        <v>16</v>
      </c>
      <c r="L1202" t="s">
        <v>16</v>
      </c>
      <c r="M1202" t="s">
        <v>16</v>
      </c>
    </row>
    <row r="1203" spans="1:13" x14ac:dyDescent="0.25">
      <c r="A1203" t="s">
        <v>3385</v>
      </c>
      <c r="B1203" t="s">
        <v>3386</v>
      </c>
      <c r="C1203" t="s">
        <v>12</v>
      </c>
      <c r="D1203" t="s">
        <v>30</v>
      </c>
      <c r="E1203" t="s">
        <v>78</v>
      </c>
      <c r="F1203" t="s">
        <v>3387</v>
      </c>
      <c r="G1203">
        <v>0</v>
      </c>
      <c r="H1203">
        <v>-26580000</v>
      </c>
      <c r="I1203">
        <v>44090000</v>
      </c>
      <c r="J1203" s="4">
        <v>7.73</v>
      </c>
      <c r="K1203" s="3">
        <f t="shared" si="54"/>
        <v>340815700</v>
      </c>
      <c r="L1203" s="3">
        <f t="shared" si="55"/>
        <v>-7.7989364926557087E-2</v>
      </c>
      <c r="M1203" s="3">
        <f t="shared" si="56"/>
        <v>0</v>
      </c>
    </row>
    <row r="1204" spans="1:13" hidden="1" x14ac:dyDescent="0.25">
      <c r="A1204" t="s">
        <v>3388</v>
      </c>
      <c r="B1204" t="s">
        <v>3389</v>
      </c>
      <c r="C1204" t="s">
        <v>12</v>
      </c>
      <c r="D1204" t="s">
        <v>107</v>
      </c>
      <c r="E1204" t="s">
        <v>173</v>
      </c>
      <c r="F1204" t="s">
        <v>3390</v>
      </c>
      <c r="G1204" t="s">
        <v>16</v>
      </c>
      <c r="H1204" t="s">
        <v>16</v>
      </c>
      <c r="I1204" t="s">
        <v>16</v>
      </c>
      <c r="J1204" s="4">
        <v>0.85</v>
      </c>
      <c r="K1204" t="s">
        <v>16</v>
      </c>
      <c r="L1204" t="s">
        <v>16</v>
      </c>
      <c r="M1204" t="s">
        <v>16</v>
      </c>
    </row>
    <row r="1205" spans="1:13" x14ac:dyDescent="0.25">
      <c r="A1205" t="s">
        <v>3391</v>
      </c>
      <c r="B1205" t="s">
        <v>3392</v>
      </c>
      <c r="C1205" t="s">
        <v>12</v>
      </c>
      <c r="D1205" t="s">
        <v>735</v>
      </c>
      <c r="E1205" t="s">
        <v>736</v>
      </c>
      <c r="F1205" t="s">
        <v>3393</v>
      </c>
      <c r="G1205">
        <v>30730000</v>
      </c>
      <c r="H1205">
        <v>6950000</v>
      </c>
      <c r="I1205">
        <v>22510000</v>
      </c>
      <c r="J1205" s="4">
        <v>5.65</v>
      </c>
      <c r="K1205" s="3">
        <f t="shared" si="54"/>
        <v>127181500.00000001</v>
      </c>
      <c r="L1205" s="3">
        <f t="shared" si="55"/>
        <v>5.4646312553319462E-2</v>
      </c>
      <c r="M1205" s="3">
        <f t="shared" si="56"/>
        <v>0.24162319205230318</v>
      </c>
    </row>
    <row r="1206" spans="1:13" x14ac:dyDescent="0.25">
      <c r="A1206" t="s">
        <v>3394</v>
      </c>
      <c r="B1206" t="s">
        <v>3395</v>
      </c>
      <c r="C1206" t="s">
        <v>12</v>
      </c>
      <c r="D1206" t="s">
        <v>30</v>
      </c>
      <c r="E1206" t="s">
        <v>31</v>
      </c>
      <c r="F1206" t="s">
        <v>3396</v>
      </c>
      <c r="G1206">
        <v>36080000</v>
      </c>
      <c r="H1206">
        <v>-13340000</v>
      </c>
      <c r="I1206">
        <v>34730000</v>
      </c>
      <c r="J1206" s="4">
        <v>1.94</v>
      </c>
      <c r="K1206" s="3">
        <f t="shared" si="54"/>
        <v>67376200</v>
      </c>
      <c r="L1206" s="3">
        <f t="shared" si="55"/>
        <v>-0.19799276302314467</v>
      </c>
      <c r="M1206" s="3">
        <f t="shared" si="56"/>
        <v>0.53550066640742577</v>
      </c>
    </row>
    <row r="1207" spans="1:13" hidden="1" x14ac:dyDescent="0.25">
      <c r="A1207" t="s">
        <v>3397</v>
      </c>
      <c r="B1207" t="s">
        <v>3398</v>
      </c>
      <c r="C1207" t="s">
        <v>12</v>
      </c>
      <c r="D1207" t="s">
        <v>20</v>
      </c>
      <c r="E1207" t="s">
        <v>380</v>
      </c>
      <c r="F1207" t="s">
        <v>3399</v>
      </c>
      <c r="G1207">
        <v>8189999999.999999</v>
      </c>
      <c r="H1207">
        <v>969180000</v>
      </c>
      <c r="I1207">
        <v>94010000</v>
      </c>
      <c r="J1207" s="4">
        <v>801.24</v>
      </c>
      <c r="K1207" s="3">
        <f t="shared" si="54"/>
        <v>75324572400</v>
      </c>
      <c r="L1207" s="3">
        <f t="shared" si="55"/>
        <v>1.2866717581260375E-2</v>
      </c>
      <c r="M1207" s="3">
        <f t="shared" si="56"/>
        <v>0.10872945891425995</v>
      </c>
    </row>
    <row r="1208" spans="1:13" hidden="1" x14ac:dyDescent="0.25">
      <c r="A1208" t="s">
        <v>3400</v>
      </c>
      <c r="B1208" t="s">
        <v>3401</v>
      </c>
      <c r="C1208" t="s">
        <v>12</v>
      </c>
      <c r="D1208" t="s">
        <v>30</v>
      </c>
      <c r="E1208" t="s">
        <v>78</v>
      </c>
      <c r="F1208" t="s">
        <v>3402</v>
      </c>
      <c r="G1208" t="s">
        <v>23</v>
      </c>
      <c r="H1208" t="s">
        <v>23</v>
      </c>
      <c r="I1208" t="s">
        <v>23</v>
      </c>
      <c r="J1208" s="4">
        <v>2.2599999999999998</v>
      </c>
      <c r="K1208" t="s">
        <v>16</v>
      </c>
      <c r="L1208" t="s">
        <v>16</v>
      </c>
      <c r="M1208" t="s">
        <v>16</v>
      </c>
    </row>
    <row r="1209" spans="1:13" x14ac:dyDescent="0.25">
      <c r="A1209" t="s">
        <v>3403</v>
      </c>
      <c r="B1209" t="s">
        <v>3404</v>
      </c>
      <c r="C1209" t="s">
        <v>12</v>
      </c>
      <c r="D1209" t="s">
        <v>51</v>
      </c>
      <c r="E1209" t="s">
        <v>61</v>
      </c>
      <c r="F1209" t="s">
        <v>3405</v>
      </c>
      <c r="G1209">
        <v>24810000000</v>
      </c>
      <c r="H1209">
        <v>-2490000000</v>
      </c>
      <c r="I1209">
        <v>3330000000</v>
      </c>
      <c r="J1209" s="4">
        <v>5.22</v>
      </c>
      <c r="K1209" s="3">
        <f t="shared" si="54"/>
        <v>17382600000</v>
      </c>
      <c r="L1209" s="3">
        <f t="shared" si="55"/>
        <v>-0.14324669497083289</v>
      </c>
      <c r="M1209" s="3">
        <f t="shared" si="56"/>
        <v>1.4272893583238411</v>
      </c>
    </row>
    <row r="1210" spans="1:13" hidden="1" x14ac:dyDescent="0.25">
      <c r="A1210" t="s">
        <v>3406</v>
      </c>
      <c r="B1210" t="s">
        <v>3407</v>
      </c>
      <c r="C1210" t="s">
        <v>12</v>
      </c>
      <c r="D1210" t="s">
        <v>20</v>
      </c>
      <c r="E1210" t="s">
        <v>166</v>
      </c>
      <c r="F1210" t="s">
        <v>3408</v>
      </c>
      <c r="G1210">
        <v>3260000000</v>
      </c>
      <c r="H1210">
        <v>446060000</v>
      </c>
      <c r="I1210">
        <v>52680000</v>
      </c>
      <c r="J1210" s="4">
        <v>392.13</v>
      </c>
      <c r="K1210" s="3">
        <f t="shared" si="54"/>
        <v>20657408400</v>
      </c>
      <c r="L1210" s="3">
        <f t="shared" si="55"/>
        <v>2.1593221732499609E-2</v>
      </c>
      <c r="M1210" s="3">
        <f t="shared" si="56"/>
        <v>0.15781263248878791</v>
      </c>
    </row>
    <row r="1211" spans="1:13" hidden="1" x14ac:dyDescent="0.25">
      <c r="A1211" t="s">
        <v>3409</v>
      </c>
      <c r="B1211" t="s">
        <v>3410</v>
      </c>
      <c r="C1211" t="s">
        <v>12</v>
      </c>
      <c r="D1211" t="s">
        <v>56</v>
      </c>
      <c r="E1211" t="s">
        <v>57</v>
      </c>
      <c r="F1211" t="s">
        <v>3411</v>
      </c>
      <c r="G1211">
        <v>128350000</v>
      </c>
      <c r="H1211">
        <v>21500000</v>
      </c>
      <c r="I1211">
        <v>57740000</v>
      </c>
      <c r="J1211" s="4">
        <v>14.83</v>
      </c>
      <c r="K1211" s="3">
        <f t="shared" si="54"/>
        <v>856284200</v>
      </c>
      <c r="L1211" s="3">
        <f t="shared" si="55"/>
        <v>2.5108486177836752E-2</v>
      </c>
      <c r="M1211" s="3">
        <f t="shared" si="56"/>
        <v>0.14989182329885334</v>
      </c>
    </row>
    <row r="1212" spans="1:13" x14ac:dyDescent="0.25">
      <c r="A1212" t="s">
        <v>3412</v>
      </c>
      <c r="B1212" t="s">
        <v>3413</v>
      </c>
      <c r="C1212" t="s">
        <v>12</v>
      </c>
      <c r="D1212" t="s">
        <v>30</v>
      </c>
      <c r="E1212" t="s">
        <v>78</v>
      </c>
      <c r="F1212" t="s">
        <v>3414</v>
      </c>
      <c r="G1212">
        <v>68000</v>
      </c>
      <c r="H1212">
        <v>-21670000</v>
      </c>
      <c r="I1212">
        <v>5310000</v>
      </c>
      <c r="J1212" s="4">
        <v>2.1800000000000002</v>
      </c>
      <c r="K1212" s="3">
        <f t="shared" si="54"/>
        <v>11575800</v>
      </c>
      <c r="L1212" s="3">
        <f t="shared" si="55"/>
        <v>-1.8720088460408784</v>
      </c>
      <c r="M1212" s="3">
        <f t="shared" si="56"/>
        <v>5.8743240208020183E-3</v>
      </c>
    </row>
    <row r="1213" spans="1:13" hidden="1" x14ac:dyDescent="0.25">
      <c r="A1213" t="s">
        <v>3415</v>
      </c>
      <c r="B1213" t="s">
        <v>3416</v>
      </c>
      <c r="C1213" t="s">
        <v>12</v>
      </c>
      <c r="D1213" t="s">
        <v>730</v>
      </c>
      <c r="E1213" t="s">
        <v>731</v>
      </c>
      <c r="F1213" t="s">
        <v>3417</v>
      </c>
      <c r="G1213">
        <v>263570000</v>
      </c>
      <c r="H1213">
        <v>9830000</v>
      </c>
      <c r="I1213">
        <v>13900000</v>
      </c>
      <c r="J1213" s="4">
        <v>13.23</v>
      </c>
      <c r="K1213" s="3">
        <f t="shared" si="54"/>
        <v>183897000</v>
      </c>
      <c r="L1213" s="3">
        <f t="shared" si="55"/>
        <v>5.3453835570998982E-2</v>
      </c>
      <c r="M1213" s="3">
        <f t="shared" si="56"/>
        <v>1.4332479594555647</v>
      </c>
    </row>
    <row r="1214" spans="1:13" hidden="1" x14ac:dyDescent="0.25">
      <c r="A1214" t="s">
        <v>3418</v>
      </c>
      <c r="B1214" t="s">
        <v>3419</v>
      </c>
      <c r="C1214" t="s">
        <v>12</v>
      </c>
      <c r="D1214" t="s">
        <v>42</v>
      </c>
      <c r="E1214" t="s">
        <v>1829</v>
      </c>
      <c r="F1214" t="s">
        <v>3420</v>
      </c>
      <c r="G1214">
        <v>189360000</v>
      </c>
      <c r="H1214">
        <v>114550000</v>
      </c>
      <c r="I1214">
        <v>6940000</v>
      </c>
      <c r="J1214" s="4">
        <v>34.58</v>
      </c>
      <c r="K1214" s="3">
        <f t="shared" si="54"/>
        <v>239985200</v>
      </c>
      <c r="L1214" s="3">
        <f t="shared" si="55"/>
        <v>0.47732110146792384</v>
      </c>
      <c r="M1214" s="3">
        <f t="shared" si="56"/>
        <v>0.78904865800057666</v>
      </c>
    </row>
    <row r="1215" spans="1:13" hidden="1" x14ac:dyDescent="0.25">
      <c r="A1215" t="s">
        <v>3421</v>
      </c>
      <c r="B1215" t="s">
        <v>3422</v>
      </c>
      <c r="C1215" t="s">
        <v>12</v>
      </c>
      <c r="D1215" t="s">
        <v>139</v>
      </c>
      <c r="E1215" t="s">
        <v>2827</v>
      </c>
      <c r="F1215" t="s">
        <v>3423</v>
      </c>
      <c r="G1215" t="s">
        <v>23</v>
      </c>
      <c r="H1215" t="s">
        <v>23</v>
      </c>
      <c r="I1215" t="s">
        <v>23</v>
      </c>
      <c r="J1215" s="4">
        <v>0.49320000000000003</v>
      </c>
      <c r="K1215" t="s">
        <v>16</v>
      </c>
      <c r="L1215" t="s">
        <v>16</v>
      </c>
      <c r="M1215" t="s">
        <v>16</v>
      </c>
    </row>
    <row r="1216" spans="1:13" hidden="1" x14ac:dyDescent="0.25">
      <c r="A1216" t="s">
        <v>3421</v>
      </c>
      <c r="B1216" t="s">
        <v>3424</v>
      </c>
      <c r="C1216" t="s">
        <v>12</v>
      </c>
      <c r="D1216" t="s">
        <v>139</v>
      </c>
      <c r="E1216" t="s">
        <v>2827</v>
      </c>
      <c r="F1216" t="s">
        <v>3423</v>
      </c>
      <c r="G1216" t="s">
        <v>23</v>
      </c>
      <c r="H1216" t="s">
        <v>23</v>
      </c>
      <c r="I1216" t="s">
        <v>23</v>
      </c>
      <c r="J1216" t="s">
        <v>23</v>
      </c>
      <c r="K1216" t="s">
        <v>16</v>
      </c>
      <c r="L1216" t="s">
        <v>16</v>
      </c>
      <c r="M1216" t="s">
        <v>16</v>
      </c>
    </row>
    <row r="1217" spans="1:13" hidden="1" x14ac:dyDescent="0.25">
      <c r="A1217" t="s">
        <v>3425</v>
      </c>
      <c r="B1217" t="s">
        <v>3426</v>
      </c>
      <c r="C1217" t="s">
        <v>12</v>
      </c>
      <c r="D1217" t="s">
        <v>20</v>
      </c>
      <c r="E1217" t="s">
        <v>47</v>
      </c>
      <c r="F1217" t="s">
        <v>3427</v>
      </c>
      <c r="G1217">
        <v>1430000000</v>
      </c>
      <c r="H1217">
        <v>1120000000</v>
      </c>
      <c r="I1217">
        <v>15800000</v>
      </c>
      <c r="J1217" s="4">
        <v>292.17</v>
      </c>
      <c r="K1217" s="3">
        <f t="shared" si="54"/>
        <v>4616286000</v>
      </c>
      <c r="L1217" s="3">
        <f t="shared" si="55"/>
        <v>0.24261928312067321</v>
      </c>
      <c r="M1217" s="3">
        <f t="shared" si="56"/>
        <v>0.30977283469871669</v>
      </c>
    </row>
    <row r="1218" spans="1:13" hidden="1" x14ac:dyDescent="0.25">
      <c r="A1218" t="s">
        <v>3428</v>
      </c>
      <c r="B1218" t="s">
        <v>3429</v>
      </c>
      <c r="C1218" t="s">
        <v>12</v>
      </c>
      <c r="D1218" t="s">
        <v>20</v>
      </c>
      <c r="E1218" t="s">
        <v>47</v>
      </c>
      <c r="F1218" t="s">
        <v>3427</v>
      </c>
      <c r="G1218" t="s">
        <v>23</v>
      </c>
      <c r="H1218" t="s">
        <v>23</v>
      </c>
      <c r="I1218" t="s">
        <v>23</v>
      </c>
      <c r="J1218" s="4">
        <v>24.36</v>
      </c>
      <c r="K1218" t="s">
        <v>16</v>
      </c>
      <c r="L1218" t="s">
        <v>16</v>
      </c>
      <c r="M1218" t="s">
        <v>16</v>
      </c>
    </row>
    <row r="1219" spans="1:13" hidden="1" x14ac:dyDescent="0.25">
      <c r="A1219" t="s">
        <v>3430</v>
      </c>
      <c r="B1219" t="s">
        <v>3431</v>
      </c>
      <c r="C1219" t="s">
        <v>12</v>
      </c>
      <c r="D1219" t="s">
        <v>20</v>
      </c>
      <c r="E1219" t="s">
        <v>47</v>
      </c>
      <c r="F1219" t="s">
        <v>3427</v>
      </c>
      <c r="G1219" t="s">
        <v>23</v>
      </c>
      <c r="H1219" t="s">
        <v>23</v>
      </c>
      <c r="I1219" t="s">
        <v>23</v>
      </c>
      <c r="J1219" s="4">
        <v>25.47</v>
      </c>
      <c r="K1219" t="s">
        <v>16</v>
      </c>
      <c r="L1219" t="s">
        <v>16</v>
      </c>
      <c r="M1219" t="s">
        <v>16</v>
      </c>
    </row>
    <row r="1220" spans="1:13" hidden="1" x14ac:dyDescent="0.25">
      <c r="A1220" t="s">
        <v>3432</v>
      </c>
      <c r="B1220" t="s">
        <v>3433</v>
      </c>
      <c r="C1220" t="s">
        <v>12</v>
      </c>
      <c r="D1220" t="s">
        <v>20</v>
      </c>
      <c r="E1220" t="s">
        <v>21</v>
      </c>
      <c r="F1220" t="s">
        <v>93</v>
      </c>
      <c r="G1220" t="s">
        <v>23</v>
      </c>
      <c r="H1220" t="s">
        <v>23</v>
      </c>
      <c r="I1220" t="s">
        <v>23</v>
      </c>
      <c r="J1220" s="4">
        <v>10.36</v>
      </c>
      <c r="K1220" t="s">
        <v>16</v>
      </c>
      <c r="L1220" t="s">
        <v>16</v>
      </c>
      <c r="M1220" t="s">
        <v>16</v>
      </c>
    </row>
    <row r="1221" spans="1:13" hidden="1" x14ac:dyDescent="0.25">
      <c r="A1221" t="s">
        <v>3434</v>
      </c>
      <c r="B1221" t="s">
        <v>3435</v>
      </c>
      <c r="C1221" t="s">
        <v>12</v>
      </c>
      <c r="D1221" t="s">
        <v>30</v>
      </c>
      <c r="E1221" t="s">
        <v>31</v>
      </c>
      <c r="F1221" t="s">
        <v>93</v>
      </c>
      <c r="G1221" t="s">
        <v>23</v>
      </c>
      <c r="H1221" t="s">
        <v>23</v>
      </c>
      <c r="I1221" t="s">
        <v>23</v>
      </c>
      <c r="J1221" s="4">
        <v>1.07</v>
      </c>
      <c r="K1221" t="s">
        <v>16</v>
      </c>
      <c r="L1221" t="s">
        <v>16</v>
      </c>
      <c r="M1221" t="s">
        <v>16</v>
      </c>
    </row>
    <row r="1222" spans="1:13" hidden="1" x14ac:dyDescent="0.25">
      <c r="A1222" t="s">
        <v>3436</v>
      </c>
      <c r="B1222" t="s">
        <v>3437</v>
      </c>
      <c r="C1222" t="s">
        <v>12</v>
      </c>
      <c r="D1222" t="s">
        <v>51</v>
      </c>
      <c r="E1222" t="s">
        <v>963</v>
      </c>
      <c r="F1222" t="s">
        <v>3438</v>
      </c>
      <c r="G1222">
        <v>6070000000</v>
      </c>
      <c r="H1222">
        <v>218510000</v>
      </c>
      <c r="I1222">
        <v>44590000</v>
      </c>
      <c r="J1222" s="4">
        <v>202.66</v>
      </c>
      <c r="K1222" s="3">
        <f t="shared" ref="K1222:K1281" si="57">I1222*J1222</f>
        <v>9036609400</v>
      </c>
      <c r="L1222" s="3">
        <f t="shared" ref="L1222:L1281" si="58">H1222/K1222</f>
        <v>2.4180529480448718E-2</v>
      </c>
      <c r="M1222" s="3">
        <f t="shared" ref="M1222:M1281" si="59">G1222/K1222</f>
        <v>0.67171211361641903</v>
      </c>
    </row>
    <row r="1223" spans="1:13" x14ac:dyDescent="0.25">
      <c r="A1223" t="s">
        <v>3439</v>
      </c>
      <c r="B1223" t="s">
        <v>3440</v>
      </c>
      <c r="C1223" t="s">
        <v>12</v>
      </c>
      <c r="D1223" t="s">
        <v>139</v>
      </c>
      <c r="E1223" t="s">
        <v>1269</v>
      </c>
      <c r="F1223" t="s">
        <v>3441</v>
      </c>
      <c r="G1223">
        <v>304100000</v>
      </c>
      <c r="H1223">
        <v>7400000</v>
      </c>
      <c r="I1223">
        <v>16670000</v>
      </c>
      <c r="J1223" s="4">
        <v>8.48</v>
      </c>
      <c r="K1223" s="3">
        <f t="shared" si="57"/>
        <v>141361600</v>
      </c>
      <c r="L1223" s="3">
        <f t="shared" si="58"/>
        <v>5.2348020961845369E-2</v>
      </c>
      <c r="M1223" s="3">
        <f t="shared" si="59"/>
        <v>2.1512206992563749</v>
      </c>
    </row>
    <row r="1224" spans="1:13" x14ac:dyDescent="0.25">
      <c r="A1224" t="s">
        <v>3442</v>
      </c>
      <c r="B1224" t="s">
        <v>3443</v>
      </c>
      <c r="C1224" t="s">
        <v>12</v>
      </c>
      <c r="D1224" t="s">
        <v>30</v>
      </c>
      <c r="E1224" t="s">
        <v>78</v>
      </c>
      <c r="F1224" t="s">
        <v>3444</v>
      </c>
      <c r="G1224">
        <v>116330000</v>
      </c>
      <c r="H1224">
        <v>-209250000</v>
      </c>
      <c r="I1224">
        <v>103110000</v>
      </c>
      <c r="J1224" s="4">
        <v>2.79</v>
      </c>
      <c r="K1224" s="3">
        <f t="shared" si="57"/>
        <v>287676900</v>
      </c>
      <c r="L1224" s="3">
        <f t="shared" si="58"/>
        <v>-0.72737852778585976</v>
      </c>
      <c r="M1224" s="3">
        <f t="shared" si="59"/>
        <v>0.40437727186298239</v>
      </c>
    </row>
    <row r="1225" spans="1:13" hidden="1" x14ac:dyDescent="0.25">
      <c r="A1225" t="s">
        <v>3445</v>
      </c>
      <c r="B1225" t="s">
        <v>3446</v>
      </c>
      <c r="C1225" t="s">
        <v>12</v>
      </c>
      <c r="D1225" t="s">
        <v>20</v>
      </c>
      <c r="E1225" t="s">
        <v>557</v>
      </c>
      <c r="F1225" t="s">
        <v>3447</v>
      </c>
      <c r="G1225">
        <v>117630000</v>
      </c>
      <c r="H1225">
        <v>41010000</v>
      </c>
      <c r="I1225">
        <v>8350000</v>
      </c>
      <c r="J1225" s="4">
        <v>47.56</v>
      </c>
      <c r="K1225" s="3">
        <f t="shared" si="57"/>
        <v>397126000</v>
      </c>
      <c r="L1225" s="3">
        <f t="shared" si="58"/>
        <v>0.10326697320245967</v>
      </c>
      <c r="M1225" s="3">
        <f t="shared" si="59"/>
        <v>0.29620322013668204</v>
      </c>
    </row>
    <row r="1226" spans="1:13" hidden="1" x14ac:dyDescent="0.25">
      <c r="A1226" t="s">
        <v>3448</v>
      </c>
      <c r="B1226" t="s">
        <v>3449</v>
      </c>
      <c r="C1226" t="s">
        <v>12</v>
      </c>
      <c r="D1226" t="s">
        <v>20</v>
      </c>
      <c r="E1226" t="s">
        <v>332</v>
      </c>
      <c r="F1226" t="s">
        <v>3450</v>
      </c>
      <c r="G1226">
        <v>93180000</v>
      </c>
      <c r="H1226">
        <v>18580000</v>
      </c>
      <c r="I1226">
        <v>9730000</v>
      </c>
      <c r="J1226" s="4">
        <v>17.45</v>
      </c>
      <c r="K1226" s="3">
        <f t="shared" si="57"/>
        <v>169788500</v>
      </c>
      <c r="L1226" s="3">
        <f t="shared" si="58"/>
        <v>0.10943026176684523</v>
      </c>
      <c r="M1226" s="3">
        <f t="shared" si="59"/>
        <v>0.54880041934524426</v>
      </c>
    </row>
    <row r="1227" spans="1:13" hidden="1" x14ac:dyDescent="0.25">
      <c r="A1227" t="s">
        <v>3451</v>
      </c>
      <c r="B1227" t="s">
        <v>3452</v>
      </c>
      <c r="C1227" t="s">
        <v>12</v>
      </c>
      <c r="D1227" t="s">
        <v>30</v>
      </c>
      <c r="E1227" t="s">
        <v>306</v>
      </c>
      <c r="F1227" t="s">
        <v>3453</v>
      </c>
      <c r="G1227">
        <v>165150000</v>
      </c>
      <c r="H1227">
        <v>-78500000</v>
      </c>
      <c r="I1227">
        <v>25600000</v>
      </c>
      <c r="J1227" s="4">
        <v>55.38</v>
      </c>
      <c r="K1227" s="3">
        <f t="shared" si="57"/>
        <v>1417728000</v>
      </c>
      <c r="L1227" s="3">
        <f t="shared" si="58"/>
        <v>-5.5370282592993862E-2</v>
      </c>
      <c r="M1227" s="3">
        <f t="shared" si="59"/>
        <v>0.11648919962080173</v>
      </c>
    </row>
    <row r="1228" spans="1:13" hidden="1" x14ac:dyDescent="0.25">
      <c r="A1228" t="s">
        <v>3454</v>
      </c>
      <c r="B1228" t="s">
        <v>3455</v>
      </c>
      <c r="C1228" t="s">
        <v>12</v>
      </c>
      <c r="D1228" t="s">
        <v>20</v>
      </c>
      <c r="E1228" t="s">
        <v>21</v>
      </c>
      <c r="F1228" t="s">
        <v>3456</v>
      </c>
      <c r="G1228" t="s">
        <v>23</v>
      </c>
      <c r="H1228" t="s">
        <v>23</v>
      </c>
      <c r="I1228" t="s">
        <v>23</v>
      </c>
      <c r="J1228" s="4">
        <v>3.82</v>
      </c>
      <c r="K1228" t="s">
        <v>16</v>
      </c>
      <c r="L1228" t="s">
        <v>16</v>
      </c>
      <c r="M1228" t="s">
        <v>16</v>
      </c>
    </row>
    <row r="1229" spans="1:13" hidden="1" x14ac:dyDescent="0.25">
      <c r="A1229" t="s">
        <v>3457</v>
      </c>
      <c r="B1229" t="s">
        <v>3458</v>
      </c>
      <c r="C1229" t="s">
        <v>12</v>
      </c>
      <c r="D1229" t="s">
        <v>30</v>
      </c>
      <c r="E1229" t="s">
        <v>78</v>
      </c>
      <c r="F1229" t="s">
        <v>3459</v>
      </c>
      <c r="G1229" t="s">
        <v>16</v>
      </c>
      <c r="H1229">
        <v>-142190000</v>
      </c>
      <c r="I1229" t="s">
        <v>16</v>
      </c>
      <c r="J1229" s="4">
        <v>10.9</v>
      </c>
      <c r="K1229" t="s">
        <v>16</v>
      </c>
      <c r="L1229" t="s">
        <v>16</v>
      </c>
      <c r="M1229" t="s">
        <v>16</v>
      </c>
    </row>
    <row r="1230" spans="1:13" x14ac:dyDescent="0.25">
      <c r="A1230" t="s">
        <v>3460</v>
      </c>
      <c r="B1230" t="s">
        <v>3461</v>
      </c>
      <c r="C1230" t="s">
        <v>12</v>
      </c>
      <c r="D1230" t="s">
        <v>30</v>
      </c>
      <c r="E1230" t="s">
        <v>78</v>
      </c>
      <c r="F1230" t="s">
        <v>3462</v>
      </c>
      <c r="G1230">
        <v>31640000</v>
      </c>
      <c r="H1230">
        <v>-936000</v>
      </c>
      <c r="I1230">
        <v>25650000</v>
      </c>
      <c r="J1230" s="4">
        <v>3.57</v>
      </c>
      <c r="K1230" s="3">
        <f t="shared" si="57"/>
        <v>91570500</v>
      </c>
      <c r="L1230" s="3">
        <f t="shared" si="58"/>
        <v>-1.0221632512654184E-2</v>
      </c>
      <c r="M1230" s="3">
        <f t="shared" si="59"/>
        <v>0.34552612467989147</v>
      </c>
    </row>
    <row r="1231" spans="1:13" hidden="1" x14ac:dyDescent="0.25">
      <c r="A1231" t="s">
        <v>3463</v>
      </c>
      <c r="B1231" t="s">
        <v>3464</v>
      </c>
      <c r="C1231" t="s">
        <v>12</v>
      </c>
      <c r="D1231" t="s">
        <v>214</v>
      </c>
      <c r="E1231" t="s">
        <v>215</v>
      </c>
      <c r="F1231" t="s">
        <v>3465</v>
      </c>
      <c r="G1231">
        <v>2750000000</v>
      </c>
      <c r="H1231">
        <v>307570000</v>
      </c>
      <c r="I1231">
        <v>140150000</v>
      </c>
      <c r="J1231" s="4">
        <v>68.67</v>
      </c>
      <c r="K1231" s="3">
        <f t="shared" si="57"/>
        <v>9624100500</v>
      </c>
      <c r="L1231" s="3">
        <f t="shared" si="58"/>
        <v>3.195831132478303E-2</v>
      </c>
      <c r="M1231" s="3">
        <f t="shared" si="59"/>
        <v>0.28574098950857796</v>
      </c>
    </row>
    <row r="1232" spans="1:13" x14ac:dyDescent="0.25">
      <c r="A1232" t="s">
        <v>3466</v>
      </c>
      <c r="B1232" t="s">
        <v>3467</v>
      </c>
      <c r="C1232" t="s">
        <v>12</v>
      </c>
      <c r="D1232" t="s">
        <v>65</v>
      </c>
      <c r="E1232" t="s">
        <v>66</v>
      </c>
      <c r="F1232" t="s">
        <v>3468</v>
      </c>
      <c r="G1232">
        <v>0</v>
      </c>
      <c r="H1232">
        <v>-22800000</v>
      </c>
      <c r="I1232">
        <v>144040000</v>
      </c>
      <c r="J1232" s="4">
        <v>4.33</v>
      </c>
      <c r="K1232" s="3">
        <f t="shared" si="57"/>
        <v>623693200</v>
      </c>
      <c r="L1232" s="3">
        <f t="shared" si="58"/>
        <v>-3.6556435119061745E-2</v>
      </c>
      <c r="M1232" s="3">
        <f t="shared" si="59"/>
        <v>0</v>
      </c>
    </row>
    <row r="1233" spans="1:13" hidden="1" x14ac:dyDescent="0.25">
      <c r="A1233" t="s">
        <v>3469</v>
      </c>
      <c r="B1233" t="s">
        <v>3470</v>
      </c>
      <c r="C1233" t="s">
        <v>12</v>
      </c>
      <c r="D1233" t="s">
        <v>155</v>
      </c>
      <c r="E1233" t="s">
        <v>156</v>
      </c>
      <c r="F1233" t="s">
        <v>3471</v>
      </c>
      <c r="G1233" t="s">
        <v>23</v>
      </c>
      <c r="H1233" t="s">
        <v>23</v>
      </c>
      <c r="I1233" t="s">
        <v>23</v>
      </c>
      <c r="J1233" s="4">
        <v>1.75</v>
      </c>
      <c r="K1233" t="s">
        <v>16</v>
      </c>
      <c r="L1233" t="s">
        <v>16</v>
      </c>
      <c r="M1233" t="s">
        <v>16</v>
      </c>
    </row>
    <row r="1234" spans="1:13" hidden="1" x14ac:dyDescent="0.25">
      <c r="A1234" t="s">
        <v>3469</v>
      </c>
      <c r="B1234" t="s">
        <v>3472</v>
      </c>
      <c r="C1234" t="s">
        <v>12</v>
      </c>
      <c r="D1234" t="s">
        <v>20</v>
      </c>
      <c r="E1234" t="s">
        <v>21</v>
      </c>
      <c r="F1234" t="s">
        <v>93</v>
      </c>
      <c r="G1234" t="s">
        <v>23</v>
      </c>
      <c r="H1234" t="s">
        <v>23</v>
      </c>
      <c r="I1234" t="s">
        <v>23</v>
      </c>
      <c r="J1234" s="4">
        <v>0.27</v>
      </c>
      <c r="K1234" t="s">
        <v>16</v>
      </c>
      <c r="L1234" t="s">
        <v>16</v>
      </c>
      <c r="M1234" t="s">
        <v>16</v>
      </c>
    </row>
    <row r="1235" spans="1:13" hidden="1" x14ac:dyDescent="0.25">
      <c r="A1235" t="s">
        <v>3473</v>
      </c>
      <c r="B1235" t="s">
        <v>3474</v>
      </c>
      <c r="C1235" t="s">
        <v>12</v>
      </c>
      <c r="D1235" t="s">
        <v>30</v>
      </c>
      <c r="E1235" t="s">
        <v>31</v>
      </c>
      <c r="F1235" t="s">
        <v>3475</v>
      </c>
      <c r="G1235">
        <v>73600</v>
      </c>
      <c r="H1235">
        <v>-22150000</v>
      </c>
      <c r="I1235" t="s">
        <v>16</v>
      </c>
      <c r="J1235" s="4">
        <v>3.96</v>
      </c>
      <c r="K1235" t="s">
        <v>16</v>
      </c>
      <c r="L1235" t="s">
        <v>16</v>
      </c>
      <c r="M1235" t="s">
        <v>16</v>
      </c>
    </row>
    <row r="1236" spans="1:13" hidden="1" x14ac:dyDescent="0.25">
      <c r="A1236" t="s">
        <v>3476</v>
      </c>
      <c r="B1236" t="s">
        <v>3477</v>
      </c>
      <c r="C1236" t="s">
        <v>12</v>
      </c>
      <c r="D1236" t="s">
        <v>107</v>
      </c>
      <c r="E1236" t="s">
        <v>173</v>
      </c>
      <c r="F1236" t="s">
        <v>3478</v>
      </c>
      <c r="G1236">
        <v>448790000</v>
      </c>
      <c r="H1236">
        <v>-47310000</v>
      </c>
      <c r="I1236">
        <v>43620000</v>
      </c>
      <c r="J1236" s="4">
        <v>34.85</v>
      </c>
      <c r="K1236" s="3">
        <f t="shared" si="57"/>
        <v>1520157000</v>
      </c>
      <c r="L1236" s="3">
        <f t="shared" si="58"/>
        <v>-3.112178544716105E-2</v>
      </c>
      <c r="M1236" s="3">
        <f t="shared" si="59"/>
        <v>0.29522608520041022</v>
      </c>
    </row>
    <row r="1237" spans="1:13" hidden="1" x14ac:dyDescent="0.25">
      <c r="A1237" t="s">
        <v>3479</v>
      </c>
      <c r="B1237" t="s">
        <v>3480</v>
      </c>
      <c r="C1237" t="s">
        <v>12</v>
      </c>
      <c r="D1237" t="s">
        <v>107</v>
      </c>
      <c r="E1237" t="s">
        <v>173</v>
      </c>
      <c r="F1237" t="s">
        <v>3481</v>
      </c>
      <c r="G1237" t="s">
        <v>23</v>
      </c>
      <c r="H1237" t="s">
        <v>23</v>
      </c>
      <c r="I1237" t="s">
        <v>23</v>
      </c>
      <c r="J1237" s="4">
        <v>9.19</v>
      </c>
      <c r="K1237" t="s">
        <v>16</v>
      </c>
      <c r="L1237" t="s">
        <v>16</v>
      </c>
      <c r="M1237" t="s">
        <v>16</v>
      </c>
    </row>
    <row r="1238" spans="1:13" hidden="1" x14ac:dyDescent="0.25">
      <c r="A1238" t="s">
        <v>3482</v>
      </c>
      <c r="B1238" t="s">
        <v>3483</v>
      </c>
      <c r="C1238" t="s">
        <v>12</v>
      </c>
      <c r="D1238" t="s">
        <v>107</v>
      </c>
      <c r="E1238" t="s">
        <v>231</v>
      </c>
      <c r="F1238" t="s">
        <v>3484</v>
      </c>
      <c r="G1238">
        <v>287920000</v>
      </c>
      <c r="H1238">
        <v>-51290000</v>
      </c>
      <c r="I1238">
        <v>33350000</v>
      </c>
      <c r="J1238" s="4">
        <v>19.100000000000001</v>
      </c>
      <c r="K1238" s="3">
        <f t="shared" si="57"/>
        <v>636985000</v>
      </c>
      <c r="L1238" s="3">
        <f t="shared" si="58"/>
        <v>-8.0519949449359085E-2</v>
      </c>
      <c r="M1238" s="3">
        <f t="shared" si="59"/>
        <v>0.45200436430999158</v>
      </c>
    </row>
    <row r="1239" spans="1:13" x14ac:dyDescent="0.25">
      <c r="A1239" t="s">
        <v>3485</v>
      </c>
      <c r="B1239" t="s">
        <v>3486</v>
      </c>
      <c r="C1239" t="s">
        <v>12</v>
      </c>
      <c r="D1239" t="s">
        <v>30</v>
      </c>
      <c r="E1239" t="s">
        <v>31</v>
      </c>
      <c r="F1239" t="s">
        <v>3487</v>
      </c>
      <c r="G1239">
        <v>5640000</v>
      </c>
      <c r="H1239">
        <v>-23880000</v>
      </c>
      <c r="I1239">
        <v>45690000</v>
      </c>
      <c r="J1239" s="4">
        <v>0.81200000000000006</v>
      </c>
      <c r="K1239" s="3">
        <f t="shared" si="57"/>
        <v>37100280</v>
      </c>
      <c r="L1239" s="3">
        <f t="shared" si="58"/>
        <v>-0.64366091037587858</v>
      </c>
      <c r="M1239" s="3">
        <f t="shared" si="59"/>
        <v>0.15202041601842359</v>
      </c>
    </row>
    <row r="1240" spans="1:13" hidden="1" x14ac:dyDescent="0.25">
      <c r="A1240" t="s">
        <v>3488</v>
      </c>
      <c r="B1240" t="s">
        <v>3489</v>
      </c>
      <c r="C1240" t="s">
        <v>12</v>
      </c>
      <c r="D1240" t="s">
        <v>214</v>
      </c>
      <c r="E1240" t="s">
        <v>944</v>
      </c>
      <c r="F1240" t="s">
        <v>3490</v>
      </c>
      <c r="G1240" t="s">
        <v>23</v>
      </c>
      <c r="H1240" t="s">
        <v>23</v>
      </c>
      <c r="I1240" t="s">
        <v>23</v>
      </c>
      <c r="J1240" s="4">
        <v>2.1800000000000002</v>
      </c>
      <c r="K1240" t="s">
        <v>16</v>
      </c>
      <c r="L1240" t="s">
        <v>16</v>
      </c>
      <c r="M1240" t="s">
        <v>16</v>
      </c>
    </row>
    <row r="1241" spans="1:13" hidden="1" x14ac:dyDescent="0.25">
      <c r="A1241" t="s">
        <v>3488</v>
      </c>
      <c r="B1241" t="s">
        <v>3491</v>
      </c>
      <c r="C1241" t="s">
        <v>12</v>
      </c>
      <c r="D1241" t="s">
        <v>214</v>
      </c>
      <c r="E1241" t="s">
        <v>944</v>
      </c>
      <c r="F1241" t="s">
        <v>3490</v>
      </c>
      <c r="G1241" t="s">
        <v>23</v>
      </c>
      <c r="H1241" t="s">
        <v>23</v>
      </c>
      <c r="I1241" t="s">
        <v>23</v>
      </c>
      <c r="J1241" s="4">
        <v>0.1729</v>
      </c>
      <c r="K1241" t="s">
        <v>16</v>
      </c>
      <c r="L1241" t="s">
        <v>16</v>
      </c>
      <c r="M1241" t="s">
        <v>16</v>
      </c>
    </row>
    <row r="1242" spans="1:13" hidden="1" x14ac:dyDescent="0.25">
      <c r="A1242" t="s">
        <v>3492</v>
      </c>
      <c r="B1242" t="s">
        <v>3493</v>
      </c>
      <c r="C1242" t="s">
        <v>12</v>
      </c>
      <c r="D1242" t="s">
        <v>730</v>
      </c>
      <c r="E1242" t="s">
        <v>2148</v>
      </c>
      <c r="F1242" t="s">
        <v>93</v>
      </c>
      <c r="G1242" t="s">
        <v>23</v>
      </c>
      <c r="H1242" t="s">
        <v>23</v>
      </c>
      <c r="I1242" t="s">
        <v>23</v>
      </c>
      <c r="J1242" s="4">
        <v>11.35</v>
      </c>
      <c r="K1242" t="s">
        <v>16</v>
      </c>
      <c r="L1242" t="s">
        <v>16</v>
      </c>
      <c r="M1242" t="s">
        <v>16</v>
      </c>
    </row>
    <row r="1243" spans="1:13" hidden="1" x14ac:dyDescent="0.25">
      <c r="A1243" t="s">
        <v>3492</v>
      </c>
      <c r="B1243" t="s">
        <v>3494</v>
      </c>
      <c r="C1243" t="s">
        <v>12</v>
      </c>
      <c r="D1243" t="s">
        <v>730</v>
      </c>
      <c r="E1243" t="s">
        <v>2148</v>
      </c>
      <c r="F1243" t="s">
        <v>93</v>
      </c>
      <c r="G1243" t="s">
        <v>23</v>
      </c>
      <c r="H1243" t="s">
        <v>23</v>
      </c>
      <c r="I1243" t="s">
        <v>23</v>
      </c>
      <c r="J1243" s="4">
        <v>11.21</v>
      </c>
      <c r="K1243" t="s">
        <v>16</v>
      </c>
      <c r="L1243" t="s">
        <v>16</v>
      </c>
      <c r="M1243" t="s">
        <v>16</v>
      </c>
    </row>
    <row r="1244" spans="1:13" hidden="1" x14ac:dyDescent="0.25">
      <c r="A1244" t="s">
        <v>3495</v>
      </c>
      <c r="B1244" t="s">
        <v>3496</v>
      </c>
      <c r="C1244" t="s">
        <v>12</v>
      </c>
      <c r="D1244" t="s">
        <v>51</v>
      </c>
      <c r="E1244" t="s">
        <v>2084</v>
      </c>
      <c r="F1244" t="s">
        <v>3497</v>
      </c>
      <c r="G1244" t="s">
        <v>23</v>
      </c>
      <c r="H1244" t="s">
        <v>23</v>
      </c>
      <c r="I1244" t="s">
        <v>23</v>
      </c>
      <c r="J1244" s="4">
        <v>4.63</v>
      </c>
      <c r="K1244" t="s">
        <v>16</v>
      </c>
      <c r="L1244" t="s">
        <v>16</v>
      </c>
      <c r="M1244" t="s">
        <v>16</v>
      </c>
    </row>
    <row r="1245" spans="1:13" hidden="1" x14ac:dyDescent="0.25">
      <c r="A1245" t="s">
        <v>3495</v>
      </c>
      <c r="B1245" t="s">
        <v>3498</v>
      </c>
      <c r="C1245" t="s">
        <v>12</v>
      </c>
      <c r="D1245" t="s">
        <v>51</v>
      </c>
      <c r="E1245" t="s">
        <v>2084</v>
      </c>
      <c r="F1245" t="s">
        <v>3497</v>
      </c>
      <c r="G1245" t="s">
        <v>23</v>
      </c>
      <c r="H1245" t="s">
        <v>23</v>
      </c>
      <c r="I1245" t="s">
        <v>23</v>
      </c>
      <c r="J1245" s="4">
        <v>0.59</v>
      </c>
      <c r="K1245" t="s">
        <v>16</v>
      </c>
      <c r="L1245" t="s">
        <v>16</v>
      </c>
      <c r="M1245" t="s">
        <v>16</v>
      </c>
    </row>
    <row r="1246" spans="1:13" x14ac:dyDescent="0.25">
      <c r="A1246" t="s">
        <v>3499</v>
      </c>
      <c r="B1246" t="s">
        <v>3500</v>
      </c>
      <c r="C1246" t="s">
        <v>12</v>
      </c>
      <c r="D1246" t="s">
        <v>30</v>
      </c>
      <c r="E1246" t="s">
        <v>78</v>
      </c>
      <c r="F1246" t="s">
        <v>3501</v>
      </c>
      <c r="G1246">
        <v>789750000</v>
      </c>
      <c r="H1246">
        <v>-184610000</v>
      </c>
      <c r="I1246">
        <v>353350000</v>
      </c>
      <c r="J1246" s="4">
        <v>7.83</v>
      </c>
      <c r="K1246" s="3">
        <f t="shared" si="57"/>
        <v>2766730500</v>
      </c>
      <c r="L1246" s="3">
        <f t="shared" si="58"/>
        <v>-6.6724966526374718E-2</v>
      </c>
      <c r="M1246" s="3">
        <f t="shared" si="59"/>
        <v>0.28544522135423023</v>
      </c>
    </row>
    <row r="1247" spans="1:13" hidden="1" x14ac:dyDescent="0.25">
      <c r="A1247" t="s">
        <v>3502</v>
      </c>
      <c r="B1247" t="s">
        <v>3503</v>
      </c>
      <c r="C1247" t="s">
        <v>12</v>
      </c>
      <c r="D1247" t="s">
        <v>30</v>
      </c>
      <c r="E1247" t="s">
        <v>78</v>
      </c>
      <c r="F1247" t="s">
        <v>3504</v>
      </c>
      <c r="G1247">
        <v>5180000</v>
      </c>
      <c r="H1247">
        <v>-7790000</v>
      </c>
      <c r="I1247">
        <v>3340000</v>
      </c>
      <c r="J1247" s="4">
        <v>0.53</v>
      </c>
      <c r="K1247">
        <f t="shared" si="57"/>
        <v>1770200</v>
      </c>
      <c r="L1247">
        <f t="shared" si="58"/>
        <v>-4.4006326968704101</v>
      </c>
      <c r="M1247">
        <f t="shared" si="59"/>
        <v>2.9262230256468196</v>
      </c>
    </row>
    <row r="1248" spans="1:13" hidden="1" x14ac:dyDescent="0.25">
      <c r="A1248" t="s">
        <v>3505</v>
      </c>
      <c r="B1248" t="s">
        <v>3506</v>
      </c>
      <c r="C1248" t="s">
        <v>12</v>
      </c>
      <c r="D1248" t="s">
        <v>315</v>
      </c>
      <c r="E1248" t="s">
        <v>316</v>
      </c>
      <c r="F1248" t="s">
        <v>3507</v>
      </c>
      <c r="G1248">
        <v>5490000000</v>
      </c>
      <c r="H1248">
        <v>731300000</v>
      </c>
      <c r="I1248">
        <v>230500000</v>
      </c>
      <c r="J1248" s="4">
        <v>52.97</v>
      </c>
      <c r="K1248" s="3">
        <f t="shared" si="57"/>
        <v>12209585000</v>
      </c>
      <c r="L1248" s="3">
        <f t="shared" si="58"/>
        <v>5.9895565655998954E-2</v>
      </c>
      <c r="M1248" s="3">
        <f t="shared" si="59"/>
        <v>0.44964673246469883</v>
      </c>
    </row>
    <row r="1249" spans="1:13" x14ac:dyDescent="0.25">
      <c r="A1249" t="s">
        <v>3508</v>
      </c>
      <c r="B1249" t="s">
        <v>3509</v>
      </c>
      <c r="C1249" t="s">
        <v>12</v>
      </c>
      <c r="D1249" t="s">
        <v>56</v>
      </c>
      <c r="E1249" t="s">
        <v>1209</v>
      </c>
      <c r="F1249" t="s">
        <v>3510</v>
      </c>
      <c r="G1249">
        <v>2860000</v>
      </c>
      <c r="H1249">
        <v>-12680000</v>
      </c>
      <c r="I1249">
        <v>15060000</v>
      </c>
      <c r="J1249" s="4">
        <v>2.37</v>
      </c>
      <c r="K1249" s="3">
        <f t="shared" si="57"/>
        <v>35692200</v>
      </c>
      <c r="L1249" s="3">
        <f t="shared" si="58"/>
        <v>-0.35525969259390006</v>
      </c>
      <c r="M1249" s="3">
        <f t="shared" si="59"/>
        <v>8.0129552115027938E-2</v>
      </c>
    </row>
    <row r="1250" spans="1:13" hidden="1" x14ac:dyDescent="0.25">
      <c r="A1250" t="s">
        <v>3511</v>
      </c>
      <c r="B1250" t="s">
        <v>3512</v>
      </c>
      <c r="C1250" t="s">
        <v>12</v>
      </c>
      <c r="D1250" t="s">
        <v>20</v>
      </c>
      <c r="E1250" t="s">
        <v>71</v>
      </c>
      <c r="F1250" t="s">
        <v>3513</v>
      </c>
      <c r="G1250">
        <v>3920000000</v>
      </c>
      <c r="H1250">
        <v>1160000000</v>
      </c>
      <c r="I1250">
        <v>141900000</v>
      </c>
      <c r="J1250" s="4">
        <v>76.25</v>
      </c>
      <c r="K1250" s="3">
        <f t="shared" si="57"/>
        <v>10819875000</v>
      </c>
      <c r="L1250" s="3">
        <f t="shared" si="58"/>
        <v>0.10721011102253954</v>
      </c>
      <c r="M1250" s="3">
        <f t="shared" si="59"/>
        <v>0.3622962372485819</v>
      </c>
    </row>
    <row r="1251" spans="1:13" hidden="1" x14ac:dyDescent="0.25">
      <c r="A1251" t="s">
        <v>3514</v>
      </c>
      <c r="B1251" t="s">
        <v>3515</v>
      </c>
      <c r="C1251" t="s">
        <v>12</v>
      </c>
      <c r="D1251" t="s">
        <v>96</v>
      </c>
      <c r="E1251" t="s">
        <v>97</v>
      </c>
      <c r="F1251" t="s">
        <v>3516</v>
      </c>
      <c r="G1251" t="s">
        <v>23</v>
      </c>
      <c r="H1251" t="s">
        <v>23</v>
      </c>
      <c r="I1251" t="s">
        <v>23</v>
      </c>
      <c r="J1251" s="4">
        <v>12.49</v>
      </c>
      <c r="K1251" t="s">
        <v>16</v>
      </c>
      <c r="L1251" t="s">
        <v>16</v>
      </c>
      <c r="M1251" t="s">
        <v>16</v>
      </c>
    </row>
    <row r="1252" spans="1:13" hidden="1" x14ac:dyDescent="0.25">
      <c r="A1252" t="s">
        <v>3517</v>
      </c>
      <c r="B1252" t="s">
        <v>3518</v>
      </c>
      <c r="C1252" t="s">
        <v>12</v>
      </c>
      <c r="D1252" t="s">
        <v>30</v>
      </c>
      <c r="E1252" t="s">
        <v>31</v>
      </c>
      <c r="F1252" t="s">
        <v>3519</v>
      </c>
      <c r="G1252" t="s">
        <v>23</v>
      </c>
      <c r="H1252" t="s">
        <v>23</v>
      </c>
      <c r="I1252" t="s">
        <v>23</v>
      </c>
      <c r="J1252" s="4">
        <v>16.190000000000001</v>
      </c>
      <c r="K1252" t="s">
        <v>16</v>
      </c>
      <c r="L1252" t="s">
        <v>16</v>
      </c>
      <c r="M1252" t="s">
        <v>16</v>
      </c>
    </row>
    <row r="1253" spans="1:13" hidden="1" x14ac:dyDescent="0.25">
      <c r="A1253" t="s">
        <v>3520</v>
      </c>
      <c r="B1253" t="s">
        <v>3521</v>
      </c>
      <c r="C1253" t="s">
        <v>12</v>
      </c>
      <c r="D1253" t="s">
        <v>30</v>
      </c>
      <c r="E1253" t="s">
        <v>31</v>
      </c>
      <c r="F1253" t="s">
        <v>3522</v>
      </c>
      <c r="G1253" t="s">
        <v>23</v>
      </c>
      <c r="H1253" t="s">
        <v>23</v>
      </c>
      <c r="I1253" t="s">
        <v>23</v>
      </c>
      <c r="J1253" s="4">
        <v>4.92</v>
      </c>
      <c r="K1253" t="s">
        <v>16</v>
      </c>
      <c r="L1253" t="s">
        <v>16</v>
      </c>
      <c r="M1253" t="s">
        <v>16</v>
      </c>
    </row>
    <row r="1254" spans="1:13" hidden="1" x14ac:dyDescent="0.25">
      <c r="A1254" t="s">
        <v>3523</v>
      </c>
      <c r="B1254" t="s">
        <v>3524</v>
      </c>
      <c r="C1254" t="s">
        <v>12</v>
      </c>
      <c r="D1254" t="s">
        <v>30</v>
      </c>
      <c r="E1254" t="s">
        <v>306</v>
      </c>
      <c r="F1254" t="s">
        <v>3525</v>
      </c>
      <c r="G1254">
        <v>2500000000</v>
      </c>
      <c r="H1254">
        <v>-204150000</v>
      </c>
      <c r="I1254">
        <v>180140000</v>
      </c>
      <c r="J1254" s="4">
        <v>74.260000000000005</v>
      </c>
      <c r="K1254" s="3">
        <f t="shared" si="57"/>
        <v>13377196400</v>
      </c>
      <c r="L1254" s="3">
        <f t="shared" si="58"/>
        <v>-1.5261045281506071E-2</v>
      </c>
      <c r="M1254" s="3">
        <f t="shared" si="59"/>
        <v>0.18688519815706675</v>
      </c>
    </row>
    <row r="1255" spans="1:13" hidden="1" x14ac:dyDescent="0.25">
      <c r="A1255" t="s">
        <v>3526</v>
      </c>
      <c r="B1255" t="s">
        <v>3527</v>
      </c>
      <c r="C1255" t="s">
        <v>12</v>
      </c>
      <c r="D1255" t="s">
        <v>315</v>
      </c>
      <c r="E1255" t="s">
        <v>316</v>
      </c>
      <c r="F1255" t="s">
        <v>3528</v>
      </c>
      <c r="G1255">
        <v>21730000000</v>
      </c>
      <c r="H1255">
        <v>2330000000</v>
      </c>
      <c r="I1255">
        <v>997000000</v>
      </c>
      <c r="J1255" s="4">
        <v>37.869999999999997</v>
      </c>
      <c r="K1255" s="3">
        <f t="shared" si="57"/>
        <v>37756390000</v>
      </c>
      <c r="L1255" s="3">
        <f t="shared" si="58"/>
        <v>6.171140832055183E-2</v>
      </c>
      <c r="M1255" s="3">
        <f t="shared" si="59"/>
        <v>0.57553171794231384</v>
      </c>
    </row>
    <row r="1256" spans="1:13" hidden="1" x14ac:dyDescent="0.25">
      <c r="A1256" t="s">
        <v>3529</v>
      </c>
      <c r="B1256" t="s">
        <v>3530</v>
      </c>
      <c r="C1256" t="s">
        <v>12</v>
      </c>
      <c r="D1256" t="s">
        <v>30</v>
      </c>
      <c r="E1256" t="s">
        <v>78</v>
      </c>
      <c r="F1256" t="s">
        <v>3531</v>
      </c>
      <c r="G1256">
        <v>1830000000</v>
      </c>
      <c r="H1256">
        <v>207770000</v>
      </c>
      <c r="I1256">
        <v>321460000</v>
      </c>
      <c r="J1256" s="4">
        <v>23.72</v>
      </c>
      <c r="K1256" s="3">
        <f t="shared" si="57"/>
        <v>7625031200</v>
      </c>
      <c r="L1256" s="3">
        <f t="shared" si="58"/>
        <v>2.7248413095017892E-2</v>
      </c>
      <c r="M1256" s="3">
        <f t="shared" si="59"/>
        <v>0.23999901797123138</v>
      </c>
    </row>
    <row r="1257" spans="1:13" hidden="1" x14ac:dyDescent="0.25">
      <c r="A1257" t="s">
        <v>3532</v>
      </c>
      <c r="B1257" t="s">
        <v>3533</v>
      </c>
      <c r="C1257" t="s">
        <v>12</v>
      </c>
      <c r="D1257" t="s">
        <v>107</v>
      </c>
      <c r="E1257" t="s">
        <v>173</v>
      </c>
      <c r="F1257" t="s">
        <v>3534</v>
      </c>
      <c r="G1257" t="s">
        <v>23</v>
      </c>
      <c r="H1257" t="s">
        <v>23</v>
      </c>
      <c r="I1257" t="s">
        <v>23</v>
      </c>
      <c r="J1257" s="4">
        <v>1.65</v>
      </c>
      <c r="K1257" t="s">
        <v>16</v>
      </c>
      <c r="L1257" t="s">
        <v>16</v>
      </c>
      <c r="M1257" t="s">
        <v>16</v>
      </c>
    </row>
    <row r="1258" spans="1:13" hidden="1" x14ac:dyDescent="0.25">
      <c r="A1258" t="s">
        <v>3535</v>
      </c>
      <c r="B1258" t="s">
        <v>3536</v>
      </c>
      <c r="C1258" t="s">
        <v>12</v>
      </c>
      <c r="D1258" t="s">
        <v>107</v>
      </c>
      <c r="E1258" t="s">
        <v>108</v>
      </c>
      <c r="F1258" t="s">
        <v>3537</v>
      </c>
      <c r="G1258">
        <v>1630000000</v>
      </c>
      <c r="H1258">
        <v>184560000</v>
      </c>
      <c r="I1258">
        <v>168160000</v>
      </c>
      <c r="J1258" s="4">
        <v>30.95</v>
      </c>
      <c r="K1258" s="3">
        <f t="shared" si="57"/>
        <v>5204552000</v>
      </c>
      <c r="L1258" s="3">
        <f t="shared" si="58"/>
        <v>3.5461265446094112E-2</v>
      </c>
      <c r="M1258" s="3">
        <f t="shared" si="59"/>
        <v>0.31318737904818705</v>
      </c>
    </row>
    <row r="1259" spans="1:13" hidden="1" x14ac:dyDescent="0.25">
      <c r="A1259" t="s">
        <v>3538</v>
      </c>
      <c r="B1259" t="s">
        <v>3539</v>
      </c>
      <c r="C1259" t="s">
        <v>12</v>
      </c>
      <c r="D1259" t="s">
        <v>96</v>
      </c>
      <c r="E1259" t="s">
        <v>97</v>
      </c>
      <c r="F1259" t="s">
        <v>3540</v>
      </c>
      <c r="G1259">
        <v>12840000000</v>
      </c>
      <c r="H1259">
        <v>797000000</v>
      </c>
      <c r="I1259">
        <v>150230000</v>
      </c>
      <c r="J1259" s="4">
        <v>133.27000000000001</v>
      </c>
      <c r="K1259" s="3">
        <f t="shared" si="57"/>
        <v>20021152100</v>
      </c>
      <c r="L1259" s="3">
        <f t="shared" si="58"/>
        <v>3.9807898967012992E-2</v>
      </c>
      <c r="M1259" s="3">
        <f t="shared" si="59"/>
        <v>0.64132173492653299</v>
      </c>
    </row>
    <row r="1260" spans="1:13" hidden="1" x14ac:dyDescent="0.25">
      <c r="A1260" t="s">
        <v>3541</v>
      </c>
      <c r="B1260" t="s">
        <v>3542</v>
      </c>
      <c r="C1260" t="s">
        <v>12</v>
      </c>
      <c r="D1260" t="s">
        <v>20</v>
      </c>
      <c r="E1260" t="s">
        <v>299</v>
      </c>
      <c r="F1260" t="s">
        <v>3543</v>
      </c>
      <c r="G1260">
        <v>4280000000</v>
      </c>
      <c r="H1260">
        <v>-8970000</v>
      </c>
      <c r="I1260">
        <v>153230000</v>
      </c>
      <c r="J1260" s="4">
        <v>10.49</v>
      </c>
      <c r="K1260" s="3">
        <f t="shared" si="57"/>
        <v>1607382700</v>
      </c>
      <c r="L1260" s="3">
        <f t="shared" si="58"/>
        <v>-5.5805005242373206E-3</v>
      </c>
      <c r="M1260" s="3">
        <f t="shared" si="59"/>
        <v>2.6627137395469043</v>
      </c>
    </row>
    <row r="1261" spans="1:13" hidden="1" x14ac:dyDescent="0.25">
      <c r="A1261" t="s">
        <v>3544</v>
      </c>
      <c r="B1261" t="s">
        <v>3545</v>
      </c>
      <c r="C1261" t="s">
        <v>12</v>
      </c>
      <c r="D1261" t="s">
        <v>139</v>
      </c>
      <c r="E1261" t="s">
        <v>1269</v>
      </c>
      <c r="F1261" t="s">
        <v>3546</v>
      </c>
      <c r="G1261">
        <v>536770000</v>
      </c>
      <c r="H1261">
        <v>100340000</v>
      </c>
      <c r="I1261">
        <v>51640000</v>
      </c>
      <c r="J1261" s="4">
        <v>81.12</v>
      </c>
      <c r="K1261" s="3">
        <f t="shared" si="57"/>
        <v>4189036800</v>
      </c>
      <c r="L1261" s="3">
        <f t="shared" si="58"/>
        <v>2.3953000365143605E-2</v>
      </c>
      <c r="M1261" s="3">
        <f t="shared" si="59"/>
        <v>0.12813685475381834</v>
      </c>
    </row>
    <row r="1262" spans="1:13" hidden="1" x14ac:dyDescent="0.25">
      <c r="A1262" t="s">
        <v>3547</v>
      </c>
      <c r="B1262" t="s">
        <v>3548</v>
      </c>
      <c r="C1262" t="s">
        <v>12</v>
      </c>
      <c r="D1262" t="s">
        <v>51</v>
      </c>
      <c r="E1262" t="s">
        <v>269</v>
      </c>
      <c r="F1262" t="s">
        <v>3549</v>
      </c>
      <c r="G1262">
        <v>1310000000</v>
      </c>
      <c r="H1262">
        <v>78070000</v>
      </c>
      <c r="I1262">
        <v>133650000</v>
      </c>
      <c r="J1262" s="4">
        <v>11.51</v>
      </c>
      <c r="K1262" s="3">
        <f t="shared" si="57"/>
        <v>1538311500</v>
      </c>
      <c r="L1262" s="3">
        <f t="shared" si="58"/>
        <v>5.0750449437581398E-2</v>
      </c>
      <c r="M1262" s="3">
        <f t="shared" si="59"/>
        <v>0.85158305063701334</v>
      </c>
    </row>
    <row r="1263" spans="1:13" hidden="1" x14ac:dyDescent="0.25">
      <c r="A1263" t="s">
        <v>3550</v>
      </c>
      <c r="B1263" t="s">
        <v>3551</v>
      </c>
      <c r="C1263" t="s">
        <v>12</v>
      </c>
      <c r="D1263" t="s">
        <v>214</v>
      </c>
      <c r="E1263" t="s">
        <v>944</v>
      </c>
      <c r="F1263" t="s">
        <v>3552</v>
      </c>
      <c r="G1263">
        <v>2130000000</v>
      </c>
      <c r="H1263">
        <v>-65900000.000000007</v>
      </c>
      <c r="I1263">
        <v>78310000</v>
      </c>
      <c r="J1263" s="4">
        <v>20.62</v>
      </c>
      <c r="K1263" s="3">
        <f t="shared" si="57"/>
        <v>1614752200</v>
      </c>
      <c r="L1263" s="3">
        <f t="shared" si="58"/>
        <v>-4.0811215491764002E-2</v>
      </c>
      <c r="M1263" s="3">
        <f t="shared" si="59"/>
        <v>1.3190878451814465</v>
      </c>
    </row>
    <row r="1264" spans="1:13" x14ac:dyDescent="0.25">
      <c r="A1264" t="s">
        <v>3553</v>
      </c>
      <c r="B1264" t="s">
        <v>3554</v>
      </c>
      <c r="C1264" t="s">
        <v>12</v>
      </c>
      <c r="D1264" t="s">
        <v>30</v>
      </c>
      <c r="E1264" t="s">
        <v>78</v>
      </c>
      <c r="F1264" t="s">
        <v>3555</v>
      </c>
      <c r="G1264">
        <v>3790</v>
      </c>
      <c r="H1264">
        <v>-27260000</v>
      </c>
      <c r="I1264">
        <v>41030000</v>
      </c>
      <c r="J1264" s="4">
        <v>0.61509999999999998</v>
      </c>
      <c r="K1264" s="3">
        <f t="shared" si="57"/>
        <v>25237553</v>
      </c>
      <c r="L1264" s="3">
        <f t="shared" si="58"/>
        <v>-1.0801364141761287</v>
      </c>
      <c r="M1264" s="3">
        <f t="shared" si="59"/>
        <v>1.5017303777430403E-4</v>
      </c>
    </row>
    <row r="1265" spans="1:13" hidden="1" x14ac:dyDescent="0.25">
      <c r="A1265" t="s">
        <v>3556</v>
      </c>
      <c r="B1265" t="s">
        <v>3557</v>
      </c>
      <c r="C1265" t="s">
        <v>12</v>
      </c>
      <c r="D1265" t="s">
        <v>30</v>
      </c>
      <c r="E1265" t="s">
        <v>78</v>
      </c>
      <c r="F1265" t="s">
        <v>3558</v>
      </c>
      <c r="G1265">
        <v>46020000</v>
      </c>
      <c r="H1265">
        <v>-70800000</v>
      </c>
      <c r="I1265">
        <v>38900000</v>
      </c>
      <c r="J1265" s="4">
        <v>21.53</v>
      </c>
      <c r="K1265" s="3">
        <f t="shared" si="57"/>
        <v>837517000</v>
      </c>
      <c r="L1265" s="3">
        <f t="shared" si="58"/>
        <v>-8.4535597486379385E-2</v>
      </c>
      <c r="M1265" s="3">
        <f t="shared" si="59"/>
        <v>5.49481383661466E-2</v>
      </c>
    </row>
    <row r="1266" spans="1:13" hidden="1" x14ac:dyDescent="0.25">
      <c r="A1266" t="s">
        <v>3559</v>
      </c>
      <c r="B1266" t="s">
        <v>3560</v>
      </c>
      <c r="C1266" t="s">
        <v>12</v>
      </c>
      <c r="D1266" t="s">
        <v>107</v>
      </c>
      <c r="E1266" t="s">
        <v>173</v>
      </c>
      <c r="F1266" t="s">
        <v>3561</v>
      </c>
      <c r="G1266" t="s">
        <v>23</v>
      </c>
      <c r="H1266" t="s">
        <v>23</v>
      </c>
      <c r="I1266" t="s">
        <v>23</v>
      </c>
      <c r="J1266" s="4">
        <v>2.37</v>
      </c>
      <c r="K1266" t="s">
        <v>16</v>
      </c>
      <c r="L1266" t="s">
        <v>16</v>
      </c>
      <c r="M1266" t="s">
        <v>16</v>
      </c>
    </row>
    <row r="1267" spans="1:13" hidden="1" x14ac:dyDescent="0.25">
      <c r="A1267" t="s">
        <v>3562</v>
      </c>
      <c r="B1267" t="s">
        <v>3563</v>
      </c>
      <c r="C1267" t="s">
        <v>12</v>
      </c>
      <c r="D1267" t="s">
        <v>96</v>
      </c>
      <c r="E1267" t="s">
        <v>358</v>
      </c>
      <c r="F1267" t="s">
        <v>3564</v>
      </c>
      <c r="G1267">
        <v>15920000</v>
      </c>
      <c r="H1267">
        <v>-6780000</v>
      </c>
      <c r="I1267" t="s">
        <v>16</v>
      </c>
      <c r="J1267" s="4">
        <v>0.06</v>
      </c>
      <c r="K1267" t="s">
        <v>16</v>
      </c>
      <c r="L1267" t="s">
        <v>16</v>
      </c>
      <c r="M1267" t="s">
        <v>16</v>
      </c>
    </row>
    <row r="1268" spans="1:13" hidden="1" x14ac:dyDescent="0.25">
      <c r="A1268" t="s">
        <v>3565</v>
      </c>
      <c r="B1268" t="s">
        <v>3566</v>
      </c>
      <c r="C1268" t="s">
        <v>12</v>
      </c>
      <c r="D1268" t="s">
        <v>20</v>
      </c>
      <c r="E1268" t="s">
        <v>336</v>
      </c>
      <c r="F1268" t="s">
        <v>3567</v>
      </c>
      <c r="G1268">
        <v>1050000000</v>
      </c>
      <c r="H1268">
        <v>38460000</v>
      </c>
      <c r="I1268">
        <v>80870000</v>
      </c>
      <c r="J1268" s="4">
        <v>10.72</v>
      </c>
      <c r="K1268" s="3">
        <f t="shared" si="57"/>
        <v>866926400</v>
      </c>
      <c r="L1268" s="3">
        <f t="shared" si="58"/>
        <v>4.4363627638978352E-2</v>
      </c>
      <c r="M1268" s="3">
        <f t="shared" si="59"/>
        <v>1.2111754815633715</v>
      </c>
    </row>
    <row r="1269" spans="1:13" hidden="1" x14ac:dyDescent="0.25">
      <c r="A1269" t="s">
        <v>3568</v>
      </c>
      <c r="B1269" t="s">
        <v>3569</v>
      </c>
      <c r="C1269" t="s">
        <v>12</v>
      </c>
      <c r="D1269" t="s">
        <v>13</v>
      </c>
      <c r="E1269" t="s">
        <v>14</v>
      </c>
      <c r="F1269" t="s">
        <v>3570</v>
      </c>
      <c r="G1269" t="s">
        <v>23</v>
      </c>
      <c r="H1269" t="s">
        <v>23</v>
      </c>
      <c r="I1269" t="s">
        <v>23</v>
      </c>
      <c r="J1269" s="4">
        <v>15.83</v>
      </c>
      <c r="K1269" t="s">
        <v>16</v>
      </c>
      <c r="L1269" t="s">
        <v>16</v>
      </c>
      <c r="M1269" t="s">
        <v>16</v>
      </c>
    </row>
    <row r="1270" spans="1:13" x14ac:dyDescent="0.25">
      <c r="A1270" t="s">
        <v>3571</v>
      </c>
      <c r="B1270" t="s">
        <v>3572</v>
      </c>
      <c r="C1270" t="s">
        <v>12</v>
      </c>
      <c r="D1270" t="s">
        <v>35</v>
      </c>
      <c r="E1270" t="s">
        <v>36</v>
      </c>
      <c r="F1270" t="s">
        <v>3573</v>
      </c>
      <c r="G1270">
        <v>110360000</v>
      </c>
      <c r="H1270">
        <v>2540000</v>
      </c>
      <c r="I1270">
        <v>8450000</v>
      </c>
      <c r="J1270" s="4">
        <v>0.86009999999999998</v>
      </c>
      <c r="K1270" s="3">
        <f t="shared" si="57"/>
        <v>7267845</v>
      </c>
      <c r="L1270" s="3">
        <f t="shared" si="58"/>
        <v>0.34948461338952608</v>
      </c>
      <c r="M1270" s="3">
        <f t="shared" si="59"/>
        <v>15.184693674672479</v>
      </c>
    </row>
    <row r="1271" spans="1:13" hidden="1" x14ac:dyDescent="0.25">
      <c r="A1271" t="s">
        <v>3574</v>
      </c>
      <c r="B1271" t="s">
        <v>3575</v>
      </c>
      <c r="C1271" t="s">
        <v>12</v>
      </c>
      <c r="D1271" t="s">
        <v>735</v>
      </c>
      <c r="E1271" t="s">
        <v>1687</v>
      </c>
      <c r="F1271" t="s">
        <v>3576</v>
      </c>
      <c r="G1271">
        <v>8410000000</v>
      </c>
      <c r="H1271">
        <v>3120000000</v>
      </c>
      <c r="I1271">
        <v>180000000</v>
      </c>
      <c r="J1271" s="4">
        <v>205.53</v>
      </c>
      <c r="K1271" s="3">
        <f t="shared" si="57"/>
        <v>36995400000</v>
      </c>
      <c r="L1271" s="3">
        <f t="shared" si="58"/>
        <v>8.4334809192494198E-2</v>
      </c>
      <c r="M1271" s="3">
        <f t="shared" si="59"/>
        <v>0.22732555939387059</v>
      </c>
    </row>
    <row r="1272" spans="1:13" x14ac:dyDescent="0.25">
      <c r="A1272" t="s">
        <v>3577</v>
      </c>
      <c r="B1272" t="s">
        <v>3578</v>
      </c>
      <c r="C1272" t="s">
        <v>12</v>
      </c>
      <c r="D1272" t="s">
        <v>20</v>
      </c>
      <c r="E1272" t="s">
        <v>47</v>
      </c>
      <c r="F1272" t="s">
        <v>3579</v>
      </c>
      <c r="G1272">
        <v>450480000</v>
      </c>
      <c r="H1272">
        <v>39500000</v>
      </c>
      <c r="I1272">
        <v>53840000</v>
      </c>
      <c r="J1272" s="4">
        <v>4.2</v>
      </c>
      <c r="K1272" s="3">
        <f t="shared" si="57"/>
        <v>226128000</v>
      </c>
      <c r="L1272" s="3">
        <f t="shared" si="58"/>
        <v>0.17467982735441873</v>
      </c>
      <c r="M1272" s="3">
        <f t="shared" si="59"/>
        <v>1.9921460411802165</v>
      </c>
    </row>
    <row r="1273" spans="1:13" x14ac:dyDescent="0.25">
      <c r="A1273" t="s">
        <v>3580</v>
      </c>
      <c r="B1273" t="s">
        <v>3581</v>
      </c>
      <c r="C1273" t="s">
        <v>12</v>
      </c>
      <c r="D1273" t="s">
        <v>848</v>
      </c>
      <c r="E1273" t="s">
        <v>1316</v>
      </c>
      <c r="F1273" t="s">
        <v>3582</v>
      </c>
      <c r="G1273">
        <v>339960000</v>
      </c>
      <c r="H1273">
        <v>-79180000</v>
      </c>
      <c r="I1273">
        <v>19620000</v>
      </c>
      <c r="J1273" s="4">
        <v>3.32</v>
      </c>
      <c r="K1273" s="3">
        <f t="shared" si="57"/>
        <v>65138400</v>
      </c>
      <c r="L1273" s="3">
        <f t="shared" si="58"/>
        <v>-1.2155656264200534</v>
      </c>
      <c r="M1273" s="3">
        <f t="shared" si="59"/>
        <v>5.2190413028259828</v>
      </c>
    </row>
    <row r="1274" spans="1:13" hidden="1" x14ac:dyDescent="0.25">
      <c r="A1274" t="s">
        <v>3583</v>
      </c>
      <c r="B1274" t="s">
        <v>3584</v>
      </c>
      <c r="C1274" t="s">
        <v>12</v>
      </c>
      <c r="D1274" t="s">
        <v>51</v>
      </c>
      <c r="E1274" t="s">
        <v>2084</v>
      </c>
      <c r="F1274" t="s">
        <v>3585</v>
      </c>
      <c r="G1274">
        <v>358830000</v>
      </c>
      <c r="H1274">
        <v>-56580000</v>
      </c>
      <c r="I1274">
        <v>18920000</v>
      </c>
      <c r="J1274" s="4">
        <v>20.56</v>
      </c>
      <c r="K1274" s="3">
        <f t="shared" si="57"/>
        <v>388995200</v>
      </c>
      <c r="L1274" s="3">
        <f t="shared" si="58"/>
        <v>-0.14545166624163999</v>
      </c>
      <c r="M1274" s="3">
        <f t="shared" si="59"/>
        <v>0.92245354184318984</v>
      </c>
    </row>
    <row r="1275" spans="1:13" hidden="1" x14ac:dyDescent="0.25">
      <c r="A1275" t="s">
        <v>3586</v>
      </c>
      <c r="B1275" t="s">
        <v>3587</v>
      </c>
      <c r="C1275" t="s">
        <v>12</v>
      </c>
      <c r="D1275" t="s">
        <v>310</v>
      </c>
      <c r="E1275" t="s">
        <v>925</v>
      </c>
      <c r="F1275" t="s">
        <v>3588</v>
      </c>
      <c r="G1275">
        <v>7350000000</v>
      </c>
      <c r="H1275">
        <v>1160000000</v>
      </c>
      <c r="I1275">
        <v>573010000</v>
      </c>
      <c r="J1275" s="4">
        <v>75.900000000000006</v>
      </c>
      <c r="K1275" s="3">
        <f t="shared" si="57"/>
        <v>43491459000</v>
      </c>
      <c r="L1275" s="3">
        <f t="shared" si="58"/>
        <v>2.6671903556971955E-2</v>
      </c>
      <c r="M1275" s="3">
        <f t="shared" si="59"/>
        <v>0.16899869926184818</v>
      </c>
    </row>
    <row r="1276" spans="1:13" x14ac:dyDescent="0.25">
      <c r="A1276" t="s">
        <v>3589</v>
      </c>
      <c r="B1276" t="s">
        <v>3590</v>
      </c>
      <c r="C1276" t="s">
        <v>12</v>
      </c>
      <c r="D1276" t="s">
        <v>96</v>
      </c>
      <c r="E1276" t="s">
        <v>870</v>
      </c>
      <c r="F1276" t="s">
        <v>3591</v>
      </c>
      <c r="G1276">
        <v>480460000</v>
      </c>
      <c r="H1276">
        <v>-90110000</v>
      </c>
      <c r="I1276">
        <v>16600000</v>
      </c>
      <c r="J1276" s="4">
        <v>7.53</v>
      </c>
      <c r="K1276" s="3">
        <f t="shared" si="57"/>
        <v>124998000</v>
      </c>
      <c r="L1276" s="3">
        <f t="shared" si="58"/>
        <v>-0.72089153426454822</v>
      </c>
      <c r="M1276" s="3">
        <f t="shared" si="59"/>
        <v>3.8437414998639978</v>
      </c>
    </row>
    <row r="1277" spans="1:13" x14ac:dyDescent="0.25">
      <c r="A1277" t="s">
        <v>3589</v>
      </c>
      <c r="B1277" t="s">
        <v>3592</v>
      </c>
      <c r="C1277" t="s">
        <v>12</v>
      </c>
      <c r="D1277" t="s">
        <v>96</v>
      </c>
      <c r="E1277" t="s">
        <v>870</v>
      </c>
      <c r="F1277" t="s">
        <v>3591</v>
      </c>
      <c r="G1277">
        <v>480460000</v>
      </c>
      <c r="H1277">
        <v>-90110000</v>
      </c>
      <c r="I1277">
        <v>16600000</v>
      </c>
      <c r="J1277" s="4">
        <v>6.5</v>
      </c>
      <c r="K1277" s="3">
        <f t="shared" si="57"/>
        <v>107900000</v>
      </c>
      <c r="L1277" s="3">
        <f t="shared" si="58"/>
        <v>-0.83512511584800742</v>
      </c>
      <c r="M1277" s="3">
        <f t="shared" si="59"/>
        <v>4.452826691380908</v>
      </c>
    </row>
    <row r="1278" spans="1:13" hidden="1" x14ac:dyDescent="0.25">
      <c r="A1278" t="s">
        <v>3593</v>
      </c>
      <c r="B1278" t="s">
        <v>3594</v>
      </c>
      <c r="C1278" t="s">
        <v>12</v>
      </c>
      <c r="D1278" t="s">
        <v>96</v>
      </c>
      <c r="E1278" t="s">
        <v>870</v>
      </c>
      <c r="F1278" t="s">
        <v>3591</v>
      </c>
      <c r="G1278" t="s">
        <v>23</v>
      </c>
      <c r="H1278" t="s">
        <v>23</v>
      </c>
      <c r="I1278" t="s">
        <v>23</v>
      </c>
      <c r="J1278" s="4">
        <v>15.62</v>
      </c>
      <c r="K1278" t="s">
        <v>16</v>
      </c>
      <c r="L1278" t="s">
        <v>16</v>
      </c>
      <c r="M1278" t="s">
        <v>16</v>
      </c>
    </row>
    <row r="1279" spans="1:13" hidden="1" x14ac:dyDescent="0.25">
      <c r="A1279" t="s">
        <v>3589</v>
      </c>
      <c r="B1279" t="s">
        <v>3595</v>
      </c>
      <c r="C1279" t="s">
        <v>12</v>
      </c>
      <c r="D1279" t="s">
        <v>96</v>
      </c>
      <c r="E1279" t="s">
        <v>870</v>
      </c>
      <c r="F1279" t="s">
        <v>3591</v>
      </c>
      <c r="G1279" t="s">
        <v>23</v>
      </c>
      <c r="H1279" t="s">
        <v>23</v>
      </c>
      <c r="I1279" t="s">
        <v>23</v>
      </c>
      <c r="J1279" s="4">
        <v>4.97</v>
      </c>
      <c r="K1279" t="s">
        <v>16</v>
      </c>
      <c r="L1279" t="s">
        <v>16</v>
      </c>
      <c r="M1279" t="s">
        <v>16</v>
      </c>
    </row>
    <row r="1280" spans="1:13" x14ac:dyDescent="0.25">
      <c r="A1280" t="s">
        <v>3596</v>
      </c>
      <c r="B1280" t="s">
        <v>3597</v>
      </c>
      <c r="C1280" t="s">
        <v>12</v>
      </c>
      <c r="D1280" t="s">
        <v>30</v>
      </c>
      <c r="E1280" t="s">
        <v>31</v>
      </c>
      <c r="F1280" t="s">
        <v>3598</v>
      </c>
      <c r="G1280">
        <v>63530000</v>
      </c>
      <c r="H1280">
        <v>-160930000</v>
      </c>
      <c r="I1280">
        <v>98410000</v>
      </c>
      <c r="J1280" s="4">
        <v>6.76</v>
      </c>
      <c r="K1280" s="3">
        <f t="shared" si="57"/>
        <v>665251600</v>
      </c>
      <c r="L1280" s="3">
        <f t="shared" si="58"/>
        <v>-0.24190847492888404</v>
      </c>
      <c r="M1280" s="3">
        <f t="shared" si="59"/>
        <v>9.5497703425290528E-2</v>
      </c>
    </row>
    <row r="1281" spans="1:13" hidden="1" x14ac:dyDescent="0.25">
      <c r="A1281" t="s">
        <v>3599</v>
      </c>
      <c r="B1281" t="s">
        <v>3600</v>
      </c>
      <c r="C1281" t="s">
        <v>12</v>
      </c>
      <c r="D1281" t="s">
        <v>30</v>
      </c>
      <c r="E1281" t="s">
        <v>78</v>
      </c>
      <c r="F1281" t="s">
        <v>3601</v>
      </c>
      <c r="G1281">
        <v>84510000</v>
      </c>
      <c r="H1281">
        <v>-60640000</v>
      </c>
      <c r="I1281">
        <v>8109999.9999999991</v>
      </c>
      <c r="J1281" s="4">
        <v>1.89</v>
      </c>
      <c r="K1281">
        <f t="shared" si="57"/>
        <v>15327899.999999998</v>
      </c>
      <c r="L1281">
        <f t="shared" si="58"/>
        <v>-3.9561844740636363</v>
      </c>
      <c r="M1281">
        <f t="shared" si="59"/>
        <v>5.5134754271622342</v>
      </c>
    </row>
    <row r="1282" spans="1:13" hidden="1" x14ac:dyDescent="0.25">
      <c r="A1282" t="s">
        <v>3602</v>
      </c>
      <c r="B1282" t="s">
        <v>3603</v>
      </c>
      <c r="C1282" t="s">
        <v>12</v>
      </c>
      <c r="D1282" t="s">
        <v>30</v>
      </c>
      <c r="E1282" t="s">
        <v>78</v>
      </c>
      <c r="F1282" t="s">
        <v>3601</v>
      </c>
      <c r="G1282" t="s">
        <v>23</v>
      </c>
      <c r="H1282" t="s">
        <v>23</v>
      </c>
      <c r="I1282" t="s">
        <v>23</v>
      </c>
      <c r="J1282" s="4">
        <v>16.75</v>
      </c>
      <c r="K1282" t="s">
        <v>16</v>
      </c>
      <c r="L1282" t="s">
        <v>16</v>
      </c>
      <c r="M1282" t="s">
        <v>16</v>
      </c>
    </row>
    <row r="1283" spans="1:13" hidden="1" x14ac:dyDescent="0.25">
      <c r="A1283" t="s">
        <v>3604</v>
      </c>
      <c r="B1283" t="s">
        <v>3605</v>
      </c>
      <c r="C1283" t="s">
        <v>12</v>
      </c>
      <c r="D1283" t="s">
        <v>20</v>
      </c>
      <c r="E1283" t="s">
        <v>71</v>
      </c>
      <c r="F1283" t="s">
        <v>3606</v>
      </c>
      <c r="G1283">
        <v>223220000</v>
      </c>
      <c r="H1283">
        <v>36090000</v>
      </c>
      <c r="I1283">
        <v>8130000.0000000009</v>
      </c>
      <c r="J1283" s="4">
        <v>35.25</v>
      </c>
      <c r="K1283" s="3">
        <f t="shared" ref="K1283:K1343" si="60">I1283*J1283</f>
        <v>286582500.00000006</v>
      </c>
      <c r="L1283" s="3">
        <f t="shared" ref="L1283:L1343" si="61">H1283/K1283</f>
        <v>0.12593232315301875</v>
      </c>
      <c r="M1283" s="3">
        <f t="shared" ref="M1283:M1343" si="62">G1283/K1283</f>
        <v>0.77890310818001784</v>
      </c>
    </row>
    <row r="1284" spans="1:13" hidden="1" x14ac:dyDescent="0.25">
      <c r="A1284" t="s">
        <v>3607</v>
      </c>
      <c r="B1284" t="s">
        <v>3608</v>
      </c>
      <c r="C1284" t="s">
        <v>12</v>
      </c>
      <c r="D1284" t="s">
        <v>30</v>
      </c>
      <c r="E1284" t="s">
        <v>31</v>
      </c>
      <c r="F1284" t="s">
        <v>3609</v>
      </c>
      <c r="G1284" t="s">
        <v>23</v>
      </c>
      <c r="H1284" t="s">
        <v>23</v>
      </c>
      <c r="I1284" t="s">
        <v>23</v>
      </c>
      <c r="J1284" s="4">
        <v>10.94</v>
      </c>
      <c r="K1284" t="s">
        <v>16</v>
      </c>
      <c r="L1284" t="s">
        <v>16</v>
      </c>
      <c r="M1284" t="s">
        <v>16</v>
      </c>
    </row>
    <row r="1285" spans="1:13" hidden="1" x14ac:dyDescent="0.25">
      <c r="A1285" t="s">
        <v>3610</v>
      </c>
      <c r="B1285" t="s">
        <v>3611</v>
      </c>
      <c r="C1285" t="s">
        <v>12</v>
      </c>
      <c r="D1285" t="s">
        <v>20</v>
      </c>
      <c r="E1285" t="s">
        <v>557</v>
      </c>
      <c r="F1285" t="s">
        <v>3612</v>
      </c>
      <c r="G1285">
        <v>381410000</v>
      </c>
      <c r="H1285">
        <v>75460000</v>
      </c>
      <c r="I1285">
        <v>31570000</v>
      </c>
      <c r="J1285" s="4">
        <v>24.95</v>
      </c>
      <c r="K1285" s="3">
        <f t="shared" si="60"/>
        <v>787671500</v>
      </c>
      <c r="L1285" s="3">
        <f t="shared" si="61"/>
        <v>9.5801358815191362E-2</v>
      </c>
      <c r="M1285" s="3">
        <f t="shared" si="62"/>
        <v>0.48422470534988254</v>
      </c>
    </row>
    <row r="1286" spans="1:13" hidden="1" x14ac:dyDescent="0.25">
      <c r="A1286" t="s">
        <v>3613</v>
      </c>
      <c r="B1286" t="s">
        <v>3614</v>
      </c>
      <c r="C1286" t="s">
        <v>12</v>
      </c>
      <c r="D1286" t="s">
        <v>20</v>
      </c>
      <c r="E1286" t="s">
        <v>71</v>
      </c>
      <c r="F1286" t="s">
        <v>3615</v>
      </c>
      <c r="G1286">
        <v>546250000</v>
      </c>
      <c r="H1286">
        <v>103450000</v>
      </c>
      <c r="I1286">
        <v>41160000</v>
      </c>
      <c r="J1286" s="4">
        <v>34.51</v>
      </c>
      <c r="K1286" s="3">
        <f t="shared" si="60"/>
        <v>1420431600</v>
      </c>
      <c r="L1286" s="3">
        <f t="shared" si="61"/>
        <v>7.2829976466307844E-2</v>
      </c>
      <c r="M1286" s="3">
        <f t="shared" si="62"/>
        <v>0.38456621212876424</v>
      </c>
    </row>
    <row r="1287" spans="1:13" x14ac:dyDescent="0.25">
      <c r="A1287" t="s">
        <v>3616</v>
      </c>
      <c r="B1287" t="s">
        <v>3617</v>
      </c>
      <c r="C1287" t="s">
        <v>12</v>
      </c>
      <c r="D1287" t="s">
        <v>30</v>
      </c>
      <c r="E1287" t="s">
        <v>31</v>
      </c>
      <c r="F1287" t="s">
        <v>3618</v>
      </c>
      <c r="G1287">
        <v>0</v>
      </c>
      <c r="H1287">
        <v>-31480000</v>
      </c>
      <c r="I1287">
        <v>31570000</v>
      </c>
      <c r="J1287" s="4">
        <v>0.72150000000000003</v>
      </c>
      <c r="K1287" s="3">
        <f t="shared" si="60"/>
        <v>22777755</v>
      </c>
      <c r="L1287" s="3">
        <f t="shared" si="61"/>
        <v>-1.3820501625379673</v>
      </c>
      <c r="M1287" s="3">
        <f t="shared" si="62"/>
        <v>0</v>
      </c>
    </row>
    <row r="1288" spans="1:13" hidden="1" x14ac:dyDescent="0.25">
      <c r="A1288" t="s">
        <v>3619</v>
      </c>
      <c r="B1288" t="s">
        <v>3620</v>
      </c>
      <c r="C1288" t="s">
        <v>12</v>
      </c>
      <c r="D1288" t="s">
        <v>139</v>
      </c>
      <c r="E1288" t="s">
        <v>1269</v>
      </c>
      <c r="F1288" t="s">
        <v>3621</v>
      </c>
      <c r="G1288" t="s">
        <v>23</v>
      </c>
      <c r="H1288" t="s">
        <v>23</v>
      </c>
      <c r="I1288" t="s">
        <v>23</v>
      </c>
      <c r="J1288" s="4">
        <v>9.5</v>
      </c>
      <c r="K1288" t="s">
        <v>16</v>
      </c>
      <c r="L1288" t="s">
        <v>16</v>
      </c>
      <c r="M1288" t="s">
        <v>16</v>
      </c>
    </row>
    <row r="1289" spans="1:13" hidden="1" x14ac:dyDescent="0.25">
      <c r="A1289" t="s">
        <v>3619</v>
      </c>
      <c r="B1289" t="s">
        <v>3622</v>
      </c>
      <c r="C1289" t="s">
        <v>12</v>
      </c>
      <c r="D1289" t="s">
        <v>139</v>
      </c>
      <c r="E1289" t="s">
        <v>1269</v>
      </c>
      <c r="F1289" t="s">
        <v>3621</v>
      </c>
      <c r="G1289" t="s">
        <v>23</v>
      </c>
      <c r="H1289" t="s">
        <v>23</v>
      </c>
      <c r="I1289" t="s">
        <v>23</v>
      </c>
      <c r="J1289" t="s">
        <v>23</v>
      </c>
      <c r="K1289" t="s">
        <v>16</v>
      </c>
      <c r="L1289" t="s">
        <v>16</v>
      </c>
      <c r="M1289" t="s">
        <v>16</v>
      </c>
    </row>
    <row r="1290" spans="1:13" hidden="1" x14ac:dyDescent="0.25">
      <c r="A1290" t="s">
        <v>3623</v>
      </c>
      <c r="B1290" t="s">
        <v>3624</v>
      </c>
      <c r="C1290" t="s">
        <v>12</v>
      </c>
      <c r="D1290" t="s">
        <v>20</v>
      </c>
      <c r="E1290" t="s">
        <v>332</v>
      </c>
      <c r="F1290" t="s">
        <v>3625</v>
      </c>
      <c r="G1290">
        <v>51440000</v>
      </c>
      <c r="H1290">
        <v>12790000</v>
      </c>
      <c r="I1290">
        <v>3350000</v>
      </c>
      <c r="J1290" s="4">
        <v>28.58</v>
      </c>
      <c r="K1290" s="3">
        <f t="shared" si="60"/>
        <v>95743000</v>
      </c>
      <c r="L1290" s="3">
        <f t="shared" si="61"/>
        <v>0.13358678963475137</v>
      </c>
      <c r="M1290" s="3">
        <f t="shared" si="62"/>
        <v>0.53727165432459811</v>
      </c>
    </row>
    <row r="1291" spans="1:13" hidden="1" x14ac:dyDescent="0.25">
      <c r="A1291" t="s">
        <v>3626</v>
      </c>
      <c r="B1291" t="s">
        <v>3627</v>
      </c>
      <c r="C1291" t="s">
        <v>12</v>
      </c>
      <c r="D1291" t="s">
        <v>20</v>
      </c>
      <c r="E1291" t="s">
        <v>71</v>
      </c>
      <c r="F1291" t="s">
        <v>3628</v>
      </c>
      <c r="G1291">
        <v>174620000</v>
      </c>
      <c r="H1291">
        <v>48020000</v>
      </c>
      <c r="I1291">
        <v>18030000</v>
      </c>
      <c r="J1291" s="4">
        <v>32.94</v>
      </c>
      <c r="K1291" s="3">
        <f t="shared" si="60"/>
        <v>593908200</v>
      </c>
      <c r="L1291" s="3">
        <f t="shared" si="61"/>
        <v>8.0854246498027804E-2</v>
      </c>
      <c r="M1291" s="3">
        <f t="shared" si="62"/>
        <v>0.2940185031962852</v>
      </c>
    </row>
    <row r="1292" spans="1:13" hidden="1" x14ac:dyDescent="0.25">
      <c r="A1292" t="s">
        <v>3629</v>
      </c>
      <c r="B1292" t="s">
        <v>3630</v>
      </c>
      <c r="C1292" t="s">
        <v>12</v>
      </c>
      <c r="D1292" t="s">
        <v>20</v>
      </c>
      <c r="E1292" t="s">
        <v>71</v>
      </c>
      <c r="F1292" t="s">
        <v>3631</v>
      </c>
      <c r="G1292">
        <v>83230000</v>
      </c>
      <c r="H1292">
        <v>11840000</v>
      </c>
      <c r="I1292">
        <v>7650000</v>
      </c>
      <c r="J1292" s="4">
        <v>16.670000000000002</v>
      </c>
      <c r="K1292" s="3">
        <f t="shared" si="60"/>
        <v>127525500.00000001</v>
      </c>
      <c r="L1292" s="3">
        <f t="shared" si="61"/>
        <v>9.2844176262786654E-2</v>
      </c>
      <c r="M1292" s="3">
        <f t="shared" si="62"/>
        <v>0.65265378296889631</v>
      </c>
    </row>
    <row r="1293" spans="1:13" x14ac:dyDescent="0.25">
      <c r="A1293" t="s">
        <v>3632</v>
      </c>
      <c r="B1293" t="s">
        <v>3633</v>
      </c>
      <c r="C1293" t="s">
        <v>12</v>
      </c>
      <c r="D1293" t="s">
        <v>51</v>
      </c>
      <c r="E1293" t="s">
        <v>2084</v>
      </c>
      <c r="F1293" t="s">
        <v>3634</v>
      </c>
      <c r="G1293">
        <v>123390000</v>
      </c>
      <c r="H1293">
        <v>-107570000</v>
      </c>
      <c r="I1293">
        <v>419750000</v>
      </c>
      <c r="J1293" s="4">
        <v>1.21</v>
      </c>
      <c r="K1293" s="3">
        <f t="shared" si="60"/>
        <v>507897500</v>
      </c>
      <c r="L1293" s="3">
        <f t="shared" si="61"/>
        <v>-0.21179470267130671</v>
      </c>
      <c r="M1293" s="3">
        <f t="shared" si="62"/>
        <v>0.24294271974168016</v>
      </c>
    </row>
    <row r="1294" spans="1:13" hidden="1" x14ac:dyDescent="0.25">
      <c r="A1294" t="s">
        <v>3635</v>
      </c>
      <c r="B1294" t="s">
        <v>3636</v>
      </c>
      <c r="C1294" t="s">
        <v>12</v>
      </c>
      <c r="D1294" t="s">
        <v>20</v>
      </c>
      <c r="E1294" t="s">
        <v>336</v>
      </c>
      <c r="F1294" t="s">
        <v>3637</v>
      </c>
      <c r="G1294">
        <v>3150000000</v>
      </c>
      <c r="H1294">
        <v>219300000</v>
      </c>
      <c r="I1294">
        <v>45690000</v>
      </c>
      <c r="J1294" s="4">
        <v>125.93</v>
      </c>
      <c r="K1294" s="3">
        <f t="shared" si="60"/>
        <v>5753741700</v>
      </c>
      <c r="L1294" s="3">
        <f t="shared" si="61"/>
        <v>3.8114328281368626E-2</v>
      </c>
      <c r="M1294" s="3">
        <f t="shared" si="62"/>
        <v>0.54746983167492558</v>
      </c>
    </row>
    <row r="1295" spans="1:13" hidden="1" x14ac:dyDescent="0.25">
      <c r="A1295" t="s">
        <v>3638</v>
      </c>
      <c r="B1295" t="s">
        <v>3639</v>
      </c>
      <c r="C1295" t="s">
        <v>12</v>
      </c>
      <c r="D1295" t="s">
        <v>20</v>
      </c>
      <c r="E1295" t="s">
        <v>71</v>
      </c>
      <c r="F1295" t="s">
        <v>3640</v>
      </c>
      <c r="G1295">
        <v>11590000000</v>
      </c>
      <c r="H1295">
        <v>11470000000</v>
      </c>
      <c r="I1295">
        <v>14540000</v>
      </c>
      <c r="J1295" s="4">
        <v>1605.66</v>
      </c>
      <c r="K1295" s="3">
        <f t="shared" si="60"/>
        <v>23346296400</v>
      </c>
      <c r="L1295" s="3">
        <f t="shared" si="61"/>
        <v>0.49129848278633181</v>
      </c>
      <c r="M1295" s="3">
        <f t="shared" si="62"/>
        <v>0.49643848434992027</v>
      </c>
    </row>
    <row r="1296" spans="1:13" hidden="1" x14ac:dyDescent="0.25">
      <c r="A1296" t="s">
        <v>3641</v>
      </c>
      <c r="B1296" t="s">
        <v>3642</v>
      </c>
      <c r="C1296" t="s">
        <v>12</v>
      </c>
      <c r="D1296" t="s">
        <v>20</v>
      </c>
      <c r="E1296" t="s">
        <v>71</v>
      </c>
      <c r="F1296" t="s">
        <v>3640</v>
      </c>
      <c r="G1296" t="s">
        <v>23</v>
      </c>
      <c r="H1296" t="s">
        <v>23</v>
      </c>
      <c r="I1296" t="s">
        <v>23</v>
      </c>
      <c r="J1296" s="4">
        <v>23.04</v>
      </c>
      <c r="K1296" t="s">
        <v>16</v>
      </c>
      <c r="L1296" t="s">
        <v>16</v>
      </c>
      <c r="M1296" t="s">
        <v>16</v>
      </c>
    </row>
    <row r="1297" spans="1:13" hidden="1" x14ac:dyDescent="0.25">
      <c r="A1297" t="s">
        <v>3643</v>
      </c>
      <c r="B1297" t="s">
        <v>3644</v>
      </c>
      <c r="C1297" t="s">
        <v>12</v>
      </c>
      <c r="D1297" t="s">
        <v>20</v>
      </c>
      <c r="E1297" t="s">
        <v>71</v>
      </c>
      <c r="F1297" t="s">
        <v>3640</v>
      </c>
      <c r="G1297" t="s">
        <v>23</v>
      </c>
      <c r="H1297" t="s">
        <v>23</v>
      </c>
      <c r="I1297" t="s">
        <v>23</v>
      </c>
      <c r="J1297" s="4">
        <v>22.4</v>
      </c>
      <c r="K1297" t="s">
        <v>16</v>
      </c>
      <c r="L1297" t="s">
        <v>16</v>
      </c>
      <c r="M1297" t="s">
        <v>16</v>
      </c>
    </row>
    <row r="1298" spans="1:13" x14ac:dyDescent="0.25">
      <c r="A1298" t="s">
        <v>3645</v>
      </c>
      <c r="B1298" t="s">
        <v>3646</v>
      </c>
      <c r="C1298" t="s">
        <v>12</v>
      </c>
      <c r="D1298" t="s">
        <v>13</v>
      </c>
      <c r="E1298" t="s">
        <v>92</v>
      </c>
      <c r="F1298" t="s">
        <v>3647</v>
      </c>
      <c r="G1298">
        <v>1050000</v>
      </c>
      <c r="H1298">
        <v>-4720000</v>
      </c>
      <c r="I1298">
        <v>60310000</v>
      </c>
      <c r="J1298" s="4">
        <v>0.34139999999999998</v>
      </c>
      <c r="K1298" s="3">
        <f t="shared" si="60"/>
        <v>20589834</v>
      </c>
      <c r="L1298" s="3">
        <f t="shared" si="61"/>
        <v>-0.22923934209474442</v>
      </c>
      <c r="M1298" s="3">
        <f t="shared" si="62"/>
        <v>5.0996040084635944E-2</v>
      </c>
    </row>
    <row r="1299" spans="1:13" hidden="1" x14ac:dyDescent="0.25">
      <c r="A1299" t="s">
        <v>3648</v>
      </c>
      <c r="B1299" t="s">
        <v>3649</v>
      </c>
      <c r="C1299" t="s">
        <v>12</v>
      </c>
      <c r="D1299" t="s">
        <v>20</v>
      </c>
      <c r="E1299" t="s">
        <v>71</v>
      </c>
      <c r="F1299" t="s">
        <v>3650</v>
      </c>
      <c r="G1299">
        <v>105450000</v>
      </c>
      <c r="H1299">
        <v>18210000</v>
      </c>
      <c r="I1299">
        <v>5720000</v>
      </c>
      <c r="J1299" s="4">
        <v>47.81</v>
      </c>
      <c r="K1299" s="3">
        <f t="shared" si="60"/>
        <v>273473200</v>
      </c>
      <c r="L1299" s="3">
        <f t="shared" si="61"/>
        <v>6.6587877715256927E-2</v>
      </c>
      <c r="M1299" s="3">
        <f t="shared" si="62"/>
        <v>0.38559537095408253</v>
      </c>
    </row>
    <row r="1300" spans="1:13" hidden="1" x14ac:dyDescent="0.25">
      <c r="A1300" t="s">
        <v>3651</v>
      </c>
      <c r="B1300" t="s">
        <v>3652</v>
      </c>
      <c r="C1300" t="s">
        <v>12</v>
      </c>
      <c r="D1300" t="s">
        <v>30</v>
      </c>
      <c r="E1300" t="s">
        <v>31</v>
      </c>
      <c r="F1300" t="s">
        <v>3653</v>
      </c>
      <c r="G1300">
        <v>20720000</v>
      </c>
      <c r="H1300">
        <v>-100840000</v>
      </c>
      <c r="I1300">
        <v>39130000</v>
      </c>
      <c r="J1300" s="4">
        <v>27.1</v>
      </c>
      <c r="K1300" s="3">
        <f t="shared" si="60"/>
        <v>1060423000</v>
      </c>
      <c r="L1300" s="3">
        <f t="shared" si="61"/>
        <v>-9.509412753212633E-2</v>
      </c>
      <c r="M1300" s="3">
        <f t="shared" si="62"/>
        <v>1.9539372495692757E-2</v>
      </c>
    </row>
    <row r="1301" spans="1:13" hidden="1" x14ac:dyDescent="0.25">
      <c r="A1301" t="s">
        <v>3654</v>
      </c>
      <c r="B1301" t="s">
        <v>3655</v>
      </c>
      <c r="C1301" t="s">
        <v>12</v>
      </c>
      <c r="D1301" t="s">
        <v>20</v>
      </c>
      <c r="E1301" t="s">
        <v>362</v>
      </c>
      <c r="F1301" t="s">
        <v>3656</v>
      </c>
      <c r="G1301">
        <v>154180000</v>
      </c>
      <c r="H1301">
        <v>77130000</v>
      </c>
      <c r="I1301">
        <v>26370000</v>
      </c>
      <c r="J1301" s="4">
        <v>19.73</v>
      </c>
      <c r="K1301" s="3">
        <f t="shared" si="60"/>
        <v>520280100</v>
      </c>
      <c r="L1301" s="3">
        <f t="shared" si="61"/>
        <v>0.14824706922290512</v>
      </c>
      <c r="M1301" s="3">
        <f t="shared" si="62"/>
        <v>0.29634037511717248</v>
      </c>
    </row>
    <row r="1302" spans="1:13" hidden="1" x14ac:dyDescent="0.25">
      <c r="A1302" t="s">
        <v>3657</v>
      </c>
      <c r="B1302" t="s">
        <v>3658</v>
      </c>
      <c r="C1302" t="s">
        <v>12</v>
      </c>
      <c r="D1302" t="s">
        <v>35</v>
      </c>
      <c r="E1302" t="s">
        <v>570</v>
      </c>
      <c r="F1302" t="s">
        <v>3659</v>
      </c>
      <c r="G1302" t="s">
        <v>16</v>
      </c>
      <c r="H1302">
        <v>-40350000</v>
      </c>
      <c r="I1302" t="s">
        <v>16</v>
      </c>
      <c r="J1302" s="4">
        <v>1.27</v>
      </c>
      <c r="K1302" t="s">
        <v>16</v>
      </c>
      <c r="L1302" t="s">
        <v>16</v>
      </c>
      <c r="M1302" t="s">
        <v>16</v>
      </c>
    </row>
    <row r="1303" spans="1:13" hidden="1" x14ac:dyDescent="0.25">
      <c r="A1303" t="s">
        <v>3660</v>
      </c>
      <c r="B1303" t="s">
        <v>3661</v>
      </c>
      <c r="C1303" t="s">
        <v>12</v>
      </c>
      <c r="D1303" t="s">
        <v>730</v>
      </c>
      <c r="E1303" t="s">
        <v>2319</v>
      </c>
      <c r="F1303" t="s">
        <v>3662</v>
      </c>
      <c r="G1303" t="s">
        <v>23</v>
      </c>
      <c r="H1303" t="s">
        <v>23</v>
      </c>
      <c r="I1303" t="s">
        <v>23</v>
      </c>
      <c r="J1303" t="s">
        <v>23</v>
      </c>
      <c r="K1303" t="s">
        <v>16</v>
      </c>
      <c r="L1303" t="s">
        <v>16</v>
      </c>
      <c r="M1303" t="s">
        <v>16</v>
      </c>
    </row>
    <row r="1304" spans="1:13" hidden="1" x14ac:dyDescent="0.25">
      <c r="A1304" t="s">
        <v>3663</v>
      </c>
      <c r="B1304" t="s">
        <v>3664</v>
      </c>
      <c r="C1304" t="s">
        <v>12</v>
      </c>
      <c r="D1304" t="s">
        <v>51</v>
      </c>
      <c r="E1304" t="s">
        <v>61</v>
      </c>
      <c r="F1304" t="s">
        <v>3665</v>
      </c>
      <c r="G1304">
        <v>40780000</v>
      </c>
      <c r="H1304">
        <v>-5500000</v>
      </c>
      <c r="I1304">
        <v>9340000</v>
      </c>
      <c r="J1304" s="4">
        <v>10.17</v>
      </c>
      <c r="K1304" s="3">
        <f t="shared" si="60"/>
        <v>94987800</v>
      </c>
      <c r="L1304" s="3">
        <f t="shared" si="61"/>
        <v>-5.7902172700073064E-2</v>
      </c>
      <c r="M1304" s="3">
        <f t="shared" si="62"/>
        <v>0.42931829140163263</v>
      </c>
    </row>
    <row r="1305" spans="1:13" hidden="1" x14ac:dyDescent="0.25">
      <c r="A1305" t="s">
        <v>3666</v>
      </c>
      <c r="B1305" t="s">
        <v>3667</v>
      </c>
      <c r="C1305" t="s">
        <v>12</v>
      </c>
      <c r="D1305" t="s">
        <v>56</v>
      </c>
      <c r="E1305" t="s">
        <v>57</v>
      </c>
      <c r="F1305" t="s">
        <v>3668</v>
      </c>
      <c r="G1305">
        <v>2070000000</v>
      </c>
      <c r="H1305">
        <v>192570000</v>
      </c>
      <c r="I1305">
        <v>46900000</v>
      </c>
      <c r="J1305" s="4">
        <v>103.59</v>
      </c>
      <c r="K1305" s="3">
        <f t="shared" si="60"/>
        <v>4858371000</v>
      </c>
      <c r="L1305" s="3">
        <f t="shared" si="61"/>
        <v>3.9636742438978002E-2</v>
      </c>
      <c r="M1305" s="3">
        <f t="shared" si="62"/>
        <v>0.42606873785472538</v>
      </c>
    </row>
    <row r="1306" spans="1:13" hidden="1" x14ac:dyDescent="0.25">
      <c r="A1306" t="s">
        <v>3669</v>
      </c>
      <c r="B1306" t="s">
        <v>3670</v>
      </c>
      <c r="C1306" t="s">
        <v>12</v>
      </c>
      <c r="D1306" t="s">
        <v>51</v>
      </c>
      <c r="E1306" t="s">
        <v>2084</v>
      </c>
      <c r="F1306" t="s">
        <v>3671</v>
      </c>
      <c r="G1306" t="s">
        <v>23</v>
      </c>
      <c r="H1306" t="s">
        <v>23</v>
      </c>
      <c r="I1306" t="s">
        <v>23</v>
      </c>
      <c r="J1306" s="4">
        <v>1.55</v>
      </c>
      <c r="K1306" t="s">
        <v>16</v>
      </c>
      <c r="L1306" t="s">
        <v>16</v>
      </c>
      <c r="M1306" t="s">
        <v>16</v>
      </c>
    </row>
    <row r="1307" spans="1:13" hidden="1" x14ac:dyDescent="0.25">
      <c r="A1307" t="s">
        <v>3672</v>
      </c>
      <c r="B1307" t="s">
        <v>3673</v>
      </c>
      <c r="C1307" t="s">
        <v>12</v>
      </c>
      <c r="D1307" t="s">
        <v>30</v>
      </c>
      <c r="E1307" t="s">
        <v>78</v>
      </c>
      <c r="F1307" t="s">
        <v>3674</v>
      </c>
      <c r="G1307">
        <v>21640000</v>
      </c>
      <c r="H1307">
        <v>-16340000</v>
      </c>
      <c r="I1307">
        <v>26570000</v>
      </c>
      <c r="J1307" s="4">
        <v>10.89</v>
      </c>
      <c r="K1307" s="3">
        <f t="shared" si="60"/>
        <v>289347300</v>
      </c>
      <c r="L1307" s="3">
        <f t="shared" si="61"/>
        <v>-5.6471928371199596E-2</v>
      </c>
      <c r="M1307" s="3">
        <f t="shared" si="62"/>
        <v>7.4789016520976692E-2</v>
      </c>
    </row>
    <row r="1308" spans="1:13" hidden="1" x14ac:dyDescent="0.25">
      <c r="A1308" t="s">
        <v>3675</v>
      </c>
      <c r="B1308" t="s">
        <v>3676</v>
      </c>
      <c r="C1308" t="s">
        <v>12</v>
      </c>
      <c r="D1308" t="s">
        <v>20</v>
      </c>
      <c r="E1308" t="s">
        <v>21</v>
      </c>
      <c r="F1308" t="s">
        <v>3677</v>
      </c>
      <c r="G1308" t="s">
        <v>23</v>
      </c>
      <c r="H1308" t="s">
        <v>23</v>
      </c>
      <c r="I1308" t="s">
        <v>23</v>
      </c>
      <c r="J1308" s="4">
        <v>11</v>
      </c>
      <c r="K1308" t="s">
        <v>16</v>
      </c>
      <c r="L1308" t="s">
        <v>16</v>
      </c>
      <c r="M1308" t="s">
        <v>16</v>
      </c>
    </row>
    <row r="1309" spans="1:13" hidden="1" x14ac:dyDescent="0.25">
      <c r="A1309" t="s">
        <v>3675</v>
      </c>
      <c r="B1309" t="s">
        <v>3678</v>
      </c>
      <c r="C1309" t="s">
        <v>12</v>
      </c>
      <c r="D1309" t="s">
        <v>20</v>
      </c>
      <c r="E1309" t="s">
        <v>21</v>
      </c>
      <c r="F1309" t="s">
        <v>3677</v>
      </c>
      <c r="G1309" t="s">
        <v>23</v>
      </c>
      <c r="H1309" t="s">
        <v>23</v>
      </c>
      <c r="I1309" t="s">
        <v>23</v>
      </c>
      <c r="J1309" t="s">
        <v>23</v>
      </c>
      <c r="K1309" t="s">
        <v>16</v>
      </c>
      <c r="L1309" t="s">
        <v>16</v>
      </c>
      <c r="M1309" t="s">
        <v>16</v>
      </c>
    </row>
    <row r="1310" spans="1:13" hidden="1" x14ac:dyDescent="0.25">
      <c r="A1310" t="s">
        <v>3679</v>
      </c>
      <c r="B1310" t="s">
        <v>3680</v>
      </c>
      <c r="C1310" t="s">
        <v>12</v>
      </c>
      <c r="D1310" t="s">
        <v>20</v>
      </c>
      <c r="E1310" t="s">
        <v>71</v>
      </c>
      <c r="F1310" t="s">
        <v>3681</v>
      </c>
      <c r="G1310">
        <v>1120000000</v>
      </c>
      <c r="H1310">
        <v>255860000</v>
      </c>
      <c r="I1310">
        <v>95100000</v>
      </c>
      <c r="J1310" s="4">
        <v>22.12</v>
      </c>
      <c r="K1310" s="3">
        <f t="shared" si="60"/>
        <v>2103612000</v>
      </c>
      <c r="L1310" s="3">
        <f t="shared" si="61"/>
        <v>0.12162889354120436</v>
      </c>
      <c r="M1310" s="3">
        <f t="shared" si="62"/>
        <v>0.53241757510415422</v>
      </c>
    </row>
    <row r="1311" spans="1:13" hidden="1" x14ac:dyDescent="0.25">
      <c r="A1311" t="s">
        <v>3682</v>
      </c>
      <c r="B1311" t="s">
        <v>3683</v>
      </c>
      <c r="C1311" t="s">
        <v>12</v>
      </c>
      <c r="D1311" t="s">
        <v>20</v>
      </c>
      <c r="E1311" t="s">
        <v>71</v>
      </c>
      <c r="F1311" t="s">
        <v>3684</v>
      </c>
      <c r="G1311">
        <v>420890000</v>
      </c>
      <c r="H1311">
        <v>28660000</v>
      </c>
      <c r="I1311">
        <v>29930000</v>
      </c>
      <c r="J1311" s="4">
        <v>12.08</v>
      </c>
      <c r="K1311" s="3">
        <f t="shared" si="60"/>
        <v>361554400</v>
      </c>
      <c r="L1311" s="3">
        <f t="shared" si="61"/>
        <v>7.9268845850029759E-2</v>
      </c>
      <c r="M1311" s="3">
        <f t="shared" si="62"/>
        <v>1.1641125097633993</v>
      </c>
    </row>
    <row r="1312" spans="1:13" hidden="1" x14ac:dyDescent="0.25">
      <c r="A1312" t="s">
        <v>3685</v>
      </c>
      <c r="B1312" t="s">
        <v>3686</v>
      </c>
      <c r="C1312" t="s">
        <v>12</v>
      </c>
      <c r="D1312" t="s">
        <v>730</v>
      </c>
      <c r="E1312" t="s">
        <v>1487</v>
      </c>
      <c r="F1312" t="s">
        <v>3687</v>
      </c>
      <c r="G1312" t="s">
        <v>23</v>
      </c>
      <c r="H1312" t="s">
        <v>23</v>
      </c>
      <c r="I1312" t="s">
        <v>23</v>
      </c>
      <c r="J1312" s="4">
        <v>0.1118</v>
      </c>
      <c r="K1312" t="s">
        <v>16</v>
      </c>
      <c r="L1312" t="s">
        <v>16</v>
      </c>
      <c r="M1312" t="s">
        <v>16</v>
      </c>
    </row>
    <row r="1313" spans="1:13" hidden="1" x14ac:dyDescent="0.25">
      <c r="A1313" t="s">
        <v>3685</v>
      </c>
      <c r="B1313" t="s">
        <v>3688</v>
      </c>
      <c r="C1313" t="s">
        <v>12</v>
      </c>
      <c r="D1313" t="s">
        <v>730</v>
      </c>
      <c r="E1313" t="s">
        <v>1487</v>
      </c>
      <c r="F1313" t="s">
        <v>3687</v>
      </c>
      <c r="G1313" t="s">
        <v>23</v>
      </c>
      <c r="H1313" t="s">
        <v>23</v>
      </c>
      <c r="I1313" t="s">
        <v>23</v>
      </c>
      <c r="J1313" s="4">
        <v>1.2999999999999999E-2</v>
      </c>
      <c r="K1313" t="s">
        <v>16</v>
      </c>
      <c r="L1313" t="s">
        <v>16</v>
      </c>
      <c r="M1313" t="s">
        <v>16</v>
      </c>
    </row>
    <row r="1314" spans="1:13" hidden="1" x14ac:dyDescent="0.25">
      <c r="A1314" t="s">
        <v>3689</v>
      </c>
      <c r="B1314" t="s">
        <v>3690</v>
      </c>
      <c r="C1314" t="s">
        <v>12</v>
      </c>
      <c r="D1314" t="s">
        <v>20</v>
      </c>
      <c r="E1314" t="s">
        <v>557</v>
      </c>
      <c r="F1314" t="s">
        <v>3691</v>
      </c>
      <c r="G1314">
        <v>637200000</v>
      </c>
      <c r="H1314">
        <v>198980000</v>
      </c>
      <c r="I1314">
        <v>142940000</v>
      </c>
      <c r="J1314" s="4">
        <v>31.98</v>
      </c>
      <c r="K1314" s="3">
        <f t="shared" si="60"/>
        <v>4571221200</v>
      </c>
      <c r="L1314" s="3">
        <f t="shared" si="61"/>
        <v>4.3528849577438959E-2</v>
      </c>
      <c r="M1314" s="3">
        <f t="shared" si="62"/>
        <v>0.13939382325230729</v>
      </c>
    </row>
    <row r="1315" spans="1:13" hidden="1" x14ac:dyDescent="0.25">
      <c r="A1315" t="s">
        <v>3692</v>
      </c>
      <c r="B1315" t="s">
        <v>3693</v>
      </c>
      <c r="C1315" t="s">
        <v>12</v>
      </c>
      <c r="D1315" t="s">
        <v>107</v>
      </c>
      <c r="E1315" t="s">
        <v>173</v>
      </c>
      <c r="F1315" t="s">
        <v>3694</v>
      </c>
      <c r="G1315">
        <v>2810000000</v>
      </c>
      <c r="H1315">
        <v>394950000</v>
      </c>
      <c r="I1315">
        <v>60270000</v>
      </c>
      <c r="J1315" s="4">
        <v>196.07</v>
      </c>
      <c r="K1315" s="3">
        <f t="shared" si="60"/>
        <v>11817138900</v>
      </c>
      <c r="L1315" s="3">
        <f t="shared" si="61"/>
        <v>3.3421795524464892E-2</v>
      </c>
      <c r="M1315" s="3">
        <f t="shared" si="62"/>
        <v>0.23779021502404443</v>
      </c>
    </row>
    <row r="1316" spans="1:13" hidden="1" x14ac:dyDescent="0.25">
      <c r="A1316" t="s">
        <v>3695</v>
      </c>
      <c r="B1316" t="s">
        <v>3696</v>
      </c>
      <c r="C1316" t="s">
        <v>12</v>
      </c>
      <c r="D1316" t="s">
        <v>20</v>
      </c>
      <c r="E1316" t="s">
        <v>71</v>
      </c>
      <c r="F1316" t="s">
        <v>3697</v>
      </c>
      <c r="G1316">
        <v>80930000</v>
      </c>
      <c r="H1316">
        <v>6290000</v>
      </c>
      <c r="I1316">
        <v>9150000</v>
      </c>
      <c r="J1316" s="4">
        <v>20.399999999999999</v>
      </c>
      <c r="K1316" s="3">
        <f t="shared" si="60"/>
        <v>186660000</v>
      </c>
      <c r="L1316" s="3">
        <f t="shared" si="61"/>
        <v>3.3697632058287796E-2</v>
      </c>
      <c r="M1316" s="3">
        <f t="shared" si="62"/>
        <v>0.43356905603771562</v>
      </c>
    </row>
    <row r="1317" spans="1:13" hidden="1" x14ac:dyDescent="0.25">
      <c r="A1317" t="s">
        <v>3698</v>
      </c>
      <c r="B1317" t="s">
        <v>3699</v>
      </c>
      <c r="C1317" t="s">
        <v>12</v>
      </c>
      <c r="D1317" t="s">
        <v>20</v>
      </c>
      <c r="E1317" t="s">
        <v>71</v>
      </c>
      <c r="F1317" t="s">
        <v>3700</v>
      </c>
      <c r="G1317">
        <v>193430000</v>
      </c>
      <c r="H1317">
        <v>9220000</v>
      </c>
      <c r="I1317">
        <v>11170000</v>
      </c>
      <c r="J1317" s="4">
        <v>10.26</v>
      </c>
      <c r="K1317" s="3">
        <f t="shared" si="60"/>
        <v>114604200</v>
      </c>
      <c r="L1317" s="3">
        <f t="shared" si="61"/>
        <v>8.04508037227257E-2</v>
      </c>
      <c r="M1317" s="3">
        <f t="shared" si="62"/>
        <v>1.6878089982740598</v>
      </c>
    </row>
    <row r="1318" spans="1:13" hidden="1" x14ac:dyDescent="0.25">
      <c r="A1318" t="s">
        <v>3701</v>
      </c>
      <c r="B1318" t="s">
        <v>3702</v>
      </c>
      <c r="C1318" t="s">
        <v>12</v>
      </c>
      <c r="D1318" t="s">
        <v>20</v>
      </c>
      <c r="E1318" t="s">
        <v>71</v>
      </c>
      <c r="F1318" t="s">
        <v>3700</v>
      </c>
      <c r="G1318" t="s">
        <v>23</v>
      </c>
      <c r="H1318" t="s">
        <v>23</v>
      </c>
      <c r="I1318" t="s">
        <v>23</v>
      </c>
      <c r="J1318" s="4">
        <v>19.3</v>
      </c>
      <c r="K1318" t="s">
        <v>16</v>
      </c>
      <c r="L1318" t="s">
        <v>16</v>
      </c>
      <c r="M1318" t="s">
        <v>16</v>
      </c>
    </row>
    <row r="1319" spans="1:13" x14ac:dyDescent="0.25">
      <c r="A1319" t="s">
        <v>3703</v>
      </c>
      <c r="B1319" t="s">
        <v>3704</v>
      </c>
      <c r="C1319" t="s">
        <v>12</v>
      </c>
      <c r="D1319" t="s">
        <v>30</v>
      </c>
      <c r="E1319" t="s">
        <v>78</v>
      </c>
      <c r="F1319" t="s">
        <v>3705</v>
      </c>
      <c r="G1319">
        <v>147750000</v>
      </c>
      <c r="H1319">
        <v>-284230000</v>
      </c>
      <c r="I1319">
        <v>97300000</v>
      </c>
      <c r="J1319" s="4">
        <v>1.51</v>
      </c>
      <c r="K1319" s="3">
        <f t="shared" si="60"/>
        <v>146923000</v>
      </c>
      <c r="L1319" s="3">
        <f t="shared" si="61"/>
        <v>-1.9345507510736917</v>
      </c>
      <c r="M1319" s="3">
        <f t="shared" si="62"/>
        <v>1.0056287987585333</v>
      </c>
    </row>
    <row r="1320" spans="1:13" x14ac:dyDescent="0.25">
      <c r="A1320" t="s">
        <v>3706</v>
      </c>
      <c r="B1320" t="s">
        <v>3707</v>
      </c>
      <c r="C1320" t="s">
        <v>12</v>
      </c>
      <c r="D1320" t="s">
        <v>20</v>
      </c>
      <c r="E1320" t="s">
        <v>166</v>
      </c>
      <c r="F1320" t="s">
        <v>3708</v>
      </c>
      <c r="G1320">
        <v>12480000</v>
      </c>
      <c r="H1320">
        <v>1090000</v>
      </c>
      <c r="I1320">
        <v>8029999.9999999991</v>
      </c>
      <c r="J1320" s="4">
        <v>1.41</v>
      </c>
      <c r="K1320" s="3">
        <f t="shared" si="60"/>
        <v>11322299.999999998</v>
      </c>
      <c r="L1320" s="3">
        <f t="shared" si="61"/>
        <v>9.6270192452063641E-2</v>
      </c>
      <c r="M1320" s="3">
        <f t="shared" si="62"/>
        <v>1.1022495429373893</v>
      </c>
    </row>
    <row r="1321" spans="1:13" hidden="1" x14ac:dyDescent="0.25">
      <c r="A1321" t="s">
        <v>3709</v>
      </c>
      <c r="B1321" t="s">
        <v>3710</v>
      </c>
      <c r="C1321" t="s">
        <v>12</v>
      </c>
      <c r="D1321" t="s">
        <v>20</v>
      </c>
      <c r="E1321" t="s">
        <v>166</v>
      </c>
      <c r="F1321" t="s">
        <v>3708</v>
      </c>
      <c r="G1321" t="s">
        <v>23</v>
      </c>
      <c r="H1321" t="s">
        <v>23</v>
      </c>
      <c r="I1321" t="s">
        <v>23</v>
      </c>
      <c r="J1321" s="4">
        <v>18</v>
      </c>
      <c r="K1321" t="s">
        <v>16</v>
      </c>
      <c r="L1321" t="s">
        <v>16</v>
      </c>
      <c r="M1321" t="s">
        <v>16</v>
      </c>
    </row>
    <row r="1322" spans="1:13" hidden="1" x14ac:dyDescent="0.25">
      <c r="A1322" t="s">
        <v>3711</v>
      </c>
      <c r="B1322" t="s">
        <v>3712</v>
      </c>
      <c r="C1322" t="s">
        <v>12</v>
      </c>
      <c r="D1322" t="s">
        <v>56</v>
      </c>
      <c r="E1322" t="s">
        <v>291</v>
      </c>
      <c r="F1322" t="s">
        <v>3713</v>
      </c>
      <c r="G1322" t="s">
        <v>23</v>
      </c>
      <c r="H1322" t="s">
        <v>23</v>
      </c>
      <c r="I1322" t="s">
        <v>23</v>
      </c>
      <c r="J1322" s="4">
        <v>1.56</v>
      </c>
      <c r="K1322" t="s">
        <v>16</v>
      </c>
      <c r="L1322" t="s">
        <v>16</v>
      </c>
      <c r="M1322" t="s">
        <v>16</v>
      </c>
    </row>
    <row r="1323" spans="1:13" hidden="1" x14ac:dyDescent="0.25">
      <c r="A1323" t="s">
        <v>3711</v>
      </c>
      <c r="B1323" t="s">
        <v>3714</v>
      </c>
      <c r="C1323" t="s">
        <v>12</v>
      </c>
      <c r="D1323" t="s">
        <v>56</v>
      </c>
      <c r="E1323" t="s">
        <v>291</v>
      </c>
      <c r="F1323" t="s">
        <v>3713</v>
      </c>
      <c r="G1323" t="s">
        <v>23</v>
      </c>
      <c r="H1323" t="s">
        <v>23</v>
      </c>
      <c r="I1323" t="s">
        <v>23</v>
      </c>
      <c r="J1323" s="4">
        <v>0.121</v>
      </c>
      <c r="K1323" t="s">
        <v>16</v>
      </c>
      <c r="L1323" t="s">
        <v>16</v>
      </c>
      <c r="M1323" t="s">
        <v>16</v>
      </c>
    </row>
    <row r="1324" spans="1:13" hidden="1" x14ac:dyDescent="0.25">
      <c r="A1324" t="s">
        <v>3715</v>
      </c>
      <c r="B1324" t="s">
        <v>3716</v>
      </c>
      <c r="C1324" t="s">
        <v>12</v>
      </c>
      <c r="D1324" t="s">
        <v>20</v>
      </c>
      <c r="E1324" t="s">
        <v>71</v>
      </c>
      <c r="F1324" t="s">
        <v>3717</v>
      </c>
      <c r="G1324">
        <v>1130000000</v>
      </c>
      <c r="H1324">
        <v>234980000</v>
      </c>
      <c r="I1324">
        <v>127920000</v>
      </c>
      <c r="J1324" s="4">
        <v>22.11</v>
      </c>
      <c r="K1324" s="3">
        <f t="shared" si="60"/>
        <v>2828311200</v>
      </c>
      <c r="L1324" s="3">
        <f t="shared" si="61"/>
        <v>8.3081380860776571E-2</v>
      </c>
      <c r="M1324" s="3">
        <f t="shared" si="62"/>
        <v>0.39953170641193941</v>
      </c>
    </row>
    <row r="1325" spans="1:13" hidden="1" x14ac:dyDescent="0.25">
      <c r="A1325" t="s">
        <v>3718</v>
      </c>
      <c r="B1325" t="s">
        <v>3719</v>
      </c>
      <c r="C1325" t="s">
        <v>12</v>
      </c>
      <c r="D1325" t="s">
        <v>20</v>
      </c>
      <c r="E1325" t="s">
        <v>21</v>
      </c>
      <c r="F1325" t="s">
        <v>3720</v>
      </c>
      <c r="G1325" t="s">
        <v>23</v>
      </c>
      <c r="H1325" t="s">
        <v>23</v>
      </c>
      <c r="I1325" t="s">
        <v>23</v>
      </c>
      <c r="J1325" s="4">
        <v>12.94</v>
      </c>
      <c r="K1325" t="s">
        <v>16</v>
      </c>
      <c r="L1325" t="s">
        <v>16</v>
      </c>
      <c r="M1325" t="s">
        <v>16</v>
      </c>
    </row>
    <row r="1326" spans="1:13" hidden="1" x14ac:dyDescent="0.25">
      <c r="A1326" t="s">
        <v>3718</v>
      </c>
      <c r="B1326" t="s">
        <v>3721</v>
      </c>
      <c r="C1326" t="s">
        <v>12</v>
      </c>
      <c r="D1326" t="s">
        <v>20</v>
      </c>
      <c r="E1326" t="s">
        <v>21</v>
      </c>
      <c r="F1326" t="s">
        <v>3720</v>
      </c>
      <c r="G1326" t="s">
        <v>23</v>
      </c>
      <c r="H1326" t="s">
        <v>23</v>
      </c>
      <c r="I1326" t="s">
        <v>23</v>
      </c>
      <c r="J1326" s="4">
        <v>11.15</v>
      </c>
      <c r="K1326" t="s">
        <v>16</v>
      </c>
      <c r="L1326" t="s">
        <v>16</v>
      </c>
      <c r="M1326" t="s">
        <v>16</v>
      </c>
    </row>
    <row r="1327" spans="1:13" hidden="1" x14ac:dyDescent="0.25">
      <c r="A1327" t="s">
        <v>3718</v>
      </c>
      <c r="B1327" t="s">
        <v>3722</v>
      </c>
      <c r="C1327" t="s">
        <v>12</v>
      </c>
      <c r="D1327" t="s">
        <v>20</v>
      </c>
      <c r="E1327" t="s">
        <v>21</v>
      </c>
      <c r="F1327" t="s">
        <v>3720</v>
      </c>
      <c r="G1327" t="s">
        <v>23</v>
      </c>
      <c r="H1327" t="s">
        <v>23</v>
      </c>
      <c r="I1327" t="s">
        <v>23</v>
      </c>
      <c r="J1327" t="s">
        <v>23</v>
      </c>
      <c r="K1327" t="s">
        <v>16</v>
      </c>
      <c r="L1327" t="s">
        <v>16</v>
      </c>
      <c r="M1327" t="s">
        <v>16</v>
      </c>
    </row>
    <row r="1328" spans="1:13" hidden="1" x14ac:dyDescent="0.25">
      <c r="A1328" t="s">
        <v>3723</v>
      </c>
      <c r="B1328" t="s">
        <v>3724</v>
      </c>
      <c r="C1328" t="s">
        <v>12</v>
      </c>
      <c r="D1328" t="s">
        <v>30</v>
      </c>
      <c r="E1328" t="s">
        <v>31</v>
      </c>
      <c r="F1328" t="s">
        <v>3725</v>
      </c>
      <c r="G1328">
        <v>34160000</v>
      </c>
      <c r="H1328">
        <v>-98430000</v>
      </c>
      <c r="I1328" t="s">
        <v>16</v>
      </c>
      <c r="J1328" s="4">
        <v>7.48</v>
      </c>
      <c r="K1328" t="s">
        <v>16</v>
      </c>
      <c r="L1328" t="s">
        <v>16</v>
      </c>
      <c r="M1328" t="s">
        <v>16</v>
      </c>
    </row>
    <row r="1329" spans="1:13" hidden="1" x14ac:dyDescent="0.25">
      <c r="A1329" t="s">
        <v>3726</v>
      </c>
      <c r="B1329" t="s">
        <v>3727</v>
      </c>
      <c r="C1329" t="s">
        <v>12</v>
      </c>
      <c r="D1329" t="s">
        <v>20</v>
      </c>
      <c r="E1329" t="s">
        <v>21</v>
      </c>
      <c r="F1329" t="s">
        <v>93</v>
      </c>
      <c r="G1329" t="s">
        <v>23</v>
      </c>
      <c r="H1329" t="s">
        <v>23</v>
      </c>
      <c r="I1329" t="s">
        <v>23</v>
      </c>
      <c r="J1329" s="4">
        <v>11.04</v>
      </c>
      <c r="K1329" t="s">
        <v>16</v>
      </c>
      <c r="L1329" t="s">
        <v>16</v>
      </c>
      <c r="M1329" t="s">
        <v>16</v>
      </c>
    </row>
    <row r="1330" spans="1:13" hidden="1" x14ac:dyDescent="0.25">
      <c r="A1330" t="s">
        <v>3726</v>
      </c>
      <c r="B1330" t="s">
        <v>3728</v>
      </c>
      <c r="C1330" t="s">
        <v>12</v>
      </c>
      <c r="D1330" t="s">
        <v>20</v>
      </c>
      <c r="E1330" t="s">
        <v>21</v>
      </c>
      <c r="F1330" t="s">
        <v>93</v>
      </c>
      <c r="G1330" t="s">
        <v>23</v>
      </c>
      <c r="H1330" t="s">
        <v>23</v>
      </c>
      <c r="I1330" t="s">
        <v>23</v>
      </c>
      <c r="J1330" t="s">
        <v>23</v>
      </c>
      <c r="K1330" t="s">
        <v>16</v>
      </c>
      <c r="L1330" t="s">
        <v>16</v>
      </c>
      <c r="M1330" t="s">
        <v>16</v>
      </c>
    </row>
    <row r="1331" spans="1:13" hidden="1" x14ac:dyDescent="0.25">
      <c r="A1331" t="s">
        <v>3729</v>
      </c>
      <c r="B1331" t="s">
        <v>3730</v>
      </c>
      <c r="C1331" t="s">
        <v>12</v>
      </c>
      <c r="D1331" t="s">
        <v>20</v>
      </c>
      <c r="E1331" t="s">
        <v>71</v>
      </c>
      <c r="F1331" t="s">
        <v>3731</v>
      </c>
      <c r="G1331">
        <v>1430000000</v>
      </c>
      <c r="H1331">
        <v>257500000</v>
      </c>
      <c r="I1331">
        <v>103780000</v>
      </c>
      <c r="J1331" s="4">
        <v>27</v>
      </c>
      <c r="K1331" s="3">
        <f t="shared" si="60"/>
        <v>2802060000</v>
      </c>
      <c r="L1331" s="3">
        <f t="shared" si="61"/>
        <v>9.1896676016930398E-2</v>
      </c>
      <c r="M1331" s="3">
        <f t="shared" si="62"/>
        <v>0.51033882215227366</v>
      </c>
    </row>
    <row r="1332" spans="1:13" hidden="1" x14ac:dyDescent="0.25">
      <c r="A1332" t="s">
        <v>3732</v>
      </c>
      <c r="B1332" t="s">
        <v>3733</v>
      </c>
      <c r="C1332" t="s">
        <v>12</v>
      </c>
      <c r="D1332" t="s">
        <v>20</v>
      </c>
      <c r="E1332" t="s">
        <v>71</v>
      </c>
      <c r="F1332" t="s">
        <v>3734</v>
      </c>
      <c r="G1332" t="s">
        <v>23</v>
      </c>
      <c r="H1332" t="s">
        <v>23</v>
      </c>
      <c r="I1332" t="s">
        <v>23</v>
      </c>
      <c r="J1332" s="4">
        <v>9.7200000000000006</v>
      </c>
      <c r="K1332" t="s">
        <v>16</v>
      </c>
      <c r="L1332" t="s">
        <v>16</v>
      </c>
      <c r="M1332" t="s">
        <v>16</v>
      </c>
    </row>
    <row r="1333" spans="1:13" hidden="1" x14ac:dyDescent="0.25">
      <c r="A1333" t="s">
        <v>3735</v>
      </c>
      <c r="B1333" t="s">
        <v>3736</v>
      </c>
      <c r="C1333" t="s">
        <v>12</v>
      </c>
      <c r="D1333" t="s">
        <v>96</v>
      </c>
      <c r="E1333" t="s">
        <v>97</v>
      </c>
      <c r="F1333" t="s">
        <v>3737</v>
      </c>
      <c r="G1333" t="s">
        <v>23</v>
      </c>
      <c r="H1333" t="s">
        <v>23</v>
      </c>
      <c r="I1333" t="s">
        <v>23</v>
      </c>
      <c r="J1333" s="4">
        <v>6.45</v>
      </c>
      <c r="K1333" t="s">
        <v>16</v>
      </c>
      <c r="L1333" t="s">
        <v>16</v>
      </c>
      <c r="M1333" t="s">
        <v>16</v>
      </c>
    </row>
    <row r="1334" spans="1:13" hidden="1" x14ac:dyDescent="0.25">
      <c r="A1334" t="s">
        <v>3738</v>
      </c>
      <c r="B1334" t="s">
        <v>3739</v>
      </c>
      <c r="C1334" t="s">
        <v>12</v>
      </c>
      <c r="D1334" t="s">
        <v>20</v>
      </c>
      <c r="E1334" t="s">
        <v>71</v>
      </c>
      <c r="F1334" t="s">
        <v>3740</v>
      </c>
      <c r="G1334">
        <v>331240000</v>
      </c>
      <c r="H1334">
        <v>50260000</v>
      </c>
      <c r="I1334">
        <v>15480000</v>
      </c>
      <c r="J1334" s="4">
        <v>17.920000000000002</v>
      </c>
      <c r="K1334" s="3">
        <f t="shared" si="60"/>
        <v>277401600</v>
      </c>
      <c r="L1334" s="3">
        <f t="shared" si="61"/>
        <v>0.1811813630490956</v>
      </c>
      <c r="M1334" s="3">
        <f t="shared" si="62"/>
        <v>1.1940810723514212</v>
      </c>
    </row>
    <row r="1335" spans="1:13" hidden="1" x14ac:dyDescent="0.25">
      <c r="A1335" t="s">
        <v>3741</v>
      </c>
      <c r="B1335" t="s">
        <v>3742</v>
      </c>
      <c r="C1335" t="s">
        <v>12</v>
      </c>
      <c r="D1335" t="s">
        <v>20</v>
      </c>
      <c r="E1335" t="s">
        <v>71</v>
      </c>
      <c r="F1335" t="s">
        <v>3743</v>
      </c>
      <c r="G1335">
        <v>12690000000</v>
      </c>
      <c r="H1335">
        <v>2350000000</v>
      </c>
      <c r="I1335">
        <v>687680000</v>
      </c>
      <c r="J1335" s="4">
        <v>36.39</v>
      </c>
      <c r="K1335" s="3">
        <f t="shared" si="60"/>
        <v>25024675200</v>
      </c>
      <c r="L1335" s="3">
        <f t="shared" si="61"/>
        <v>9.3907312731075929E-2</v>
      </c>
      <c r="M1335" s="3">
        <f t="shared" si="62"/>
        <v>0.50709948874780997</v>
      </c>
    </row>
    <row r="1336" spans="1:13" hidden="1" x14ac:dyDescent="0.25">
      <c r="A1336" t="s">
        <v>3744</v>
      </c>
      <c r="B1336" t="s">
        <v>3745</v>
      </c>
      <c r="C1336" t="s">
        <v>12</v>
      </c>
      <c r="D1336" t="s">
        <v>20</v>
      </c>
      <c r="E1336" t="s">
        <v>71</v>
      </c>
      <c r="F1336" t="s">
        <v>3743</v>
      </c>
      <c r="G1336" t="s">
        <v>23</v>
      </c>
      <c r="H1336" t="s">
        <v>23</v>
      </c>
      <c r="I1336" t="s">
        <v>23</v>
      </c>
      <c r="J1336" s="4">
        <v>25.25</v>
      </c>
      <c r="K1336" t="s">
        <v>16</v>
      </c>
      <c r="L1336" t="s">
        <v>16</v>
      </c>
      <c r="M1336" t="s">
        <v>16</v>
      </c>
    </row>
    <row r="1337" spans="1:13" hidden="1" x14ac:dyDescent="0.25">
      <c r="A1337" t="s">
        <v>3746</v>
      </c>
      <c r="B1337" t="s">
        <v>3747</v>
      </c>
      <c r="C1337" t="s">
        <v>12</v>
      </c>
      <c r="D1337" t="s">
        <v>20</v>
      </c>
      <c r="E1337" t="s">
        <v>71</v>
      </c>
      <c r="F1337" t="s">
        <v>3743</v>
      </c>
      <c r="G1337" t="s">
        <v>23</v>
      </c>
      <c r="H1337" t="s">
        <v>23</v>
      </c>
      <c r="I1337" t="s">
        <v>23</v>
      </c>
      <c r="J1337" s="4">
        <v>23.72</v>
      </c>
      <c r="K1337" t="s">
        <v>16</v>
      </c>
      <c r="L1337" t="s">
        <v>16</v>
      </c>
      <c r="M1337" t="s">
        <v>16</v>
      </c>
    </row>
    <row r="1338" spans="1:13" hidden="1" x14ac:dyDescent="0.25">
      <c r="A1338" t="s">
        <v>3748</v>
      </c>
      <c r="B1338" t="s">
        <v>3749</v>
      </c>
      <c r="C1338" t="s">
        <v>12</v>
      </c>
      <c r="D1338" t="s">
        <v>20</v>
      </c>
      <c r="E1338" t="s">
        <v>71</v>
      </c>
      <c r="F1338" t="s">
        <v>3743</v>
      </c>
      <c r="G1338" t="s">
        <v>23</v>
      </c>
      <c r="H1338" t="s">
        <v>23</v>
      </c>
      <c r="I1338" t="s">
        <v>23</v>
      </c>
      <c r="J1338" s="4">
        <v>24.71</v>
      </c>
      <c r="K1338" t="s">
        <v>16</v>
      </c>
      <c r="L1338" t="s">
        <v>16</v>
      </c>
      <c r="M1338" t="s">
        <v>16</v>
      </c>
    </row>
    <row r="1339" spans="1:13" hidden="1" x14ac:dyDescent="0.25">
      <c r="A1339" t="s">
        <v>3750</v>
      </c>
      <c r="B1339" t="s">
        <v>3751</v>
      </c>
      <c r="C1339" t="s">
        <v>12</v>
      </c>
      <c r="D1339" t="s">
        <v>214</v>
      </c>
      <c r="E1339" t="s">
        <v>3019</v>
      </c>
      <c r="F1339" t="s">
        <v>3752</v>
      </c>
      <c r="G1339">
        <v>3560000000</v>
      </c>
      <c r="H1339">
        <v>301110000</v>
      </c>
      <c r="I1339">
        <v>55620000</v>
      </c>
      <c r="J1339" s="4">
        <v>159.58000000000001</v>
      </c>
      <c r="K1339" s="3">
        <f t="shared" si="60"/>
        <v>8875839600</v>
      </c>
      <c r="L1339" s="3">
        <f t="shared" si="61"/>
        <v>3.3924677953846752E-2</v>
      </c>
      <c r="M1339" s="3">
        <f t="shared" si="62"/>
        <v>0.40108881643151822</v>
      </c>
    </row>
    <row r="1340" spans="1:13" hidden="1" x14ac:dyDescent="0.25">
      <c r="A1340" t="s">
        <v>3753</v>
      </c>
      <c r="B1340" t="s">
        <v>3754</v>
      </c>
      <c r="C1340" t="s">
        <v>12</v>
      </c>
      <c r="D1340" t="s">
        <v>107</v>
      </c>
      <c r="E1340" t="s">
        <v>173</v>
      </c>
      <c r="F1340" t="s">
        <v>3755</v>
      </c>
      <c r="G1340">
        <v>910490000</v>
      </c>
      <c r="H1340">
        <v>-81760000</v>
      </c>
      <c r="I1340">
        <v>72050000</v>
      </c>
      <c r="J1340" s="4">
        <v>61.8</v>
      </c>
      <c r="K1340" s="3">
        <f t="shared" si="60"/>
        <v>4452690000</v>
      </c>
      <c r="L1340" s="3">
        <f t="shared" si="61"/>
        <v>-1.8361934021905859E-2</v>
      </c>
      <c r="M1340" s="3">
        <f t="shared" si="62"/>
        <v>0.20448088683469992</v>
      </c>
    </row>
    <row r="1341" spans="1:13" hidden="1" x14ac:dyDescent="0.25">
      <c r="A1341" t="s">
        <v>3756</v>
      </c>
      <c r="B1341" t="s">
        <v>3757</v>
      </c>
      <c r="C1341" t="s">
        <v>12</v>
      </c>
      <c r="D1341" t="s">
        <v>848</v>
      </c>
      <c r="E1341" t="s">
        <v>1646</v>
      </c>
      <c r="F1341" t="s">
        <v>3758</v>
      </c>
      <c r="G1341">
        <v>1170000000</v>
      </c>
      <c r="H1341">
        <v>142160000</v>
      </c>
      <c r="I1341">
        <v>93610000</v>
      </c>
      <c r="J1341" s="4">
        <v>47.97</v>
      </c>
      <c r="K1341" s="3">
        <f t="shared" si="60"/>
        <v>4490471700</v>
      </c>
      <c r="L1341" s="3">
        <f t="shared" si="61"/>
        <v>3.1658144065355096E-2</v>
      </c>
      <c r="M1341" s="3">
        <f t="shared" si="62"/>
        <v>0.2605516921529647</v>
      </c>
    </row>
    <row r="1342" spans="1:13" x14ac:dyDescent="0.25">
      <c r="A1342" t="s">
        <v>3759</v>
      </c>
      <c r="B1342" t="s">
        <v>3760</v>
      </c>
      <c r="C1342" t="s">
        <v>12</v>
      </c>
      <c r="D1342" t="s">
        <v>51</v>
      </c>
      <c r="E1342" t="s">
        <v>61</v>
      </c>
      <c r="F1342" t="s">
        <v>3761</v>
      </c>
      <c r="G1342">
        <v>45950000</v>
      </c>
      <c r="H1342">
        <v>-2860000</v>
      </c>
      <c r="I1342">
        <v>11740000</v>
      </c>
      <c r="J1342" s="4">
        <v>2.94</v>
      </c>
      <c r="K1342" s="3">
        <f t="shared" si="60"/>
        <v>34515600</v>
      </c>
      <c r="L1342" s="3">
        <f t="shared" si="61"/>
        <v>-8.2861083104451325E-2</v>
      </c>
      <c r="M1342" s="3">
        <f t="shared" si="62"/>
        <v>1.3312820869403981</v>
      </c>
    </row>
    <row r="1343" spans="1:13" hidden="1" x14ac:dyDescent="0.25">
      <c r="A1343" t="s">
        <v>3762</v>
      </c>
      <c r="B1343" t="s">
        <v>3763</v>
      </c>
      <c r="C1343" t="s">
        <v>12</v>
      </c>
      <c r="D1343" t="s">
        <v>51</v>
      </c>
      <c r="E1343" t="s">
        <v>295</v>
      </c>
      <c r="F1343" t="s">
        <v>3764</v>
      </c>
      <c r="G1343">
        <v>30350000000</v>
      </c>
      <c r="H1343">
        <v>793000000</v>
      </c>
      <c r="I1343">
        <v>462000000</v>
      </c>
      <c r="J1343" s="4">
        <v>28.83</v>
      </c>
      <c r="K1343" s="3">
        <f t="shared" si="60"/>
        <v>13319460000</v>
      </c>
      <c r="L1343" s="3">
        <f t="shared" si="61"/>
        <v>5.9536948194596477E-2</v>
      </c>
      <c r="M1343" s="3">
        <f t="shared" si="62"/>
        <v>2.2786209050517061</v>
      </c>
    </row>
    <row r="1344" spans="1:13" hidden="1" x14ac:dyDescent="0.25">
      <c r="A1344" t="s">
        <v>3765</v>
      </c>
      <c r="B1344" t="s">
        <v>3766</v>
      </c>
      <c r="C1344" t="s">
        <v>12</v>
      </c>
      <c r="D1344" t="s">
        <v>20</v>
      </c>
      <c r="E1344" t="s">
        <v>21</v>
      </c>
      <c r="F1344" t="s">
        <v>93</v>
      </c>
      <c r="G1344" t="s">
        <v>23</v>
      </c>
      <c r="H1344" t="s">
        <v>23</v>
      </c>
      <c r="I1344" t="s">
        <v>23</v>
      </c>
      <c r="J1344" s="4">
        <v>10.89</v>
      </c>
      <c r="K1344" t="s">
        <v>16</v>
      </c>
      <c r="L1344" t="s">
        <v>16</v>
      </c>
      <c r="M1344" t="s">
        <v>16</v>
      </c>
    </row>
    <row r="1345" spans="1:13" hidden="1" x14ac:dyDescent="0.25">
      <c r="A1345" t="s">
        <v>3765</v>
      </c>
      <c r="B1345" t="s">
        <v>3767</v>
      </c>
      <c r="C1345" t="s">
        <v>12</v>
      </c>
      <c r="D1345" t="s">
        <v>20</v>
      </c>
      <c r="E1345" t="s">
        <v>21</v>
      </c>
      <c r="F1345" t="s">
        <v>93</v>
      </c>
      <c r="G1345" t="s">
        <v>23</v>
      </c>
      <c r="H1345" t="s">
        <v>23</v>
      </c>
      <c r="I1345" t="s">
        <v>23</v>
      </c>
      <c r="J1345" t="s">
        <v>23</v>
      </c>
      <c r="K1345" t="s">
        <v>16</v>
      </c>
      <c r="L1345" t="s">
        <v>16</v>
      </c>
      <c r="M1345" t="s">
        <v>16</v>
      </c>
    </row>
    <row r="1346" spans="1:13" hidden="1" x14ac:dyDescent="0.25">
      <c r="A1346" t="s">
        <v>3768</v>
      </c>
      <c r="B1346" t="s">
        <v>3769</v>
      </c>
      <c r="C1346" t="s">
        <v>12</v>
      </c>
      <c r="D1346" t="s">
        <v>30</v>
      </c>
      <c r="E1346" t="s">
        <v>118</v>
      </c>
      <c r="F1346" t="s">
        <v>3770</v>
      </c>
      <c r="G1346" t="s">
        <v>23</v>
      </c>
      <c r="H1346" t="s">
        <v>23</v>
      </c>
      <c r="I1346" t="s">
        <v>23</v>
      </c>
      <c r="J1346" s="4">
        <v>2.17</v>
      </c>
      <c r="K1346" t="s">
        <v>16</v>
      </c>
      <c r="L1346" t="s">
        <v>16</v>
      </c>
      <c r="M1346" t="s">
        <v>16</v>
      </c>
    </row>
    <row r="1347" spans="1:13" hidden="1" x14ac:dyDescent="0.25">
      <c r="A1347" t="s">
        <v>3771</v>
      </c>
      <c r="B1347" t="s">
        <v>3772</v>
      </c>
      <c r="C1347" t="s">
        <v>12</v>
      </c>
      <c r="D1347" t="s">
        <v>155</v>
      </c>
      <c r="E1347" t="s">
        <v>156</v>
      </c>
      <c r="F1347" t="s">
        <v>3773</v>
      </c>
      <c r="G1347">
        <v>289210000</v>
      </c>
      <c r="H1347">
        <v>-167830000</v>
      </c>
      <c r="I1347">
        <v>29780000</v>
      </c>
      <c r="J1347" s="4">
        <v>21.87</v>
      </c>
      <c r="K1347" s="3">
        <f t="shared" ref="K1347:K1410" si="63">I1347*J1347</f>
        <v>651288600</v>
      </c>
      <c r="L1347" s="3">
        <f t="shared" ref="L1347:L1410" si="64">H1347/K1347</f>
        <v>-0.25768914118871417</v>
      </c>
      <c r="M1347" s="3">
        <f t="shared" ref="M1347:M1410" si="65">G1347/K1347</f>
        <v>0.44405813336821803</v>
      </c>
    </row>
    <row r="1348" spans="1:13" hidden="1" x14ac:dyDescent="0.25">
      <c r="A1348" t="s">
        <v>3774</v>
      </c>
      <c r="B1348" t="s">
        <v>3775</v>
      </c>
      <c r="C1348" t="s">
        <v>12</v>
      </c>
      <c r="D1348" t="s">
        <v>20</v>
      </c>
      <c r="E1348" t="s">
        <v>557</v>
      </c>
      <c r="F1348" t="s">
        <v>3776</v>
      </c>
      <c r="G1348">
        <v>161580000</v>
      </c>
      <c r="H1348">
        <v>26240000</v>
      </c>
      <c r="I1348">
        <v>22630000</v>
      </c>
      <c r="J1348" s="4">
        <v>10.88</v>
      </c>
      <c r="K1348" s="3">
        <f t="shared" si="63"/>
        <v>246214400.00000003</v>
      </c>
      <c r="L1348" s="3">
        <f t="shared" si="64"/>
        <v>0.10657378284941903</v>
      </c>
      <c r="M1348" s="3">
        <f t="shared" si="65"/>
        <v>0.65625731070156734</v>
      </c>
    </row>
    <row r="1349" spans="1:13" hidden="1" x14ac:dyDescent="0.25">
      <c r="A1349" t="s">
        <v>3777</v>
      </c>
      <c r="B1349" t="s">
        <v>3778</v>
      </c>
      <c r="C1349" t="s">
        <v>12</v>
      </c>
      <c r="D1349" t="s">
        <v>20</v>
      </c>
      <c r="E1349" t="s">
        <v>299</v>
      </c>
      <c r="F1349" t="s">
        <v>93</v>
      </c>
      <c r="G1349" t="s">
        <v>68</v>
      </c>
      <c r="H1349">
        <v>-10110000</v>
      </c>
      <c r="I1349">
        <v>4680000</v>
      </c>
      <c r="J1349" s="4">
        <v>0.66</v>
      </c>
      <c r="K1349">
        <f t="shared" si="63"/>
        <v>3088800</v>
      </c>
      <c r="L1349">
        <f t="shared" si="64"/>
        <v>-3.273115773115773</v>
      </c>
      <c r="M1349" t="e">
        <f t="shared" si="65"/>
        <v>#VALUE!</v>
      </c>
    </row>
    <row r="1350" spans="1:13" x14ac:dyDescent="0.25">
      <c r="A1350" t="s">
        <v>3779</v>
      </c>
      <c r="B1350" t="s">
        <v>3780</v>
      </c>
      <c r="C1350" t="s">
        <v>12</v>
      </c>
      <c r="D1350" t="s">
        <v>96</v>
      </c>
      <c r="E1350" t="s">
        <v>2428</v>
      </c>
      <c r="F1350" t="s">
        <v>3781</v>
      </c>
      <c r="G1350">
        <v>241060000</v>
      </c>
      <c r="H1350">
        <v>-24900000</v>
      </c>
      <c r="I1350">
        <v>34520000</v>
      </c>
      <c r="J1350" s="4">
        <v>5.34</v>
      </c>
      <c r="K1350" s="3">
        <f t="shared" si="63"/>
        <v>184336800</v>
      </c>
      <c r="L1350" s="3">
        <f t="shared" si="64"/>
        <v>-0.13507883396044632</v>
      </c>
      <c r="M1350" s="3">
        <f t="shared" si="65"/>
        <v>1.3077150086146663</v>
      </c>
    </row>
    <row r="1351" spans="1:13" hidden="1" x14ac:dyDescent="0.25">
      <c r="A1351" t="s">
        <v>3782</v>
      </c>
      <c r="B1351" t="s">
        <v>3783</v>
      </c>
      <c r="C1351" t="s">
        <v>12</v>
      </c>
      <c r="D1351" t="s">
        <v>56</v>
      </c>
      <c r="E1351" t="s">
        <v>257</v>
      </c>
      <c r="F1351" t="s">
        <v>3784</v>
      </c>
      <c r="G1351" t="s">
        <v>23</v>
      </c>
      <c r="H1351" t="s">
        <v>23</v>
      </c>
      <c r="I1351" t="s">
        <v>23</v>
      </c>
      <c r="J1351" s="4">
        <v>17.04</v>
      </c>
      <c r="K1351" t="s">
        <v>16</v>
      </c>
      <c r="L1351" t="s">
        <v>16</v>
      </c>
      <c r="M1351" t="s">
        <v>16</v>
      </c>
    </row>
    <row r="1352" spans="1:13" x14ac:dyDescent="0.25">
      <c r="A1352" t="s">
        <v>3785</v>
      </c>
      <c r="B1352" t="s">
        <v>3786</v>
      </c>
      <c r="C1352" t="s">
        <v>12</v>
      </c>
      <c r="D1352" t="s">
        <v>107</v>
      </c>
      <c r="E1352" t="s">
        <v>108</v>
      </c>
      <c r="F1352" t="s">
        <v>3787</v>
      </c>
      <c r="G1352">
        <v>298400000</v>
      </c>
      <c r="H1352">
        <v>-63220000</v>
      </c>
      <c r="I1352">
        <v>82620000</v>
      </c>
      <c r="J1352" s="4">
        <v>0.50009999999999999</v>
      </c>
      <c r="K1352" s="3">
        <f t="shared" si="63"/>
        <v>41318262</v>
      </c>
      <c r="L1352" s="3">
        <f t="shared" si="64"/>
        <v>-1.5300740384481806</v>
      </c>
      <c r="M1352" s="3">
        <f t="shared" si="65"/>
        <v>7.2219881852726528</v>
      </c>
    </row>
    <row r="1353" spans="1:13" x14ac:dyDescent="0.25">
      <c r="A1353" t="s">
        <v>3788</v>
      </c>
      <c r="B1353" t="s">
        <v>3789</v>
      </c>
      <c r="C1353" t="s">
        <v>12</v>
      </c>
      <c r="D1353" t="s">
        <v>56</v>
      </c>
      <c r="E1353" t="s">
        <v>257</v>
      </c>
      <c r="F1353" t="s">
        <v>3790</v>
      </c>
      <c r="G1353">
        <v>66340000</v>
      </c>
      <c r="H1353">
        <v>-6740000</v>
      </c>
      <c r="I1353">
        <v>16060000</v>
      </c>
      <c r="J1353" s="4">
        <v>4.76</v>
      </c>
      <c r="K1353" s="3">
        <f t="shared" si="63"/>
        <v>76445600</v>
      </c>
      <c r="L1353" s="3">
        <f t="shared" si="64"/>
        <v>-8.8167271890076074E-2</v>
      </c>
      <c r="M1353" s="3">
        <f t="shared" si="65"/>
        <v>0.86780664943436903</v>
      </c>
    </row>
    <row r="1354" spans="1:13" x14ac:dyDescent="0.25">
      <c r="A1354" t="s">
        <v>3791</v>
      </c>
      <c r="B1354" t="s">
        <v>3792</v>
      </c>
      <c r="C1354" t="s">
        <v>12</v>
      </c>
      <c r="D1354" t="s">
        <v>214</v>
      </c>
      <c r="E1354" t="s">
        <v>215</v>
      </c>
      <c r="F1354" t="s">
        <v>3793</v>
      </c>
      <c r="G1354">
        <v>2020000000</v>
      </c>
      <c r="H1354">
        <v>-44700000</v>
      </c>
      <c r="I1354">
        <v>64690000</v>
      </c>
      <c r="J1354" s="4">
        <v>9.17</v>
      </c>
      <c r="K1354" s="3">
        <f t="shared" si="63"/>
        <v>593207300</v>
      </c>
      <c r="L1354" s="3">
        <f t="shared" si="64"/>
        <v>-7.5353084832233186E-2</v>
      </c>
      <c r="M1354" s="3">
        <f t="shared" si="65"/>
        <v>3.4052177038279874</v>
      </c>
    </row>
    <row r="1355" spans="1:13" hidden="1" x14ac:dyDescent="0.25">
      <c r="A1355" t="s">
        <v>3794</v>
      </c>
      <c r="B1355" t="s">
        <v>3795</v>
      </c>
      <c r="C1355" t="s">
        <v>12</v>
      </c>
      <c r="D1355" t="s">
        <v>730</v>
      </c>
      <c r="E1355" t="s">
        <v>861</v>
      </c>
      <c r="F1355" t="s">
        <v>3796</v>
      </c>
      <c r="G1355">
        <v>393690000</v>
      </c>
      <c r="H1355">
        <v>14780000</v>
      </c>
      <c r="I1355">
        <v>5390000</v>
      </c>
      <c r="J1355" s="4">
        <v>38.89</v>
      </c>
      <c r="K1355" s="3">
        <f t="shared" si="63"/>
        <v>209617100</v>
      </c>
      <c r="L1355" s="3">
        <f t="shared" si="64"/>
        <v>7.0509514729475795E-2</v>
      </c>
      <c r="M1355" s="3">
        <f t="shared" si="65"/>
        <v>1.878138758717681</v>
      </c>
    </row>
    <row r="1356" spans="1:13" hidden="1" x14ac:dyDescent="0.25">
      <c r="A1356" t="s">
        <v>3797</v>
      </c>
      <c r="B1356" t="s">
        <v>3798</v>
      </c>
      <c r="C1356" t="s">
        <v>12</v>
      </c>
      <c r="D1356" t="s">
        <v>20</v>
      </c>
      <c r="E1356" t="s">
        <v>71</v>
      </c>
      <c r="F1356" t="s">
        <v>3799</v>
      </c>
      <c r="G1356" t="s">
        <v>23</v>
      </c>
      <c r="H1356" t="s">
        <v>23</v>
      </c>
      <c r="I1356" t="s">
        <v>23</v>
      </c>
      <c r="J1356" s="4">
        <v>23.25</v>
      </c>
      <c r="K1356" t="s">
        <v>16</v>
      </c>
      <c r="L1356" t="s">
        <v>16</v>
      </c>
      <c r="M1356" t="s">
        <v>16</v>
      </c>
    </row>
    <row r="1357" spans="1:13" hidden="1" x14ac:dyDescent="0.25">
      <c r="A1357" t="s">
        <v>3800</v>
      </c>
      <c r="B1357" t="s">
        <v>3801</v>
      </c>
      <c r="C1357" t="s">
        <v>12</v>
      </c>
      <c r="D1357" t="s">
        <v>20</v>
      </c>
      <c r="E1357" t="s">
        <v>71</v>
      </c>
      <c r="F1357" t="s">
        <v>3802</v>
      </c>
      <c r="G1357">
        <v>155100000</v>
      </c>
      <c r="H1357">
        <v>22540000</v>
      </c>
      <c r="I1357">
        <v>13490000</v>
      </c>
      <c r="J1357" s="4">
        <v>21.39</v>
      </c>
      <c r="K1357" s="3">
        <f t="shared" si="63"/>
        <v>288551100</v>
      </c>
      <c r="L1357" s="3">
        <f t="shared" si="64"/>
        <v>7.8114413703500002E-2</v>
      </c>
      <c r="M1357" s="3">
        <f t="shared" si="65"/>
        <v>0.53751311292869786</v>
      </c>
    </row>
    <row r="1358" spans="1:13" hidden="1" x14ac:dyDescent="0.25">
      <c r="A1358" t="s">
        <v>3803</v>
      </c>
      <c r="B1358" t="s">
        <v>3804</v>
      </c>
      <c r="C1358" t="s">
        <v>12</v>
      </c>
      <c r="D1358" t="s">
        <v>20</v>
      </c>
      <c r="E1358" t="s">
        <v>71</v>
      </c>
      <c r="F1358" t="s">
        <v>3805</v>
      </c>
      <c r="G1358">
        <v>385090000</v>
      </c>
      <c r="H1358">
        <v>68940000</v>
      </c>
      <c r="I1358">
        <v>21870000</v>
      </c>
      <c r="J1358" s="4">
        <v>31.35</v>
      </c>
      <c r="K1358" s="3">
        <f t="shared" si="63"/>
        <v>685624500</v>
      </c>
      <c r="L1358" s="3">
        <f t="shared" si="64"/>
        <v>0.1005506658528101</v>
      </c>
      <c r="M1358" s="3">
        <f t="shared" si="65"/>
        <v>0.5616631260989069</v>
      </c>
    </row>
    <row r="1359" spans="1:13" hidden="1" x14ac:dyDescent="0.25">
      <c r="A1359" t="s">
        <v>3806</v>
      </c>
      <c r="B1359" t="s">
        <v>3807</v>
      </c>
      <c r="C1359" t="s">
        <v>12</v>
      </c>
      <c r="D1359" t="s">
        <v>20</v>
      </c>
      <c r="E1359" t="s">
        <v>557</v>
      </c>
      <c r="F1359" t="s">
        <v>3808</v>
      </c>
      <c r="G1359">
        <v>255150000</v>
      </c>
      <c r="H1359">
        <v>49930000</v>
      </c>
      <c r="I1359">
        <v>37500000</v>
      </c>
      <c r="J1359" s="4">
        <v>12.9</v>
      </c>
      <c r="K1359" s="3">
        <f t="shared" si="63"/>
        <v>483750000</v>
      </c>
      <c r="L1359" s="3">
        <f t="shared" si="64"/>
        <v>0.10321447028423772</v>
      </c>
      <c r="M1359" s="3">
        <f t="shared" si="65"/>
        <v>0.52744186046511632</v>
      </c>
    </row>
    <row r="1360" spans="1:13" x14ac:dyDescent="0.25">
      <c r="A1360" t="s">
        <v>3809</v>
      </c>
      <c r="B1360" t="s">
        <v>3810</v>
      </c>
      <c r="C1360" t="s">
        <v>12</v>
      </c>
      <c r="D1360" t="s">
        <v>65</v>
      </c>
      <c r="E1360" t="s">
        <v>66</v>
      </c>
      <c r="F1360" t="s">
        <v>3811</v>
      </c>
      <c r="G1360">
        <v>0</v>
      </c>
      <c r="H1360">
        <v>707290</v>
      </c>
      <c r="I1360">
        <v>3930000</v>
      </c>
      <c r="J1360" s="4">
        <v>2.91</v>
      </c>
      <c r="K1360" s="3">
        <f t="shared" si="63"/>
        <v>11436300</v>
      </c>
      <c r="L1360" s="3">
        <f t="shared" si="64"/>
        <v>6.1846051607600358E-2</v>
      </c>
      <c r="M1360" s="3">
        <f t="shared" si="65"/>
        <v>0</v>
      </c>
    </row>
    <row r="1361" spans="1:13" hidden="1" x14ac:dyDescent="0.25">
      <c r="A1361" t="s">
        <v>3809</v>
      </c>
      <c r="B1361" t="s">
        <v>3812</v>
      </c>
      <c r="C1361" t="s">
        <v>12</v>
      </c>
      <c r="D1361" t="s">
        <v>65</v>
      </c>
      <c r="E1361" t="s">
        <v>66</v>
      </c>
      <c r="F1361" t="s">
        <v>3811</v>
      </c>
      <c r="G1361" t="s">
        <v>23</v>
      </c>
      <c r="H1361" t="s">
        <v>23</v>
      </c>
      <c r="I1361" t="s">
        <v>23</v>
      </c>
      <c r="J1361" t="s">
        <v>23</v>
      </c>
      <c r="K1361" t="s">
        <v>16</v>
      </c>
      <c r="L1361" t="s">
        <v>16</v>
      </c>
      <c r="M1361" t="s">
        <v>16</v>
      </c>
    </row>
    <row r="1362" spans="1:13" x14ac:dyDescent="0.25">
      <c r="A1362" t="s">
        <v>3813</v>
      </c>
      <c r="B1362" t="s">
        <v>3814</v>
      </c>
      <c r="C1362" t="s">
        <v>12</v>
      </c>
      <c r="D1362" t="s">
        <v>20</v>
      </c>
      <c r="E1362" t="s">
        <v>71</v>
      </c>
      <c r="F1362" t="s">
        <v>3815</v>
      </c>
      <c r="G1362">
        <v>88670000</v>
      </c>
      <c r="H1362">
        <v>12980000</v>
      </c>
      <c r="I1362">
        <v>19740000</v>
      </c>
      <c r="J1362" s="4">
        <v>5.63</v>
      </c>
      <c r="K1362" s="3">
        <f t="shared" si="63"/>
        <v>111136200</v>
      </c>
      <c r="L1362" s="3">
        <f t="shared" si="64"/>
        <v>0.11679362799879787</v>
      </c>
      <c r="M1362" s="3">
        <f t="shared" si="65"/>
        <v>0.79784984550488502</v>
      </c>
    </row>
    <row r="1363" spans="1:13" hidden="1" x14ac:dyDescent="0.25">
      <c r="A1363" t="s">
        <v>3816</v>
      </c>
      <c r="B1363" t="s">
        <v>3817</v>
      </c>
      <c r="C1363" t="s">
        <v>12</v>
      </c>
      <c r="D1363" t="s">
        <v>155</v>
      </c>
      <c r="E1363" t="s">
        <v>156</v>
      </c>
      <c r="F1363" t="s">
        <v>3818</v>
      </c>
      <c r="G1363" t="s">
        <v>23</v>
      </c>
      <c r="H1363" t="s">
        <v>23</v>
      </c>
      <c r="I1363" t="s">
        <v>23</v>
      </c>
      <c r="J1363" s="4">
        <v>2.46</v>
      </c>
      <c r="K1363" t="s">
        <v>16</v>
      </c>
      <c r="L1363" t="s">
        <v>16</v>
      </c>
      <c r="M1363" t="s">
        <v>16</v>
      </c>
    </row>
    <row r="1364" spans="1:13" x14ac:dyDescent="0.25">
      <c r="A1364" t="s">
        <v>3819</v>
      </c>
      <c r="B1364" t="s">
        <v>3820</v>
      </c>
      <c r="C1364" t="s">
        <v>12</v>
      </c>
      <c r="D1364" t="s">
        <v>107</v>
      </c>
      <c r="E1364" t="s">
        <v>173</v>
      </c>
      <c r="F1364" t="s">
        <v>3821</v>
      </c>
      <c r="G1364">
        <v>34050000</v>
      </c>
      <c r="H1364">
        <v>-7540000</v>
      </c>
      <c r="I1364">
        <v>44010000</v>
      </c>
      <c r="J1364" s="4">
        <v>3.29</v>
      </c>
      <c r="K1364" s="3">
        <f t="shared" si="63"/>
        <v>144792900</v>
      </c>
      <c r="L1364" s="3">
        <f t="shared" si="64"/>
        <v>-5.2074376575094498E-2</v>
      </c>
      <c r="M1364" s="3">
        <f t="shared" si="65"/>
        <v>0.23516346450689227</v>
      </c>
    </row>
    <row r="1365" spans="1:13" x14ac:dyDescent="0.25">
      <c r="A1365" t="s">
        <v>3822</v>
      </c>
      <c r="B1365" t="s">
        <v>3823</v>
      </c>
      <c r="C1365" t="s">
        <v>12</v>
      </c>
      <c r="D1365" t="s">
        <v>730</v>
      </c>
      <c r="E1365" t="s">
        <v>731</v>
      </c>
      <c r="F1365" t="s">
        <v>3824</v>
      </c>
      <c r="G1365">
        <v>1100000000</v>
      </c>
      <c r="H1365">
        <v>-154080000</v>
      </c>
      <c r="I1365">
        <v>48330000</v>
      </c>
      <c r="J1365" s="4">
        <v>5.7</v>
      </c>
      <c r="K1365" s="3">
        <f t="shared" si="63"/>
        <v>275481000</v>
      </c>
      <c r="L1365" s="3">
        <f t="shared" si="64"/>
        <v>-0.55931262047110331</v>
      </c>
      <c r="M1365" s="3">
        <f t="shared" si="65"/>
        <v>3.9930158522729333</v>
      </c>
    </row>
    <row r="1366" spans="1:13" hidden="1" x14ac:dyDescent="0.25">
      <c r="A1366" t="s">
        <v>3825</v>
      </c>
      <c r="B1366" t="s">
        <v>3826</v>
      </c>
      <c r="C1366" t="s">
        <v>12</v>
      </c>
      <c r="D1366" t="s">
        <v>20</v>
      </c>
      <c r="E1366" t="s">
        <v>557</v>
      </c>
      <c r="F1366" t="s">
        <v>3827</v>
      </c>
      <c r="G1366">
        <v>142480000</v>
      </c>
      <c r="H1366">
        <v>29520000</v>
      </c>
      <c r="I1366">
        <v>11080000</v>
      </c>
      <c r="J1366" s="4">
        <v>23.56</v>
      </c>
      <c r="K1366" s="3">
        <f t="shared" si="63"/>
        <v>261044800</v>
      </c>
      <c r="L1366" s="3">
        <f t="shared" si="64"/>
        <v>0.1130840376824208</v>
      </c>
      <c r="M1366" s="3">
        <f t="shared" si="65"/>
        <v>0.54580669678154858</v>
      </c>
    </row>
    <row r="1367" spans="1:13" hidden="1" x14ac:dyDescent="0.25">
      <c r="A1367" t="s">
        <v>3828</v>
      </c>
      <c r="B1367" t="s">
        <v>3829</v>
      </c>
      <c r="C1367" t="s">
        <v>12</v>
      </c>
      <c r="D1367" t="s">
        <v>20</v>
      </c>
      <c r="E1367" t="s">
        <v>21</v>
      </c>
      <c r="F1367" t="s">
        <v>3830</v>
      </c>
      <c r="G1367" t="s">
        <v>23</v>
      </c>
      <c r="H1367" t="s">
        <v>23</v>
      </c>
      <c r="I1367" t="s">
        <v>23</v>
      </c>
      <c r="J1367" s="4">
        <v>11.25</v>
      </c>
      <c r="K1367" t="s">
        <v>16</v>
      </c>
      <c r="L1367" t="s">
        <v>16</v>
      </c>
      <c r="M1367" t="s">
        <v>16</v>
      </c>
    </row>
    <row r="1368" spans="1:13" hidden="1" x14ac:dyDescent="0.25">
      <c r="A1368" t="s">
        <v>3828</v>
      </c>
      <c r="B1368" t="s">
        <v>3831</v>
      </c>
      <c r="C1368" t="s">
        <v>12</v>
      </c>
      <c r="D1368" t="s">
        <v>20</v>
      </c>
      <c r="E1368" t="s">
        <v>21</v>
      </c>
      <c r="F1368" t="s">
        <v>3830</v>
      </c>
      <c r="G1368" t="s">
        <v>23</v>
      </c>
      <c r="H1368" t="s">
        <v>23</v>
      </c>
      <c r="I1368" t="s">
        <v>23</v>
      </c>
      <c r="J1368" t="s">
        <v>23</v>
      </c>
      <c r="K1368" t="s">
        <v>16</v>
      </c>
      <c r="L1368" t="s">
        <v>16</v>
      </c>
      <c r="M1368" t="s">
        <v>16</v>
      </c>
    </row>
    <row r="1369" spans="1:13" hidden="1" x14ac:dyDescent="0.25">
      <c r="A1369" t="s">
        <v>3832</v>
      </c>
      <c r="B1369" t="s">
        <v>3833</v>
      </c>
      <c r="C1369" t="s">
        <v>12</v>
      </c>
      <c r="D1369" t="s">
        <v>20</v>
      </c>
      <c r="E1369" t="s">
        <v>332</v>
      </c>
      <c r="F1369" t="s">
        <v>3834</v>
      </c>
      <c r="G1369">
        <v>104920000</v>
      </c>
      <c r="H1369">
        <v>2280000</v>
      </c>
      <c r="I1369">
        <v>8940000</v>
      </c>
      <c r="J1369" s="4">
        <v>14.9</v>
      </c>
      <c r="K1369" s="3">
        <f t="shared" si="63"/>
        <v>133206000</v>
      </c>
      <c r="L1369" s="3">
        <f t="shared" si="64"/>
        <v>1.7116346110535561E-2</v>
      </c>
      <c r="M1369" s="3">
        <f t="shared" si="65"/>
        <v>0.78765220785850487</v>
      </c>
    </row>
    <row r="1370" spans="1:13" hidden="1" x14ac:dyDescent="0.25">
      <c r="A1370" t="s">
        <v>3835</v>
      </c>
      <c r="B1370" t="s">
        <v>3836</v>
      </c>
      <c r="C1370" t="s">
        <v>12</v>
      </c>
      <c r="D1370" t="s">
        <v>20</v>
      </c>
      <c r="E1370" t="s">
        <v>332</v>
      </c>
      <c r="F1370" t="s">
        <v>3837</v>
      </c>
      <c r="G1370">
        <v>96150000</v>
      </c>
      <c r="H1370">
        <v>8380000.0000000009</v>
      </c>
      <c r="I1370">
        <v>4280000</v>
      </c>
      <c r="J1370" s="4">
        <v>24.6</v>
      </c>
      <c r="K1370" s="3">
        <f t="shared" si="63"/>
        <v>105288000</v>
      </c>
      <c r="L1370" s="3">
        <f t="shared" si="64"/>
        <v>7.9591216472912396E-2</v>
      </c>
      <c r="M1370" s="3">
        <f t="shared" si="65"/>
        <v>0.91320948256211532</v>
      </c>
    </row>
    <row r="1371" spans="1:13" hidden="1" x14ac:dyDescent="0.25">
      <c r="A1371" t="s">
        <v>3838</v>
      </c>
      <c r="B1371" t="s">
        <v>3839</v>
      </c>
      <c r="C1371" t="s">
        <v>12</v>
      </c>
      <c r="D1371" t="s">
        <v>30</v>
      </c>
      <c r="E1371" t="s">
        <v>78</v>
      </c>
      <c r="F1371" t="s">
        <v>3840</v>
      </c>
      <c r="G1371">
        <v>399360000</v>
      </c>
      <c r="H1371">
        <v>-151580000</v>
      </c>
      <c r="I1371">
        <v>295160000</v>
      </c>
      <c r="J1371" s="4">
        <v>11.75</v>
      </c>
      <c r="K1371" s="3">
        <f t="shared" si="63"/>
        <v>3468130000</v>
      </c>
      <c r="L1371" s="3">
        <f t="shared" si="64"/>
        <v>-4.3706550792502012E-2</v>
      </c>
      <c r="M1371" s="3">
        <f t="shared" si="65"/>
        <v>0.11515139282552846</v>
      </c>
    </row>
    <row r="1372" spans="1:13" hidden="1" x14ac:dyDescent="0.25">
      <c r="A1372" t="s">
        <v>3841</v>
      </c>
      <c r="B1372" t="s">
        <v>3842</v>
      </c>
      <c r="C1372" t="s">
        <v>12</v>
      </c>
      <c r="D1372" t="s">
        <v>13</v>
      </c>
      <c r="E1372" t="s">
        <v>14</v>
      </c>
      <c r="F1372" t="s">
        <v>3843</v>
      </c>
      <c r="G1372">
        <v>98650000</v>
      </c>
      <c r="H1372">
        <v>9380000</v>
      </c>
      <c r="I1372">
        <v>6770000</v>
      </c>
      <c r="J1372" s="4">
        <v>19.100000000000001</v>
      </c>
      <c r="K1372" s="3">
        <f t="shared" si="63"/>
        <v>129307000.00000001</v>
      </c>
      <c r="L1372" s="3">
        <f t="shared" si="64"/>
        <v>7.2540543048713518E-2</v>
      </c>
      <c r="M1372" s="3">
        <f t="shared" si="65"/>
        <v>0.76291306735134201</v>
      </c>
    </row>
    <row r="1373" spans="1:13" hidden="1" x14ac:dyDescent="0.25">
      <c r="A1373" t="s">
        <v>3844</v>
      </c>
      <c r="B1373" t="s">
        <v>3845</v>
      </c>
      <c r="C1373" t="s">
        <v>12</v>
      </c>
      <c r="D1373" t="s">
        <v>107</v>
      </c>
      <c r="E1373" t="s">
        <v>173</v>
      </c>
      <c r="F1373" t="s">
        <v>3846</v>
      </c>
      <c r="G1373" t="s">
        <v>23</v>
      </c>
      <c r="H1373" t="s">
        <v>23</v>
      </c>
      <c r="I1373" t="s">
        <v>23</v>
      </c>
      <c r="J1373" s="4">
        <v>3</v>
      </c>
      <c r="K1373" t="s">
        <v>16</v>
      </c>
      <c r="L1373" t="s">
        <v>16</v>
      </c>
      <c r="M1373" t="s">
        <v>16</v>
      </c>
    </row>
    <row r="1374" spans="1:13" x14ac:dyDescent="0.25">
      <c r="A1374" t="s">
        <v>3847</v>
      </c>
      <c r="B1374" t="s">
        <v>3848</v>
      </c>
      <c r="C1374" t="s">
        <v>12</v>
      </c>
      <c r="D1374" t="s">
        <v>730</v>
      </c>
      <c r="E1374" t="s">
        <v>2729</v>
      </c>
      <c r="F1374" t="s">
        <v>3849</v>
      </c>
      <c r="G1374">
        <v>36690000</v>
      </c>
      <c r="H1374">
        <v>-3740000</v>
      </c>
      <c r="I1374">
        <v>10060000</v>
      </c>
      <c r="J1374" s="4">
        <v>0.56859999999999999</v>
      </c>
      <c r="K1374" s="3">
        <f t="shared" si="63"/>
        <v>5720116</v>
      </c>
      <c r="L1374" s="3">
        <f t="shared" si="64"/>
        <v>-0.65383289429794778</v>
      </c>
      <c r="M1374" s="3">
        <f t="shared" si="65"/>
        <v>6.4142055860405627</v>
      </c>
    </row>
    <row r="1375" spans="1:13" hidden="1" x14ac:dyDescent="0.25">
      <c r="A1375" t="s">
        <v>3850</v>
      </c>
      <c r="B1375" t="s">
        <v>3851</v>
      </c>
      <c r="C1375" t="s">
        <v>12</v>
      </c>
      <c r="D1375" t="s">
        <v>20</v>
      </c>
      <c r="E1375" t="s">
        <v>21</v>
      </c>
      <c r="F1375" t="s">
        <v>3852</v>
      </c>
      <c r="G1375" t="s">
        <v>23</v>
      </c>
      <c r="H1375" t="s">
        <v>23</v>
      </c>
      <c r="I1375" t="s">
        <v>23</v>
      </c>
      <c r="J1375" s="4">
        <v>10.74</v>
      </c>
      <c r="K1375" t="s">
        <v>16</v>
      </c>
      <c r="L1375" t="s">
        <v>16</v>
      </c>
      <c r="M1375" t="s">
        <v>16</v>
      </c>
    </row>
    <row r="1376" spans="1:13" hidden="1" x14ac:dyDescent="0.25">
      <c r="A1376" t="s">
        <v>3853</v>
      </c>
      <c r="B1376" t="s">
        <v>3854</v>
      </c>
      <c r="C1376" t="s">
        <v>12</v>
      </c>
      <c r="D1376" t="s">
        <v>51</v>
      </c>
      <c r="E1376" t="s">
        <v>52</v>
      </c>
      <c r="F1376" t="s">
        <v>3855</v>
      </c>
      <c r="G1376">
        <v>663100000</v>
      </c>
      <c r="H1376">
        <v>82390000</v>
      </c>
      <c r="I1376">
        <v>78160000</v>
      </c>
      <c r="J1376" s="4">
        <v>47.83</v>
      </c>
      <c r="K1376" s="3">
        <f t="shared" si="63"/>
        <v>3738392800</v>
      </c>
      <c r="L1376" s="3">
        <f t="shared" si="64"/>
        <v>2.2038882591470858E-2</v>
      </c>
      <c r="M1376" s="3">
        <f t="shared" si="65"/>
        <v>0.17737568936041179</v>
      </c>
    </row>
    <row r="1377" spans="1:13" hidden="1" x14ac:dyDescent="0.25">
      <c r="A1377" t="s">
        <v>3856</v>
      </c>
      <c r="B1377" t="s">
        <v>3857</v>
      </c>
      <c r="C1377" t="s">
        <v>12</v>
      </c>
      <c r="D1377" t="s">
        <v>13</v>
      </c>
      <c r="E1377" t="s">
        <v>14</v>
      </c>
      <c r="F1377" t="s">
        <v>3858</v>
      </c>
      <c r="G1377">
        <v>480780000</v>
      </c>
      <c r="H1377">
        <v>3050000</v>
      </c>
      <c r="I1377">
        <v>19260000</v>
      </c>
      <c r="J1377" s="4">
        <v>20.57</v>
      </c>
      <c r="K1377" s="3">
        <f t="shared" si="63"/>
        <v>396178200</v>
      </c>
      <c r="L1377" s="3">
        <f t="shared" si="64"/>
        <v>7.6985558518868529E-3</v>
      </c>
      <c r="M1377" s="3">
        <f t="shared" si="65"/>
        <v>1.213544813924643</v>
      </c>
    </row>
    <row r="1378" spans="1:13" hidden="1" x14ac:dyDescent="0.25">
      <c r="A1378" t="s">
        <v>3859</v>
      </c>
      <c r="B1378" t="s">
        <v>3860</v>
      </c>
      <c r="C1378" t="s">
        <v>12</v>
      </c>
      <c r="D1378" t="s">
        <v>107</v>
      </c>
      <c r="E1378" t="s">
        <v>135</v>
      </c>
      <c r="F1378" t="s">
        <v>3861</v>
      </c>
      <c r="G1378">
        <v>2620000000</v>
      </c>
      <c r="H1378">
        <v>64010000.000000007</v>
      </c>
      <c r="I1378">
        <v>15500000</v>
      </c>
      <c r="J1378" s="4">
        <v>80.05</v>
      </c>
      <c r="K1378" s="3">
        <f t="shared" si="63"/>
        <v>1240775000</v>
      </c>
      <c r="L1378" s="3">
        <f t="shared" si="64"/>
        <v>5.15887247889424E-2</v>
      </c>
      <c r="M1378" s="3">
        <f t="shared" si="65"/>
        <v>2.1115834861276217</v>
      </c>
    </row>
    <row r="1379" spans="1:13" hidden="1" x14ac:dyDescent="0.25">
      <c r="A1379" t="s">
        <v>3862</v>
      </c>
      <c r="B1379" t="s">
        <v>3863</v>
      </c>
      <c r="C1379" t="s">
        <v>12</v>
      </c>
      <c r="D1379" t="s">
        <v>730</v>
      </c>
      <c r="E1379" t="s">
        <v>2729</v>
      </c>
      <c r="F1379" t="s">
        <v>3864</v>
      </c>
      <c r="G1379">
        <v>1410000000</v>
      </c>
      <c r="H1379">
        <v>-157090000</v>
      </c>
      <c r="I1379">
        <v>52280000</v>
      </c>
      <c r="J1379" s="4">
        <v>1.01</v>
      </c>
      <c r="K1379">
        <f t="shared" si="63"/>
        <v>52802800</v>
      </c>
      <c r="L1379">
        <f t="shared" si="64"/>
        <v>-2.9750316271106834</v>
      </c>
      <c r="M1379">
        <f t="shared" si="65"/>
        <v>26.703129379502602</v>
      </c>
    </row>
    <row r="1380" spans="1:13" hidden="1" x14ac:dyDescent="0.25">
      <c r="A1380" t="s">
        <v>3865</v>
      </c>
      <c r="B1380" t="s">
        <v>3866</v>
      </c>
      <c r="C1380" t="s">
        <v>12</v>
      </c>
      <c r="D1380" t="s">
        <v>730</v>
      </c>
      <c r="E1380" t="s">
        <v>2729</v>
      </c>
      <c r="F1380" t="s">
        <v>3864</v>
      </c>
      <c r="G1380" t="s">
        <v>23</v>
      </c>
      <c r="H1380" t="s">
        <v>23</v>
      </c>
      <c r="I1380" t="s">
        <v>23</v>
      </c>
      <c r="J1380" s="4">
        <v>10.75</v>
      </c>
      <c r="K1380" t="s">
        <v>16</v>
      </c>
      <c r="L1380" t="s">
        <v>16</v>
      </c>
      <c r="M1380" t="s">
        <v>16</v>
      </c>
    </row>
    <row r="1381" spans="1:13" hidden="1" x14ac:dyDescent="0.25">
      <c r="A1381" t="s">
        <v>3867</v>
      </c>
      <c r="B1381" t="s">
        <v>3868</v>
      </c>
      <c r="C1381" t="s">
        <v>12</v>
      </c>
      <c r="D1381" t="s">
        <v>96</v>
      </c>
      <c r="E1381" t="s">
        <v>1273</v>
      </c>
      <c r="F1381" t="s">
        <v>3869</v>
      </c>
      <c r="G1381">
        <v>14910000000</v>
      </c>
      <c r="H1381">
        <v>1240000000</v>
      </c>
      <c r="I1381">
        <v>531000000</v>
      </c>
      <c r="J1381" s="4">
        <v>28.8</v>
      </c>
      <c r="K1381" s="3">
        <f t="shared" si="63"/>
        <v>15292800000</v>
      </c>
      <c r="L1381" s="3">
        <f t="shared" si="64"/>
        <v>8.1083908767524582E-2</v>
      </c>
      <c r="M1381" s="3">
        <f t="shared" si="65"/>
        <v>0.97496861268047708</v>
      </c>
    </row>
    <row r="1382" spans="1:13" hidden="1" x14ac:dyDescent="0.25">
      <c r="A1382" t="s">
        <v>3867</v>
      </c>
      <c r="B1382" t="s">
        <v>3870</v>
      </c>
      <c r="C1382" t="s">
        <v>12</v>
      </c>
      <c r="D1382" t="s">
        <v>96</v>
      </c>
      <c r="E1382" t="s">
        <v>1273</v>
      </c>
      <c r="F1382" t="s">
        <v>3869</v>
      </c>
      <c r="G1382">
        <v>14910000000</v>
      </c>
      <c r="H1382">
        <v>1240000000</v>
      </c>
      <c r="I1382">
        <v>531000000</v>
      </c>
      <c r="J1382" s="4">
        <v>31.35</v>
      </c>
      <c r="K1382" s="3">
        <f t="shared" si="63"/>
        <v>16646850000</v>
      </c>
      <c r="L1382" s="3">
        <f t="shared" si="64"/>
        <v>7.4488566906051296E-2</v>
      </c>
      <c r="M1382" s="3">
        <f t="shared" si="65"/>
        <v>0.8956649456203426</v>
      </c>
    </row>
    <row r="1383" spans="1:13" hidden="1" x14ac:dyDescent="0.25">
      <c r="A1383" t="s">
        <v>3871</v>
      </c>
      <c r="B1383" t="s">
        <v>3872</v>
      </c>
      <c r="C1383" t="s">
        <v>12</v>
      </c>
      <c r="D1383" t="s">
        <v>56</v>
      </c>
      <c r="E1383" t="s">
        <v>1209</v>
      </c>
      <c r="F1383" t="s">
        <v>3873</v>
      </c>
      <c r="G1383">
        <v>1460000000</v>
      </c>
      <c r="H1383">
        <v>120850000</v>
      </c>
      <c r="I1383">
        <v>42430000</v>
      </c>
      <c r="J1383" s="4">
        <v>46.99</v>
      </c>
      <c r="K1383" s="3">
        <f t="shared" si="63"/>
        <v>1993785700</v>
      </c>
      <c r="L1383" s="3">
        <f t="shared" si="64"/>
        <v>6.0613334722984524E-2</v>
      </c>
      <c r="M1383" s="3">
        <f t="shared" si="65"/>
        <v>0.73227528916472817</v>
      </c>
    </row>
    <row r="1384" spans="1:13" x14ac:dyDescent="0.25">
      <c r="A1384" t="s">
        <v>3874</v>
      </c>
      <c r="B1384" t="s">
        <v>3875</v>
      </c>
      <c r="C1384" t="s">
        <v>12</v>
      </c>
      <c r="D1384" t="s">
        <v>20</v>
      </c>
      <c r="E1384" t="s">
        <v>336</v>
      </c>
      <c r="F1384" t="s">
        <v>3876</v>
      </c>
      <c r="G1384">
        <v>116980000</v>
      </c>
      <c r="H1384">
        <v>-4230000</v>
      </c>
      <c r="I1384">
        <v>16260000</v>
      </c>
      <c r="J1384" s="4">
        <v>1.23</v>
      </c>
      <c r="K1384" s="3">
        <f t="shared" si="63"/>
        <v>19999800</v>
      </c>
      <c r="L1384" s="3">
        <f t="shared" si="64"/>
        <v>-0.21150211502115021</v>
      </c>
      <c r="M1384" s="3">
        <f t="shared" si="65"/>
        <v>5.8490584905849055</v>
      </c>
    </row>
    <row r="1385" spans="1:13" hidden="1" x14ac:dyDescent="0.25">
      <c r="A1385" t="s">
        <v>3877</v>
      </c>
      <c r="B1385" t="s">
        <v>3878</v>
      </c>
      <c r="C1385" t="s">
        <v>12</v>
      </c>
      <c r="D1385" t="s">
        <v>20</v>
      </c>
      <c r="E1385" t="s">
        <v>71</v>
      </c>
      <c r="F1385" t="s">
        <v>3879</v>
      </c>
      <c r="G1385">
        <v>91600000</v>
      </c>
      <c r="H1385">
        <v>13600000</v>
      </c>
      <c r="I1385">
        <v>4380000</v>
      </c>
      <c r="J1385" s="4">
        <v>26.04</v>
      </c>
      <c r="K1385" s="3">
        <f t="shared" si="63"/>
        <v>114055200</v>
      </c>
      <c r="L1385" s="3">
        <f t="shared" si="64"/>
        <v>0.11924050810484747</v>
      </c>
      <c r="M1385" s="3">
        <f t="shared" si="65"/>
        <v>0.80311989282382568</v>
      </c>
    </row>
    <row r="1386" spans="1:13" hidden="1" x14ac:dyDescent="0.25">
      <c r="A1386" t="s">
        <v>3880</v>
      </c>
      <c r="B1386" t="s">
        <v>3881</v>
      </c>
      <c r="C1386" t="s">
        <v>12</v>
      </c>
      <c r="D1386" t="s">
        <v>20</v>
      </c>
      <c r="E1386" t="s">
        <v>71</v>
      </c>
      <c r="F1386" t="s">
        <v>3882</v>
      </c>
      <c r="G1386">
        <v>173240000</v>
      </c>
      <c r="H1386">
        <v>20900000</v>
      </c>
      <c r="I1386">
        <v>22070000</v>
      </c>
      <c r="J1386" s="4">
        <v>13.04</v>
      </c>
      <c r="K1386" s="3">
        <f t="shared" si="63"/>
        <v>287792800</v>
      </c>
      <c r="L1386" s="3">
        <f t="shared" si="64"/>
        <v>7.2621691717096468E-2</v>
      </c>
      <c r="M1386" s="3">
        <f t="shared" si="65"/>
        <v>0.60196085517080344</v>
      </c>
    </row>
    <row r="1387" spans="1:13" hidden="1" x14ac:dyDescent="0.25">
      <c r="A1387" t="s">
        <v>3883</v>
      </c>
      <c r="B1387" t="s">
        <v>3884</v>
      </c>
      <c r="C1387" t="s">
        <v>12</v>
      </c>
      <c r="D1387" t="s">
        <v>848</v>
      </c>
      <c r="E1387" t="s">
        <v>1316</v>
      </c>
      <c r="F1387" t="s">
        <v>3885</v>
      </c>
      <c r="G1387" t="s">
        <v>23</v>
      </c>
      <c r="H1387" t="s">
        <v>23</v>
      </c>
      <c r="I1387" t="s">
        <v>23</v>
      </c>
      <c r="J1387" s="4">
        <v>4.82</v>
      </c>
      <c r="K1387" t="s">
        <v>16</v>
      </c>
      <c r="L1387" t="s">
        <v>16</v>
      </c>
      <c r="M1387" t="s">
        <v>16</v>
      </c>
    </row>
    <row r="1388" spans="1:13" hidden="1" x14ac:dyDescent="0.25">
      <c r="A1388" t="s">
        <v>3883</v>
      </c>
      <c r="B1388" t="s">
        <v>3886</v>
      </c>
      <c r="C1388" t="s">
        <v>12</v>
      </c>
      <c r="D1388" t="s">
        <v>848</v>
      </c>
      <c r="E1388" t="s">
        <v>1316</v>
      </c>
      <c r="F1388" t="s">
        <v>3885</v>
      </c>
      <c r="G1388" t="s">
        <v>23</v>
      </c>
      <c r="H1388" t="s">
        <v>23</v>
      </c>
      <c r="I1388" t="s">
        <v>23</v>
      </c>
      <c r="J1388" s="4">
        <v>4.5499999999999999E-2</v>
      </c>
      <c r="K1388" t="s">
        <v>16</v>
      </c>
      <c r="L1388" t="s">
        <v>16</v>
      </c>
      <c r="M1388" t="s">
        <v>16</v>
      </c>
    </row>
    <row r="1389" spans="1:13" hidden="1" x14ac:dyDescent="0.25">
      <c r="A1389" t="s">
        <v>3887</v>
      </c>
      <c r="B1389" t="s">
        <v>3888</v>
      </c>
      <c r="C1389" t="s">
        <v>12</v>
      </c>
      <c r="D1389" t="s">
        <v>30</v>
      </c>
      <c r="E1389" t="s">
        <v>31</v>
      </c>
      <c r="F1389" t="s">
        <v>3889</v>
      </c>
      <c r="G1389" t="s">
        <v>16</v>
      </c>
      <c r="H1389" t="s">
        <v>16</v>
      </c>
      <c r="I1389" t="s">
        <v>16</v>
      </c>
      <c r="J1389" s="4">
        <v>0.4103</v>
      </c>
      <c r="K1389" t="s">
        <v>16</v>
      </c>
      <c r="L1389" t="s">
        <v>16</v>
      </c>
      <c r="M1389" t="s">
        <v>16</v>
      </c>
    </row>
    <row r="1390" spans="1:13" hidden="1" x14ac:dyDescent="0.25">
      <c r="A1390" t="s">
        <v>3890</v>
      </c>
      <c r="B1390" t="s">
        <v>3891</v>
      </c>
      <c r="C1390" t="s">
        <v>12</v>
      </c>
      <c r="D1390" t="s">
        <v>20</v>
      </c>
      <c r="E1390" t="s">
        <v>21</v>
      </c>
      <c r="F1390" t="s">
        <v>3892</v>
      </c>
      <c r="G1390">
        <v>25890000</v>
      </c>
      <c r="H1390">
        <v>-8189999.9999999991</v>
      </c>
      <c r="I1390">
        <v>390560</v>
      </c>
      <c r="J1390" s="4">
        <v>0.99660000000000004</v>
      </c>
      <c r="K1390">
        <f t="shared" si="63"/>
        <v>389232.09600000002</v>
      </c>
      <c r="L1390">
        <f t="shared" si="64"/>
        <v>-21.041430252452763</v>
      </c>
      <c r="M1390">
        <f t="shared" si="65"/>
        <v>66.515583545299407</v>
      </c>
    </row>
    <row r="1391" spans="1:13" hidden="1" x14ac:dyDescent="0.25">
      <c r="A1391" t="s">
        <v>3893</v>
      </c>
      <c r="B1391" t="s">
        <v>3894</v>
      </c>
      <c r="C1391" t="s">
        <v>12</v>
      </c>
      <c r="D1391" t="s">
        <v>20</v>
      </c>
      <c r="E1391" t="s">
        <v>638</v>
      </c>
      <c r="F1391" t="s">
        <v>3895</v>
      </c>
      <c r="G1391">
        <v>808370000</v>
      </c>
      <c r="H1391">
        <v>231260000</v>
      </c>
      <c r="I1391">
        <v>59500000</v>
      </c>
      <c r="J1391" s="4">
        <v>69.099999999999994</v>
      </c>
      <c r="K1391" s="3">
        <f t="shared" si="63"/>
        <v>4111449999.9999995</v>
      </c>
      <c r="L1391" s="3">
        <f t="shared" si="64"/>
        <v>5.6247795789806522E-2</v>
      </c>
      <c r="M1391" s="3">
        <f t="shared" si="65"/>
        <v>0.19661433314280852</v>
      </c>
    </row>
    <row r="1392" spans="1:13" hidden="1" x14ac:dyDescent="0.25">
      <c r="A1392" t="s">
        <v>3896</v>
      </c>
      <c r="B1392" t="s">
        <v>3897</v>
      </c>
      <c r="C1392" t="s">
        <v>12</v>
      </c>
      <c r="D1392" t="s">
        <v>20</v>
      </c>
      <c r="E1392" t="s">
        <v>21</v>
      </c>
      <c r="F1392" t="s">
        <v>93</v>
      </c>
      <c r="G1392" t="s">
        <v>23</v>
      </c>
      <c r="H1392" t="s">
        <v>23</v>
      </c>
      <c r="I1392" t="s">
        <v>23</v>
      </c>
      <c r="J1392" s="4">
        <v>11.19</v>
      </c>
      <c r="K1392" t="s">
        <v>16</v>
      </c>
      <c r="L1392" t="s">
        <v>16</v>
      </c>
      <c r="M1392" t="s">
        <v>16</v>
      </c>
    </row>
    <row r="1393" spans="1:13" hidden="1" x14ac:dyDescent="0.25">
      <c r="A1393" t="s">
        <v>3896</v>
      </c>
      <c r="B1393" t="s">
        <v>3898</v>
      </c>
      <c r="C1393" t="s">
        <v>12</v>
      </c>
      <c r="D1393" t="s">
        <v>20</v>
      </c>
      <c r="E1393" t="s">
        <v>21</v>
      </c>
      <c r="F1393" t="s">
        <v>93</v>
      </c>
      <c r="G1393" t="s">
        <v>23</v>
      </c>
      <c r="H1393" t="s">
        <v>23</v>
      </c>
      <c r="I1393" t="s">
        <v>23</v>
      </c>
      <c r="J1393" t="s">
        <v>23</v>
      </c>
      <c r="K1393" t="s">
        <v>16</v>
      </c>
      <c r="L1393" t="s">
        <v>16</v>
      </c>
      <c r="M1393" t="s">
        <v>16</v>
      </c>
    </row>
    <row r="1394" spans="1:13" hidden="1" x14ac:dyDescent="0.25">
      <c r="A1394" t="s">
        <v>3899</v>
      </c>
      <c r="B1394" t="s">
        <v>3900</v>
      </c>
      <c r="C1394" t="s">
        <v>12</v>
      </c>
      <c r="D1394" t="s">
        <v>20</v>
      </c>
      <c r="E1394" t="s">
        <v>557</v>
      </c>
      <c r="F1394" t="s">
        <v>3901</v>
      </c>
      <c r="G1394">
        <v>996170000</v>
      </c>
      <c r="H1394">
        <v>223790000</v>
      </c>
      <c r="I1394">
        <v>59490000</v>
      </c>
      <c r="J1394" s="4">
        <v>34.49</v>
      </c>
      <c r="K1394" s="3">
        <f t="shared" si="63"/>
        <v>2051810100</v>
      </c>
      <c r="L1394" s="3">
        <f t="shared" si="64"/>
        <v>0.10906954790796673</v>
      </c>
      <c r="M1394" s="3">
        <f t="shared" si="65"/>
        <v>0.48550789373733955</v>
      </c>
    </row>
    <row r="1395" spans="1:13" hidden="1" x14ac:dyDescent="0.25">
      <c r="A1395" t="s">
        <v>3902</v>
      </c>
      <c r="B1395" t="s">
        <v>3903</v>
      </c>
      <c r="C1395" t="s">
        <v>12</v>
      </c>
      <c r="D1395" t="s">
        <v>20</v>
      </c>
      <c r="E1395" t="s">
        <v>557</v>
      </c>
      <c r="F1395" t="s">
        <v>3901</v>
      </c>
      <c r="G1395" t="s">
        <v>23</v>
      </c>
      <c r="H1395" t="s">
        <v>23</v>
      </c>
      <c r="I1395" t="s">
        <v>23</v>
      </c>
      <c r="J1395" s="4">
        <v>25.53</v>
      </c>
      <c r="K1395" t="s">
        <v>16</v>
      </c>
      <c r="L1395" t="s">
        <v>16</v>
      </c>
      <c r="M1395" t="s">
        <v>16</v>
      </c>
    </row>
    <row r="1396" spans="1:13" hidden="1" x14ac:dyDescent="0.25">
      <c r="A1396" t="s">
        <v>3904</v>
      </c>
      <c r="B1396" t="s">
        <v>3905</v>
      </c>
      <c r="C1396" t="s">
        <v>12</v>
      </c>
      <c r="D1396" t="s">
        <v>107</v>
      </c>
      <c r="E1396" t="s">
        <v>173</v>
      </c>
      <c r="F1396" t="s">
        <v>3906</v>
      </c>
      <c r="G1396">
        <v>349890000</v>
      </c>
      <c r="H1396">
        <v>-61260000</v>
      </c>
      <c r="I1396" t="s">
        <v>16</v>
      </c>
      <c r="J1396" s="4">
        <v>42.12</v>
      </c>
      <c r="K1396" t="s">
        <v>16</v>
      </c>
      <c r="L1396" t="s">
        <v>16</v>
      </c>
      <c r="M1396" t="s">
        <v>16</v>
      </c>
    </row>
    <row r="1397" spans="1:13" hidden="1" x14ac:dyDescent="0.25">
      <c r="A1397" t="s">
        <v>3907</v>
      </c>
      <c r="B1397" t="s">
        <v>3908</v>
      </c>
      <c r="C1397" t="s">
        <v>12</v>
      </c>
      <c r="D1397" t="s">
        <v>20</v>
      </c>
      <c r="E1397" t="s">
        <v>299</v>
      </c>
      <c r="F1397" t="s">
        <v>3909</v>
      </c>
      <c r="G1397">
        <v>41510000</v>
      </c>
      <c r="H1397">
        <v>5300000</v>
      </c>
      <c r="I1397">
        <v>9460000</v>
      </c>
      <c r="J1397" s="4">
        <v>60.51</v>
      </c>
      <c r="K1397" s="3">
        <f t="shared" si="63"/>
        <v>572424600</v>
      </c>
      <c r="L1397" s="3">
        <f t="shared" si="64"/>
        <v>9.2588613417382837E-3</v>
      </c>
      <c r="M1397" s="3">
        <f t="shared" si="65"/>
        <v>7.2516100810482292E-2</v>
      </c>
    </row>
    <row r="1398" spans="1:13" hidden="1" x14ac:dyDescent="0.25">
      <c r="A1398" t="s">
        <v>3910</v>
      </c>
      <c r="B1398" t="s">
        <v>3911</v>
      </c>
      <c r="C1398" t="s">
        <v>12</v>
      </c>
      <c r="D1398" t="s">
        <v>848</v>
      </c>
      <c r="E1398" t="s">
        <v>1316</v>
      </c>
      <c r="F1398" t="s">
        <v>3912</v>
      </c>
      <c r="G1398">
        <v>766900000</v>
      </c>
      <c r="H1398">
        <v>-33610000</v>
      </c>
      <c r="I1398">
        <v>48160000</v>
      </c>
      <c r="J1398" s="4">
        <v>114.67</v>
      </c>
      <c r="K1398" s="3">
        <f t="shared" si="63"/>
        <v>5522507200</v>
      </c>
      <c r="L1398" s="3">
        <f t="shared" si="64"/>
        <v>-6.0860038353594183E-3</v>
      </c>
      <c r="M1398" s="3">
        <f t="shared" si="65"/>
        <v>0.13886808513350601</v>
      </c>
    </row>
    <row r="1399" spans="1:13" hidden="1" x14ac:dyDescent="0.25">
      <c r="A1399" t="s">
        <v>3913</v>
      </c>
      <c r="B1399" t="s">
        <v>3914</v>
      </c>
      <c r="C1399" t="s">
        <v>12</v>
      </c>
      <c r="D1399" t="s">
        <v>107</v>
      </c>
      <c r="E1399" t="s">
        <v>173</v>
      </c>
      <c r="F1399" t="s">
        <v>3915</v>
      </c>
      <c r="G1399" t="s">
        <v>23</v>
      </c>
      <c r="H1399" t="s">
        <v>23</v>
      </c>
      <c r="I1399" t="s">
        <v>23</v>
      </c>
      <c r="J1399" s="4">
        <v>18.760000000000002</v>
      </c>
      <c r="K1399" t="s">
        <v>16</v>
      </c>
      <c r="L1399" t="s">
        <v>16</v>
      </c>
      <c r="M1399" t="s">
        <v>16</v>
      </c>
    </row>
    <row r="1400" spans="1:13" hidden="1" x14ac:dyDescent="0.25">
      <c r="A1400" t="s">
        <v>3916</v>
      </c>
      <c r="B1400" t="s">
        <v>3917</v>
      </c>
      <c r="C1400" t="s">
        <v>12</v>
      </c>
      <c r="D1400" t="s">
        <v>20</v>
      </c>
      <c r="E1400" t="s">
        <v>71</v>
      </c>
      <c r="F1400" t="s">
        <v>3918</v>
      </c>
      <c r="G1400">
        <v>215370000</v>
      </c>
      <c r="H1400">
        <v>9940000</v>
      </c>
      <c r="I1400">
        <v>24690000</v>
      </c>
      <c r="J1400" s="4">
        <v>11.36</v>
      </c>
      <c r="K1400" s="3">
        <f t="shared" si="63"/>
        <v>280478400</v>
      </c>
      <c r="L1400" s="3">
        <f t="shared" si="64"/>
        <v>3.5439449169704332E-2</v>
      </c>
      <c r="M1400" s="3">
        <f t="shared" si="65"/>
        <v>0.76786661646672261</v>
      </c>
    </row>
    <row r="1401" spans="1:13" x14ac:dyDescent="0.25">
      <c r="A1401" t="s">
        <v>3919</v>
      </c>
      <c r="B1401" t="s">
        <v>3920</v>
      </c>
      <c r="C1401" t="s">
        <v>12</v>
      </c>
      <c r="D1401" t="s">
        <v>56</v>
      </c>
      <c r="E1401" t="s">
        <v>1209</v>
      </c>
      <c r="F1401" t="s">
        <v>3921</v>
      </c>
      <c r="G1401">
        <v>497000</v>
      </c>
      <c r="H1401">
        <v>-18410000</v>
      </c>
      <c r="I1401">
        <v>11050000</v>
      </c>
      <c r="J1401" s="4">
        <v>1.1599999999999999</v>
      </c>
      <c r="K1401" s="3">
        <f t="shared" si="63"/>
        <v>12818000</v>
      </c>
      <c r="L1401" s="3">
        <f t="shared" si="64"/>
        <v>-1.4362615072554221</v>
      </c>
      <c r="M1401" s="3">
        <f t="shared" si="65"/>
        <v>3.8773599625526602E-2</v>
      </c>
    </row>
    <row r="1402" spans="1:13" hidden="1" x14ac:dyDescent="0.25">
      <c r="A1402" t="s">
        <v>3922</v>
      </c>
      <c r="B1402" t="s">
        <v>3923</v>
      </c>
      <c r="C1402" t="s">
        <v>12</v>
      </c>
      <c r="D1402" t="s">
        <v>730</v>
      </c>
      <c r="E1402" t="s">
        <v>731</v>
      </c>
      <c r="F1402" t="s">
        <v>3924</v>
      </c>
      <c r="G1402" t="s">
        <v>23</v>
      </c>
      <c r="H1402" t="s">
        <v>23</v>
      </c>
      <c r="I1402" t="s">
        <v>23</v>
      </c>
      <c r="J1402" s="4">
        <v>0.48080000000000001</v>
      </c>
      <c r="K1402" t="s">
        <v>16</v>
      </c>
      <c r="L1402" t="s">
        <v>16</v>
      </c>
      <c r="M1402" t="s">
        <v>16</v>
      </c>
    </row>
    <row r="1403" spans="1:13" hidden="1" x14ac:dyDescent="0.25">
      <c r="A1403" t="s">
        <v>3925</v>
      </c>
      <c r="B1403" t="s">
        <v>3926</v>
      </c>
      <c r="C1403" t="s">
        <v>12</v>
      </c>
      <c r="D1403" t="s">
        <v>20</v>
      </c>
      <c r="E1403" t="s">
        <v>71</v>
      </c>
      <c r="F1403" t="s">
        <v>3927</v>
      </c>
      <c r="G1403" t="s">
        <v>23</v>
      </c>
      <c r="H1403" t="s">
        <v>23</v>
      </c>
      <c r="I1403" t="s">
        <v>23</v>
      </c>
      <c r="J1403" s="4">
        <v>22.06</v>
      </c>
      <c r="K1403" t="s">
        <v>16</v>
      </c>
      <c r="L1403" t="s">
        <v>16</v>
      </c>
      <c r="M1403" t="s">
        <v>16</v>
      </c>
    </row>
    <row r="1404" spans="1:13" hidden="1" x14ac:dyDescent="0.25">
      <c r="A1404" t="s">
        <v>3928</v>
      </c>
      <c r="B1404" t="s">
        <v>3929</v>
      </c>
      <c r="C1404" t="s">
        <v>12</v>
      </c>
      <c r="D1404" t="s">
        <v>20</v>
      </c>
      <c r="E1404" t="s">
        <v>332</v>
      </c>
      <c r="F1404" t="s">
        <v>3930</v>
      </c>
      <c r="G1404">
        <v>192010000</v>
      </c>
      <c r="H1404">
        <v>35480000</v>
      </c>
      <c r="I1404">
        <v>7780000</v>
      </c>
      <c r="J1404" s="4">
        <v>34.049999999999997</v>
      </c>
      <c r="K1404" s="3">
        <f t="shared" si="63"/>
        <v>264908999.99999997</v>
      </c>
      <c r="L1404" s="3">
        <f t="shared" si="64"/>
        <v>0.13393278446560897</v>
      </c>
      <c r="M1404" s="3">
        <f t="shared" si="65"/>
        <v>0.72481493644987527</v>
      </c>
    </row>
    <row r="1405" spans="1:13" hidden="1" x14ac:dyDescent="0.25">
      <c r="A1405" t="s">
        <v>3931</v>
      </c>
      <c r="B1405" t="s">
        <v>3932</v>
      </c>
      <c r="C1405" t="s">
        <v>12</v>
      </c>
      <c r="D1405" t="s">
        <v>20</v>
      </c>
      <c r="E1405" t="s">
        <v>332</v>
      </c>
      <c r="F1405" t="s">
        <v>3933</v>
      </c>
      <c r="G1405">
        <v>19920000</v>
      </c>
      <c r="H1405">
        <v>-2590000</v>
      </c>
      <c r="I1405" t="s">
        <v>16</v>
      </c>
      <c r="J1405" s="4">
        <v>8.65</v>
      </c>
      <c r="K1405" t="s">
        <v>16</v>
      </c>
      <c r="L1405" t="s">
        <v>16</v>
      </c>
      <c r="M1405" t="s">
        <v>16</v>
      </c>
    </row>
    <row r="1406" spans="1:13" hidden="1" x14ac:dyDescent="0.25">
      <c r="A1406" t="s">
        <v>3934</v>
      </c>
      <c r="B1406" t="s">
        <v>3935</v>
      </c>
      <c r="C1406" t="s">
        <v>12</v>
      </c>
      <c r="D1406" t="s">
        <v>20</v>
      </c>
      <c r="E1406" t="s">
        <v>71</v>
      </c>
      <c r="F1406" t="s">
        <v>3936</v>
      </c>
      <c r="G1406">
        <v>125120000</v>
      </c>
      <c r="H1406">
        <v>8170000</v>
      </c>
      <c r="I1406">
        <v>6880000</v>
      </c>
      <c r="J1406" s="4">
        <v>16</v>
      </c>
      <c r="K1406" s="3">
        <f t="shared" si="63"/>
        <v>110080000</v>
      </c>
      <c r="L1406" s="3">
        <f t="shared" si="64"/>
        <v>7.421875E-2</v>
      </c>
      <c r="M1406" s="3">
        <f t="shared" si="65"/>
        <v>1.1366279069767442</v>
      </c>
    </row>
    <row r="1407" spans="1:13" hidden="1" x14ac:dyDescent="0.25">
      <c r="A1407" t="s">
        <v>3937</v>
      </c>
      <c r="B1407" t="s">
        <v>3938</v>
      </c>
      <c r="C1407" t="s">
        <v>12</v>
      </c>
      <c r="D1407" t="s">
        <v>51</v>
      </c>
      <c r="E1407" t="s">
        <v>52</v>
      </c>
      <c r="F1407" t="s">
        <v>3939</v>
      </c>
      <c r="G1407">
        <v>3320000000</v>
      </c>
      <c r="H1407">
        <v>830780000</v>
      </c>
      <c r="I1407">
        <v>107370000</v>
      </c>
      <c r="J1407" s="4">
        <v>184.7</v>
      </c>
      <c r="K1407" s="3">
        <f t="shared" si="63"/>
        <v>19831239000</v>
      </c>
      <c r="L1407" s="3">
        <f t="shared" si="64"/>
        <v>4.1892490933118198E-2</v>
      </c>
      <c r="M1407" s="3">
        <f t="shared" si="65"/>
        <v>0.16741263619484389</v>
      </c>
    </row>
    <row r="1408" spans="1:13" hidden="1" x14ac:dyDescent="0.25">
      <c r="A1408" t="s">
        <v>3940</v>
      </c>
      <c r="B1408" t="s">
        <v>3941</v>
      </c>
      <c r="C1408" t="s">
        <v>12</v>
      </c>
      <c r="D1408" t="s">
        <v>56</v>
      </c>
      <c r="E1408" t="s">
        <v>370</v>
      </c>
      <c r="F1408" t="s">
        <v>3942</v>
      </c>
      <c r="G1408">
        <v>543740000</v>
      </c>
      <c r="H1408">
        <v>1460000</v>
      </c>
      <c r="I1408">
        <v>11000000</v>
      </c>
      <c r="J1408" s="4">
        <v>26.75</v>
      </c>
      <c r="K1408" s="3">
        <f t="shared" si="63"/>
        <v>294250000</v>
      </c>
      <c r="L1408" s="3">
        <f t="shared" si="64"/>
        <v>4.9617672047578588E-3</v>
      </c>
      <c r="M1408" s="3">
        <f t="shared" si="65"/>
        <v>1.8478844519966016</v>
      </c>
    </row>
    <row r="1409" spans="1:13" hidden="1" x14ac:dyDescent="0.25">
      <c r="A1409" t="s">
        <v>3943</v>
      </c>
      <c r="B1409" t="s">
        <v>3944</v>
      </c>
      <c r="C1409" t="s">
        <v>12</v>
      </c>
      <c r="D1409" t="s">
        <v>20</v>
      </c>
      <c r="E1409" t="s">
        <v>299</v>
      </c>
      <c r="F1409" t="s">
        <v>3945</v>
      </c>
      <c r="G1409">
        <v>4410000000</v>
      </c>
      <c r="H1409">
        <v>102230000</v>
      </c>
      <c r="I1409">
        <v>44790000</v>
      </c>
      <c r="J1409" s="4">
        <v>158.30000000000001</v>
      </c>
      <c r="K1409" s="3">
        <f t="shared" si="63"/>
        <v>7090257000.000001</v>
      </c>
      <c r="L1409" s="3">
        <f t="shared" si="64"/>
        <v>1.4418377218202385E-2</v>
      </c>
      <c r="M1409" s="3">
        <f t="shared" si="65"/>
        <v>0.62198027518607568</v>
      </c>
    </row>
    <row r="1410" spans="1:13" hidden="1" x14ac:dyDescent="0.25">
      <c r="A1410" t="s">
        <v>3946</v>
      </c>
      <c r="B1410" t="s">
        <v>3947</v>
      </c>
      <c r="C1410" t="s">
        <v>12</v>
      </c>
      <c r="D1410" t="s">
        <v>51</v>
      </c>
      <c r="E1410" t="s">
        <v>963</v>
      </c>
      <c r="F1410" t="s">
        <v>3948</v>
      </c>
      <c r="G1410">
        <v>1190000000</v>
      </c>
      <c r="H1410">
        <v>243820000</v>
      </c>
      <c r="I1410">
        <v>100430000</v>
      </c>
      <c r="J1410" s="4">
        <v>71</v>
      </c>
      <c r="K1410" s="3">
        <f t="shared" si="63"/>
        <v>7130530000</v>
      </c>
      <c r="L1410" s="3">
        <f t="shared" si="64"/>
        <v>3.4193811680197687E-2</v>
      </c>
      <c r="M1410" s="3">
        <f t="shared" si="65"/>
        <v>0.16688801533686837</v>
      </c>
    </row>
    <row r="1411" spans="1:13" hidden="1" x14ac:dyDescent="0.25">
      <c r="A1411" t="s">
        <v>3949</v>
      </c>
      <c r="B1411" t="s">
        <v>3950</v>
      </c>
      <c r="C1411" t="s">
        <v>12</v>
      </c>
      <c r="D1411" t="s">
        <v>51</v>
      </c>
      <c r="E1411" t="s">
        <v>963</v>
      </c>
      <c r="F1411" t="s">
        <v>3948</v>
      </c>
      <c r="G1411" t="s">
        <v>23</v>
      </c>
      <c r="H1411" t="s">
        <v>23</v>
      </c>
      <c r="I1411" t="s">
        <v>23</v>
      </c>
      <c r="J1411" s="4">
        <v>25.48</v>
      </c>
      <c r="K1411" t="s">
        <v>16</v>
      </c>
      <c r="L1411" t="s">
        <v>16</v>
      </c>
      <c r="M1411" t="s">
        <v>16</v>
      </c>
    </row>
    <row r="1412" spans="1:13" hidden="1" x14ac:dyDescent="0.25">
      <c r="A1412" t="s">
        <v>3951</v>
      </c>
      <c r="B1412" t="s">
        <v>3952</v>
      </c>
      <c r="C1412" t="s">
        <v>12</v>
      </c>
      <c r="D1412" t="s">
        <v>51</v>
      </c>
      <c r="E1412" t="s">
        <v>963</v>
      </c>
      <c r="F1412" t="s">
        <v>3948</v>
      </c>
      <c r="G1412" t="s">
        <v>23</v>
      </c>
      <c r="H1412" t="s">
        <v>23</v>
      </c>
      <c r="I1412" t="s">
        <v>23</v>
      </c>
      <c r="J1412" s="4">
        <v>25.18</v>
      </c>
      <c r="K1412" t="s">
        <v>16</v>
      </c>
      <c r="L1412" t="s">
        <v>16</v>
      </c>
      <c r="M1412" t="s">
        <v>16</v>
      </c>
    </row>
    <row r="1413" spans="1:13" hidden="1" x14ac:dyDescent="0.25">
      <c r="A1413" t="s">
        <v>3953</v>
      </c>
      <c r="B1413" t="s">
        <v>3954</v>
      </c>
      <c r="C1413" t="s">
        <v>12</v>
      </c>
      <c r="D1413" t="s">
        <v>51</v>
      </c>
      <c r="E1413" t="s">
        <v>963</v>
      </c>
      <c r="F1413" t="s">
        <v>3948</v>
      </c>
      <c r="G1413" t="s">
        <v>23</v>
      </c>
      <c r="H1413" t="s">
        <v>23</v>
      </c>
      <c r="I1413" t="s">
        <v>23</v>
      </c>
      <c r="J1413" s="4">
        <v>25.17</v>
      </c>
      <c r="K1413" t="s">
        <v>16</v>
      </c>
      <c r="L1413" t="s">
        <v>16</v>
      </c>
      <c r="M1413" t="s">
        <v>16</v>
      </c>
    </row>
    <row r="1414" spans="1:13" hidden="1" x14ac:dyDescent="0.25">
      <c r="A1414" t="s">
        <v>3955</v>
      </c>
      <c r="B1414" t="s">
        <v>3956</v>
      </c>
      <c r="C1414" t="s">
        <v>12</v>
      </c>
      <c r="D1414" t="s">
        <v>51</v>
      </c>
      <c r="E1414" t="s">
        <v>963</v>
      </c>
      <c r="F1414" t="s">
        <v>3948</v>
      </c>
      <c r="G1414" t="s">
        <v>23</v>
      </c>
      <c r="H1414" t="s">
        <v>23</v>
      </c>
      <c r="I1414" t="s">
        <v>23</v>
      </c>
      <c r="J1414" s="4">
        <v>25.19</v>
      </c>
      <c r="K1414" t="s">
        <v>16</v>
      </c>
      <c r="L1414" t="s">
        <v>16</v>
      </c>
      <c r="M1414" t="s">
        <v>16</v>
      </c>
    </row>
    <row r="1415" spans="1:13" hidden="1" x14ac:dyDescent="0.25">
      <c r="A1415" t="s">
        <v>3957</v>
      </c>
      <c r="B1415" t="s">
        <v>3958</v>
      </c>
      <c r="C1415" t="s">
        <v>12</v>
      </c>
      <c r="D1415" t="s">
        <v>107</v>
      </c>
      <c r="E1415" t="s">
        <v>173</v>
      </c>
      <c r="F1415" t="s">
        <v>3959</v>
      </c>
      <c r="G1415" t="s">
        <v>23</v>
      </c>
      <c r="H1415" t="s">
        <v>23</v>
      </c>
      <c r="I1415" t="s">
        <v>23</v>
      </c>
      <c r="J1415" s="4">
        <v>0.53569999999999995</v>
      </c>
      <c r="K1415" t="s">
        <v>16</v>
      </c>
      <c r="L1415" t="s">
        <v>16</v>
      </c>
      <c r="M1415" t="s">
        <v>16</v>
      </c>
    </row>
    <row r="1416" spans="1:13" hidden="1" x14ac:dyDescent="0.25">
      <c r="A1416" t="s">
        <v>3960</v>
      </c>
      <c r="B1416" t="s">
        <v>3961</v>
      </c>
      <c r="C1416" t="s">
        <v>12</v>
      </c>
      <c r="D1416" t="s">
        <v>730</v>
      </c>
      <c r="E1416" t="s">
        <v>2148</v>
      </c>
      <c r="F1416" t="s">
        <v>3962</v>
      </c>
      <c r="G1416">
        <v>1780000000</v>
      </c>
      <c r="H1416">
        <v>171000000</v>
      </c>
      <c r="I1416" t="s">
        <v>16</v>
      </c>
      <c r="J1416" s="4">
        <v>31.01</v>
      </c>
      <c r="K1416" t="s">
        <v>16</v>
      </c>
      <c r="L1416" t="s">
        <v>16</v>
      </c>
      <c r="M1416" t="s">
        <v>16</v>
      </c>
    </row>
    <row r="1417" spans="1:13" x14ac:dyDescent="0.25">
      <c r="A1417" t="s">
        <v>3963</v>
      </c>
      <c r="B1417" t="s">
        <v>3964</v>
      </c>
      <c r="C1417" t="s">
        <v>12</v>
      </c>
      <c r="D1417" t="s">
        <v>35</v>
      </c>
      <c r="E1417" t="s">
        <v>883</v>
      </c>
      <c r="F1417" t="s">
        <v>3965</v>
      </c>
      <c r="G1417">
        <v>27080000</v>
      </c>
      <c r="H1417">
        <v>-1540000</v>
      </c>
      <c r="I1417">
        <v>30350000</v>
      </c>
      <c r="J1417" s="4">
        <v>1.22</v>
      </c>
      <c r="K1417" s="3">
        <f t="shared" ref="K1417:K1474" si="66">I1417*J1417</f>
        <v>37027000</v>
      </c>
      <c r="L1417" s="3">
        <f t="shared" ref="L1417:L1474" si="67">H1417/K1417</f>
        <v>-4.1591271234504554E-2</v>
      </c>
      <c r="M1417" s="3">
        <f t="shared" ref="M1417:M1474" si="68">G1417/K1417</f>
        <v>0.73135819807167746</v>
      </c>
    </row>
    <row r="1418" spans="1:13" hidden="1" x14ac:dyDescent="0.25">
      <c r="A1418" t="s">
        <v>3966</v>
      </c>
      <c r="B1418" t="s">
        <v>3967</v>
      </c>
      <c r="C1418" t="s">
        <v>12</v>
      </c>
      <c r="D1418" t="s">
        <v>214</v>
      </c>
      <c r="E1418" t="s">
        <v>944</v>
      </c>
      <c r="F1418" t="s">
        <v>3968</v>
      </c>
      <c r="G1418" t="s">
        <v>23</v>
      </c>
      <c r="H1418" t="s">
        <v>23</v>
      </c>
      <c r="I1418" t="s">
        <v>23</v>
      </c>
      <c r="J1418" s="4">
        <v>7.02</v>
      </c>
      <c r="K1418" t="s">
        <v>16</v>
      </c>
      <c r="L1418" t="s">
        <v>16</v>
      </c>
      <c r="M1418" t="s">
        <v>16</v>
      </c>
    </row>
    <row r="1419" spans="1:13" hidden="1" x14ac:dyDescent="0.25">
      <c r="A1419" t="s">
        <v>3969</v>
      </c>
      <c r="B1419" t="s">
        <v>3970</v>
      </c>
      <c r="C1419" t="s">
        <v>12</v>
      </c>
      <c r="D1419" t="s">
        <v>20</v>
      </c>
      <c r="E1419" t="s">
        <v>336</v>
      </c>
      <c r="F1419" t="s">
        <v>3971</v>
      </c>
      <c r="G1419">
        <v>23880000</v>
      </c>
      <c r="H1419">
        <v>-13630000</v>
      </c>
      <c r="I1419">
        <v>2860000</v>
      </c>
      <c r="J1419" s="4">
        <v>0.91500000000000004</v>
      </c>
      <c r="K1419">
        <f t="shared" si="66"/>
        <v>2616900</v>
      </c>
      <c r="L1419">
        <f t="shared" si="67"/>
        <v>-5.2084527494363559</v>
      </c>
      <c r="M1419">
        <f t="shared" si="68"/>
        <v>9.1253009285796178</v>
      </c>
    </row>
    <row r="1420" spans="1:13" x14ac:dyDescent="0.25">
      <c r="A1420" t="s">
        <v>3972</v>
      </c>
      <c r="B1420" t="s">
        <v>3973</v>
      </c>
      <c r="C1420" t="s">
        <v>12</v>
      </c>
      <c r="D1420" t="s">
        <v>107</v>
      </c>
      <c r="E1420" t="s">
        <v>173</v>
      </c>
      <c r="F1420" t="s">
        <v>3974</v>
      </c>
      <c r="G1420">
        <v>345230000</v>
      </c>
      <c r="H1420">
        <v>-23980000</v>
      </c>
      <c r="I1420">
        <v>16270000</v>
      </c>
      <c r="J1420" s="4">
        <v>1.93</v>
      </c>
      <c r="K1420" s="3">
        <f t="shared" si="66"/>
        <v>31401100</v>
      </c>
      <c r="L1420" s="3">
        <f t="shared" si="67"/>
        <v>-0.7636675148322829</v>
      </c>
      <c r="M1420" s="3">
        <f t="shared" si="68"/>
        <v>10.994200840097959</v>
      </c>
    </row>
    <row r="1421" spans="1:13" hidden="1" x14ac:dyDescent="0.25">
      <c r="A1421" t="s">
        <v>3975</v>
      </c>
      <c r="B1421" t="s">
        <v>3976</v>
      </c>
      <c r="C1421" t="s">
        <v>12</v>
      </c>
      <c r="D1421" t="s">
        <v>20</v>
      </c>
      <c r="E1421" t="s">
        <v>21</v>
      </c>
      <c r="F1421" t="s">
        <v>93</v>
      </c>
      <c r="G1421" t="s">
        <v>23</v>
      </c>
      <c r="H1421" t="s">
        <v>23</v>
      </c>
      <c r="I1421" t="s">
        <v>23</v>
      </c>
      <c r="J1421" s="4">
        <v>11.14</v>
      </c>
      <c r="K1421" t="s">
        <v>16</v>
      </c>
      <c r="L1421" t="s">
        <v>16</v>
      </c>
      <c r="M1421" t="s">
        <v>16</v>
      </c>
    </row>
    <row r="1422" spans="1:13" hidden="1" x14ac:dyDescent="0.25">
      <c r="A1422" t="s">
        <v>3975</v>
      </c>
      <c r="B1422" t="s">
        <v>3977</v>
      </c>
      <c r="C1422" t="s">
        <v>12</v>
      </c>
      <c r="D1422" t="s">
        <v>20</v>
      </c>
      <c r="E1422" t="s">
        <v>21</v>
      </c>
      <c r="F1422" t="s">
        <v>93</v>
      </c>
      <c r="G1422" t="s">
        <v>23</v>
      </c>
      <c r="H1422" t="s">
        <v>23</v>
      </c>
      <c r="I1422" t="s">
        <v>23</v>
      </c>
      <c r="J1422" s="4">
        <v>11.68</v>
      </c>
      <c r="K1422" t="s">
        <v>16</v>
      </c>
      <c r="L1422" t="s">
        <v>16</v>
      </c>
      <c r="M1422" t="s">
        <v>16</v>
      </c>
    </row>
    <row r="1423" spans="1:13" hidden="1" x14ac:dyDescent="0.25">
      <c r="A1423" t="s">
        <v>3978</v>
      </c>
      <c r="B1423" t="s">
        <v>3979</v>
      </c>
      <c r="C1423" t="s">
        <v>12</v>
      </c>
      <c r="D1423" t="s">
        <v>30</v>
      </c>
      <c r="E1423" t="s">
        <v>118</v>
      </c>
      <c r="F1423" t="s">
        <v>3980</v>
      </c>
      <c r="G1423">
        <v>52700000</v>
      </c>
      <c r="H1423">
        <v>5300000</v>
      </c>
      <c r="I1423">
        <v>4910000</v>
      </c>
      <c r="J1423" s="4">
        <v>27</v>
      </c>
      <c r="K1423" s="3">
        <f t="shared" si="66"/>
        <v>132570000</v>
      </c>
      <c r="L1423" s="3">
        <f t="shared" si="67"/>
        <v>3.9978879082748733E-2</v>
      </c>
      <c r="M1423" s="3">
        <f t="shared" si="68"/>
        <v>0.39752583540770914</v>
      </c>
    </row>
    <row r="1424" spans="1:13" hidden="1" x14ac:dyDescent="0.25">
      <c r="A1424" t="s">
        <v>3981</v>
      </c>
      <c r="B1424" t="s">
        <v>3982</v>
      </c>
      <c r="C1424" t="s">
        <v>12</v>
      </c>
      <c r="D1424" t="s">
        <v>107</v>
      </c>
      <c r="E1424" t="s">
        <v>135</v>
      </c>
      <c r="F1424" t="s">
        <v>3983</v>
      </c>
      <c r="G1424">
        <v>5300000000</v>
      </c>
      <c r="H1424">
        <v>1150000000</v>
      </c>
      <c r="I1424">
        <v>788200000</v>
      </c>
      <c r="J1424" s="4">
        <v>68.22</v>
      </c>
      <c r="K1424" s="3">
        <f t="shared" si="66"/>
        <v>53771004000</v>
      </c>
      <c r="L1424" s="3">
        <f t="shared" si="67"/>
        <v>2.1386991397817308E-2</v>
      </c>
      <c r="M1424" s="3">
        <f t="shared" si="68"/>
        <v>9.8566134268201502E-2</v>
      </c>
    </row>
    <row r="1425" spans="1:13" hidden="1" x14ac:dyDescent="0.25">
      <c r="A1425" t="s">
        <v>3984</v>
      </c>
      <c r="B1425" t="s">
        <v>3985</v>
      </c>
      <c r="C1425" t="s">
        <v>12</v>
      </c>
      <c r="D1425" t="s">
        <v>13</v>
      </c>
      <c r="E1425" t="s">
        <v>14</v>
      </c>
      <c r="F1425" t="s">
        <v>3986</v>
      </c>
      <c r="G1425" t="s">
        <v>23</v>
      </c>
      <c r="H1425" t="s">
        <v>23</v>
      </c>
      <c r="I1425" t="s">
        <v>23</v>
      </c>
      <c r="J1425" s="4">
        <v>40.28</v>
      </c>
      <c r="K1425" t="s">
        <v>16</v>
      </c>
      <c r="L1425" t="s">
        <v>16</v>
      </c>
      <c r="M1425" t="s">
        <v>16</v>
      </c>
    </row>
    <row r="1426" spans="1:13" hidden="1" x14ac:dyDescent="0.25">
      <c r="A1426" t="s">
        <v>3987</v>
      </c>
      <c r="B1426" t="s">
        <v>3988</v>
      </c>
      <c r="C1426" t="s">
        <v>12</v>
      </c>
      <c r="D1426" t="s">
        <v>107</v>
      </c>
      <c r="E1426" t="s">
        <v>108</v>
      </c>
      <c r="F1426" t="s">
        <v>3989</v>
      </c>
      <c r="G1426" t="s">
        <v>23</v>
      </c>
      <c r="H1426" t="s">
        <v>23</v>
      </c>
      <c r="I1426" t="s">
        <v>23</v>
      </c>
      <c r="J1426" s="4">
        <v>3.99</v>
      </c>
      <c r="K1426" t="s">
        <v>16</v>
      </c>
      <c r="L1426" t="s">
        <v>16</v>
      </c>
      <c r="M1426" t="s">
        <v>16</v>
      </c>
    </row>
    <row r="1427" spans="1:13" hidden="1" x14ac:dyDescent="0.25">
      <c r="A1427" t="s">
        <v>3987</v>
      </c>
      <c r="B1427" t="s">
        <v>3990</v>
      </c>
      <c r="C1427" t="s">
        <v>12</v>
      </c>
      <c r="D1427" t="s">
        <v>107</v>
      </c>
      <c r="E1427" t="s">
        <v>108</v>
      </c>
      <c r="F1427" t="s">
        <v>3989</v>
      </c>
      <c r="G1427" t="s">
        <v>23</v>
      </c>
      <c r="H1427" t="s">
        <v>23</v>
      </c>
      <c r="I1427" t="s">
        <v>23</v>
      </c>
      <c r="J1427" t="s">
        <v>23</v>
      </c>
      <c r="K1427" t="s">
        <v>16</v>
      </c>
      <c r="L1427" t="s">
        <v>16</v>
      </c>
      <c r="M1427" t="s">
        <v>16</v>
      </c>
    </row>
    <row r="1428" spans="1:13" x14ac:dyDescent="0.25">
      <c r="A1428" t="s">
        <v>3991</v>
      </c>
      <c r="B1428" t="s">
        <v>3992</v>
      </c>
      <c r="C1428" t="s">
        <v>12</v>
      </c>
      <c r="D1428" t="s">
        <v>30</v>
      </c>
      <c r="E1428" t="s">
        <v>78</v>
      </c>
      <c r="F1428" t="s">
        <v>3993</v>
      </c>
      <c r="G1428">
        <v>2810000</v>
      </c>
      <c r="H1428">
        <v>-97340000</v>
      </c>
      <c r="I1428">
        <v>61310000</v>
      </c>
      <c r="J1428" s="4">
        <v>8.4499999999999993</v>
      </c>
      <c r="K1428" s="3">
        <f t="shared" si="66"/>
        <v>518069499.99999994</v>
      </c>
      <c r="L1428" s="3">
        <f t="shared" si="67"/>
        <v>-0.18788984875581366</v>
      </c>
      <c r="M1428" s="3">
        <f t="shared" si="68"/>
        <v>5.4239826895812245E-3</v>
      </c>
    </row>
    <row r="1429" spans="1:13" hidden="1" x14ac:dyDescent="0.25">
      <c r="A1429" t="s">
        <v>3994</v>
      </c>
      <c r="B1429" t="s">
        <v>3995</v>
      </c>
      <c r="C1429" t="s">
        <v>12</v>
      </c>
      <c r="D1429" t="s">
        <v>20</v>
      </c>
      <c r="E1429" t="s">
        <v>557</v>
      </c>
      <c r="F1429" t="s">
        <v>3996</v>
      </c>
      <c r="G1429">
        <v>1500000000</v>
      </c>
      <c r="H1429">
        <v>284280000</v>
      </c>
      <c r="I1429">
        <v>166770000</v>
      </c>
      <c r="J1429" s="4">
        <v>15.73</v>
      </c>
      <c r="K1429" s="3">
        <f t="shared" si="66"/>
        <v>2623292100</v>
      </c>
      <c r="L1429" s="3">
        <f t="shared" si="67"/>
        <v>0.10836764994641657</v>
      </c>
      <c r="M1429" s="3">
        <f t="shared" si="68"/>
        <v>0.57180060123689613</v>
      </c>
    </row>
    <row r="1430" spans="1:13" hidden="1" x14ac:dyDescent="0.25">
      <c r="A1430" t="s">
        <v>3997</v>
      </c>
      <c r="B1430" t="s">
        <v>3998</v>
      </c>
      <c r="C1430" t="s">
        <v>12</v>
      </c>
      <c r="D1430" t="s">
        <v>20</v>
      </c>
      <c r="E1430" t="s">
        <v>557</v>
      </c>
      <c r="F1430" t="s">
        <v>3996</v>
      </c>
      <c r="G1430" t="s">
        <v>23</v>
      </c>
      <c r="H1430" t="s">
        <v>23</v>
      </c>
      <c r="I1430" t="s">
        <v>23</v>
      </c>
      <c r="J1430" s="4">
        <v>18.27</v>
      </c>
      <c r="K1430" t="s">
        <v>16</v>
      </c>
      <c r="L1430" t="s">
        <v>16</v>
      </c>
      <c r="M1430" t="s">
        <v>16</v>
      </c>
    </row>
    <row r="1431" spans="1:13" hidden="1" x14ac:dyDescent="0.25">
      <c r="A1431" t="s">
        <v>3999</v>
      </c>
      <c r="B1431" t="s">
        <v>4000</v>
      </c>
      <c r="C1431" t="s">
        <v>12</v>
      </c>
      <c r="D1431" t="s">
        <v>20</v>
      </c>
      <c r="E1431" t="s">
        <v>71</v>
      </c>
      <c r="F1431" t="s">
        <v>4001</v>
      </c>
      <c r="G1431">
        <v>95060000</v>
      </c>
      <c r="H1431">
        <v>15060000</v>
      </c>
      <c r="I1431">
        <v>6700000</v>
      </c>
      <c r="J1431" s="4">
        <v>22.6</v>
      </c>
      <c r="K1431" s="3">
        <f t="shared" si="66"/>
        <v>151420000</v>
      </c>
      <c r="L1431" s="3">
        <f t="shared" si="67"/>
        <v>9.9458459912825259E-2</v>
      </c>
      <c r="M1431" s="3">
        <f t="shared" si="68"/>
        <v>0.62779025227843088</v>
      </c>
    </row>
    <row r="1432" spans="1:13" x14ac:dyDescent="0.25">
      <c r="A1432" t="s">
        <v>4002</v>
      </c>
      <c r="B1432" t="s">
        <v>4003</v>
      </c>
      <c r="C1432" t="s">
        <v>12</v>
      </c>
      <c r="D1432" t="s">
        <v>1251</v>
      </c>
      <c r="E1432" t="s">
        <v>1252</v>
      </c>
      <c r="F1432" t="s">
        <v>4004</v>
      </c>
      <c r="G1432">
        <v>19070000</v>
      </c>
      <c r="H1432">
        <v>27480000</v>
      </c>
      <c r="I1432">
        <v>29850000</v>
      </c>
      <c r="J1432" s="4">
        <v>8.09</v>
      </c>
      <c r="K1432" s="3">
        <f t="shared" si="66"/>
        <v>241486500</v>
      </c>
      <c r="L1432" s="3">
        <f t="shared" si="67"/>
        <v>0.11379518109707996</v>
      </c>
      <c r="M1432" s="3">
        <f t="shared" si="68"/>
        <v>7.8969217740950323E-2</v>
      </c>
    </row>
    <row r="1433" spans="1:13" x14ac:dyDescent="0.25">
      <c r="A1433" t="s">
        <v>4005</v>
      </c>
      <c r="B1433" t="s">
        <v>4006</v>
      </c>
      <c r="C1433" t="s">
        <v>12</v>
      </c>
      <c r="D1433" t="s">
        <v>20</v>
      </c>
      <c r="E1433" t="s">
        <v>71</v>
      </c>
      <c r="F1433" t="s">
        <v>4007</v>
      </c>
      <c r="G1433">
        <v>56100000</v>
      </c>
      <c r="H1433">
        <v>8490000</v>
      </c>
      <c r="I1433">
        <v>6380000</v>
      </c>
      <c r="J1433" s="4">
        <v>9.57</v>
      </c>
      <c r="K1433" s="3">
        <f t="shared" si="66"/>
        <v>61056600</v>
      </c>
      <c r="L1433" s="3">
        <f t="shared" si="67"/>
        <v>0.13905130649266417</v>
      </c>
      <c r="M1433" s="3">
        <f t="shared" si="68"/>
        <v>0.91881958707166789</v>
      </c>
    </row>
    <row r="1434" spans="1:13" hidden="1" x14ac:dyDescent="0.25">
      <c r="A1434" t="s">
        <v>4008</v>
      </c>
      <c r="B1434" t="s">
        <v>4009</v>
      </c>
      <c r="C1434" t="s">
        <v>12</v>
      </c>
      <c r="D1434" t="s">
        <v>30</v>
      </c>
      <c r="E1434" t="s">
        <v>78</v>
      </c>
      <c r="F1434" t="s">
        <v>4010</v>
      </c>
      <c r="G1434">
        <v>2070000</v>
      </c>
      <c r="H1434">
        <v>-94900000</v>
      </c>
      <c r="I1434">
        <v>65610000</v>
      </c>
      <c r="J1434" s="4">
        <v>21.38</v>
      </c>
      <c r="K1434" s="3">
        <f t="shared" si="66"/>
        <v>1402741800</v>
      </c>
      <c r="L1434" s="3">
        <f t="shared" si="67"/>
        <v>-6.7653220286156723E-2</v>
      </c>
      <c r="M1434" s="3">
        <f t="shared" si="68"/>
        <v>1.475681411931975E-3</v>
      </c>
    </row>
    <row r="1435" spans="1:13" hidden="1" x14ac:dyDescent="0.25">
      <c r="A1435" t="s">
        <v>4011</v>
      </c>
      <c r="B1435" t="s">
        <v>4012</v>
      </c>
      <c r="C1435" t="s">
        <v>12</v>
      </c>
      <c r="D1435" t="s">
        <v>20</v>
      </c>
      <c r="E1435" t="s">
        <v>638</v>
      </c>
      <c r="F1435" t="s">
        <v>4013</v>
      </c>
      <c r="G1435">
        <v>1280000000</v>
      </c>
      <c r="H1435">
        <v>546880000</v>
      </c>
      <c r="I1435">
        <v>139960000</v>
      </c>
      <c r="J1435" s="4">
        <v>59.44</v>
      </c>
      <c r="K1435" s="3">
        <f t="shared" si="66"/>
        <v>8319222400</v>
      </c>
      <c r="L1435" s="3">
        <f t="shared" si="67"/>
        <v>6.5736913103801628E-2</v>
      </c>
      <c r="M1435" s="3">
        <f t="shared" si="68"/>
        <v>0.15386053388835957</v>
      </c>
    </row>
    <row r="1436" spans="1:13" hidden="1" x14ac:dyDescent="0.25">
      <c r="A1436" t="s">
        <v>4014</v>
      </c>
      <c r="B1436" t="s">
        <v>4015</v>
      </c>
      <c r="C1436" t="s">
        <v>12</v>
      </c>
      <c r="D1436" t="s">
        <v>730</v>
      </c>
      <c r="E1436" t="s">
        <v>1487</v>
      </c>
      <c r="F1436" t="s">
        <v>4016</v>
      </c>
      <c r="G1436">
        <v>6560000</v>
      </c>
      <c r="H1436">
        <v>-62880000</v>
      </c>
      <c r="I1436">
        <v>2210000</v>
      </c>
      <c r="J1436" s="4">
        <v>0.46</v>
      </c>
      <c r="K1436">
        <f t="shared" si="66"/>
        <v>1016600</v>
      </c>
      <c r="L1436">
        <f t="shared" si="67"/>
        <v>-61.85323627778871</v>
      </c>
      <c r="M1436">
        <f t="shared" si="68"/>
        <v>6.4528821562069645</v>
      </c>
    </row>
    <row r="1437" spans="1:13" hidden="1" x14ac:dyDescent="0.25">
      <c r="A1437" t="s">
        <v>4017</v>
      </c>
      <c r="B1437" t="s">
        <v>4018</v>
      </c>
      <c r="C1437" t="s">
        <v>12</v>
      </c>
      <c r="D1437" t="s">
        <v>20</v>
      </c>
      <c r="E1437" t="s">
        <v>71</v>
      </c>
      <c r="F1437" t="s">
        <v>4019</v>
      </c>
      <c r="G1437">
        <v>94360000</v>
      </c>
      <c r="H1437">
        <v>3820000</v>
      </c>
      <c r="I1437">
        <v>18230000</v>
      </c>
      <c r="J1437" s="4">
        <v>11.79</v>
      </c>
      <c r="K1437" s="3">
        <f t="shared" si="66"/>
        <v>214931699.99999997</v>
      </c>
      <c r="L1437" s="3">
        <f t="shared" si="67"/>
        <v>1.7773087915835591E-2</v>
      </c>
      <c r="M1437" s="3">
        <f t="shared" si="68"/>
        <v>0.43902318736603307</v>
      </c>
    </row>
    <row r="1438" spans="1:13" hidden="1" x14ac:dyDescent="0.25">
      <c r="A1438" t="s">
        <v>4020</v>
      </c>
      <c r="B1438" t="s">
        <v>4021</v>
      </c>
      <c r="C1438" t="s">
        <v>12</v>
      </c>
      <c r="D1438" t="s">
        <v>30</v>
      </c>
      <c r="E1438" t="s">
        <v>31</v>
      </c>
      <c r="F1438" t="s">
        <v>4022</v>
      </c>
      <c r="G1438" t="s">
        <v>68</v>
      </c>
      <c r="H1438">
        <v>-15790000</v>
      </c>
      <c r="I1438">
        <v>336340</v>
      </c>
      <c r="J1438" s="4">
        <v>3.65</v>
      </c>
      <c r="K1438">
        <f t="shared" si="66"/>
        <v>1227641</v>
      </c>
      <c r="L1438">
        <f t="shared" si="67"/>
        <v>-12.862066353274288</v>
      </c>
      <c r="M1438" t="e">
        <f t="shared" si="68"/>
        <v>#VALUE!</v>
      </c>
    </row>
    <row r="1439" spans="1:13" hidden="1" x14ac:dyDescent="0.25">
      <c r="A1439" t="s">
        <v>4023</v>
      </c>
      <c r="B1439" t="s">
        <v>4024</v>
      </c>
      <c r="C1439" t="s">
        <v>12</v>
      </c>
      <c r="D1439" t="s">
        <v>96</v>
      </c>
      <c r="E1439" t="s">
        <v>358</v>
      </c>
      <c r="F1439" t="s">
        <v>4025</v>
      </c>
      <c r="G1439">
        <v>3220000000</v>
      </c>
      <c r="H1439">
        <v>185000000</v>
      </c>
      <c r="I1439">
        <v>240000000</v>
      </c>
      <c r="J1439" s="4">
        <v>61.23</v>
      </c>
      <c r="K1439" s="3">
        <f t="shared" si="66"/>
        <v>14695200000</v>
      </c>
      <c r="L1439" s="3">
        <f t="shared" si="67"/>
        <v>1.2589144754749849E-2</v>
      </c>
      <c r="M1439" s="3">
        <f t="shared" si="68"/>
        <v>0.21911916816375415</v>
      </c>
    </row>
    <row r="1440" spans="1:13" hidden="1" x14ac:dyDescent="0.25">
      <c r="A1440" t="s">
        <v>4026</v>
      </c>
      <c r="B1440" t="s">
        <v>4027</v>
      </c>
      <c r="C1440" t="s">
        <v>12</v>
      </c>
      <c r="D1440" t="s">
        <v>96</v>
      </c>
      <c r="E1440" t="s">
        <v>358</v>
      </c>
      <c r="F1440" t="s">
        <v>4025</v>
      </c>
      <c r="G1440">
        <v>3220000000</v>
      </c>
      <c r="H1440">
        <v>185000000</v>
      </c>
      <c r="I1440">
        <v>240000000</v>
      </c>
      <c r="J1440" s="4">
        <v>68.150000000000006</v>
      </c>
      <c r="K1440" s="3">
        <f t="shared" si="66"/>
        <v>16356000000.000002</v>
      </c>
      <c r="L1440" s="3">
        <f t="shared" si="67"/>
        <v>1.1310833944729761E-2</v>
      </c>
      <c r="M1440" s="3">
        <f t="shared" si="68"/>
        <v>0.19686965028124234</v>
      </c>
    </row>
    <row r="1441" spans="1:13" hidden="1" x14ac:dyDescent="0.25">
      <c r="A1441" t="s">
        <v>4028</v>
      </c>
      <c r="B1441" t="s">
        <v>4029</v>
      </c>
      <c r="C1441" t="s">
        <v>12</v>
      </c>
      <c r="D1441" t="s">
        <v>42</v>
      </c>
      <c r="E1441" t="s">
        <v>835</v>
      </c>
      <c r="F1441" t="s">
        <v>4030</v>
      </c>
      <c r="G1441">
        <v>1370000000</v>
      </c>
      <c r="H1441">
        <v>11300000</v>
      </c>
      <c r="I1441">
        <v>26000000</v>
      </c>
      <c r="J1441" s="4">
        <v>30.01</v>
      </c>
      <c r="K1441" s="3">
        <f t="shared" si="66"/>
        <v>780260000</v>
      </c>
      <c r="L1441" s="3">
        <f t="shared" si="67"/>
        <v>1.4482352036500654E-2</v>
      </c>
      <c r="M1441" s="3">
        <f t="shared" si="68"/>
        <v>1.7558249814164508</v>
      </c>
    </row>
    <row r="1442" spans="1:13" hidden="1" x14ac:dyDescent="0.25">
      <c r="A1442" t="s">
        <v>4031</v>
      </c>
      <c r="B1442" t="s">
        <v>4032</v>
      </c>
      <c r="C1442" t="s">
        <v>12</v>
      </c>
      <c r="D1442" t="s">
        <v>96</v>
      </c>
      <c r="E1442" t="s">
        <v>870</v>
      </c>
      <c r="F1442" t="s">
        <v>4033</v>
      </c>
      <c r="G1442" t="s">
        <v>23</v>
      </c>
      <c r="H1442" t="s">
        <v>23</v>
      </c>
      <c r="I1442" t="s">
        <v>23</v>
      </c>
      <c r="J1442" s="4">
        <v>23.15</v>
      </c>
      <c r="K1442" t="s">
        <v>16</v>
      </c>
      <c r="L1442" t="s">
        <v>16</v>
      </c>
      <c r="M1442" t="s">
        <v>16</v>
      </c>
    </row>
    <row r="1443" spans="1:13" hidden="1" x14ac:dyDescent="0.25">
      <c r="A1443" t="s">
        <v>4034</v>
      </c>
      <c r="B1443" t="s">
        <v>4035</v>
      </c>
      <c r="C1443" t="s">
        <v>12</v>
      </c>
      <c r="D1443" t="s">
        <v>20</v>
      </c>
      <c r="E1443" t="s">
        <v>71</v>
      </c>
      <c r="F1443" t="s">
        <v>4036</v>
      </c>
      <c r="G1443">
        <v>69460000</v>
      </c>
      <c r="H1443">
        <v>9620000</v>
      </c>
      <c r="I1443">
        <v>6280000</v>
      </c>
      <c r="J1443" s="4">
        <v>16</v>
      </c>
      <c r="K1443" s="3">
        <f t="shared" si="66"/>
        <v>100480000</v>
      </c>
      <c r="L1443" s="3">
        <f t="shared" si="67"/>
        <v>9.5740445859872611E-2</v>
      </c>
      <c r="M1443" s="3">
        <f t="shared" si="68"/>
        <v>0.69128184713375795</v>
      </c>
    </row>
    <row r="1444" spans="1:13" hidden="1" x14ac:dyDescent="0.25">
      <c r="A1444" t="s">
        <v>4037</v>
      </c>
      <c r="B1444" t="s">
        <v>4038</v>
      </c>
      <c r="C1444" t="s">
        <v>12</v>
      </c>
      <c r="D1444" t="s">
        <v>985</v>
      </c>
      <c r="E1444" t="s">
        <v>1054</v>
      </c>
      <c r="F1444" t="s">
        <v>4039</v>
      </c>
      <c r="G1444">
        <v>5750000000</v>
      </c>
      <c r="H1444">
        <v>29000000</v>
      </c>
      <c r="I1444">
        <v>248460000</v>
      </c>
      <c r="J1444" s="4">
        <v>24.11</v>
      </c>
      <c r="K1444" s="3">
        <f t="shared" si="66"/>
        <v>5990370600</v>
      </c>
      <c r="L1444" s="3">
        <f t="shared" si="67"/>
        <v>4.8411028192479446E-3</v>
      </c>
      <c r="M1444" s="3">
        <f t="shared" si="68"/>
        <v>0.95987383485088551</v>
      </c>
    </row>
    <row r="1445" spans="1:13" hidden="1" x14ac:dyDescent="0.25">
      <c r="A1445" t="s">
        <v>4040</v>
      </c>
      <c r="B1445" t="s">
        <v>4041</v>
      </c>
      <c r="C1445" t="s">
        <v>12</v>
      </c>
      <c r="D1445" t="s">
        <v>20</v>
      </c>
      <c r="E1445" t="s">
        <v>71</v>
      </c>
      <c r="F1445" t="s">
        <v>4042</v>
      </c>
      <c r="G1445">
        <v>316570000</v>
      </c>
      <c r="H1445">
        <v>85890000</v>
      </c>
      <c r="I1445">
        <v>29560000</v>
      </c>
      <c r="J1445" s="4">
        <v>33.75</v>
      </c>
      <c r="K1445" s="3">
        <f t="shared" si="66"/>
        <v>997650000</v>
      </c>
      <c r="L1445" s="3">
        <f t="shared" si="67"/>
        <v>8.6092316944820321E-2</v>
      </c>
      <c r="M1445" s="3">
        <f t="shared" si="68"/>
        <v>0.31731569187590841</v>
      </c>
    </row>
    <row r="1446" spans="1:13" x14ac:dyDescent="0.25">
      <c r="A1446" t="s">
        <v>4043</v>
      </c>
      <c r="B1446" t="s">
        <v>4044</v>
      </c>
      <c r="C1446" t="s">
        <v>12</v>
      </c>
      <c r="D1446" t="s">
        <v>13</v>
      </c>
      <c r="E1446" t="s">
        <v>14</v>
      </c>
      <c r="F1446" t="s">
        <v>4045</v>
      </c>
      <c r="G1446">
        <v>80420000</v>
      </c>
      <c r="H1446">
        <v>-5800000</v>
      </c>
      <c r="I1446">
        <v>21500000</v>
      </c>
      <c r="J1446" s="4">
        <v>3.74</v>
      </c>
      <c r="K1446" s="3">
        <f t="shared" si="66"/>
        <v>80410000</v>
      </c>
      <c r="L1446" s="3">
        <f t="shared" si="67"/>
        <v>-7.2130332048252699E-2</v>
      </c>
      <c r="M1446" s="3">
        <f t="shared" si="68"/>
        <v>1.0001243626414624</v>
      </c>
    </row>
    <row r="1447" spans="1:13" hidden="1" x14ac:dyDescent="0.25">
      <c r="A1447" t="s">
        <v>4046</v>
      </c>
      <c r="B1447" t="s">
        <v>4047</v>
      </c>
      <c r="C1447" t="s">
        <v>12</v>
      </c>
      <c r="D1447" t="s">
        <v>20</v>
      </c>
      <c r="E1447" t="s">
        <v>362</v>
      </c>
      <c r="F1447" t="s">
        <v>4048</v>
      </c>
      <c r="G1447">
        <v>92300000</v>
      </c>
      <c r="H1447">
        <v>35550000</v>
      </c>
      <c r="I1447">
        <v>33310000</v>
      </c>
      <c r="J1447" s="4">
        <v>13.94</v>
      </c>
      <c r="K1447" s="3">
        <f t="shared" si="66"/>
        <v>464341400</v>
      </c>
      <c r="L1447" s="3">
        <f t="shared" si="67"/>
        <v>7.6560048274825376E-2</v>
      </c>
      <c r="M1447" s="3">
        <f t="shared" si="68"/>
        <v>0.19877615909328783</v>
      </c>
    </row>
    <row r="1448" spans="1:13" hidden="1" x14ac:dyDescent="0.25">
      <c r="A1448" t="s">
        <v>4049</v>
      </c>
      <c r="B1448" t="s">
        <v>4050</v>
      </c>
      <c r="C1448" t="s">
        <v>12</v>
      </c>
      <c r="D1448" t="s">
        <v>20</v>
      </c>
      <c r="E1448" t="s">
        <v>362</v>
      </c>
      <c r="F1448" t="s">
        <v>4048</v>
      </c>
      <c r="G1448" t="s">
        <v>23</v>
      </c>
      <c r="H1448" t="s">
        <v>23</v>
      </c>
      <c r="I1448" t="s">
        <v>23</v>
      </c>
      <c r="J1448" s="4">
        <v>25.95</v>
      </c>
      <c r="K1448" t="s">
        <v>16</v>
      </c>
      <c r="L1448" t="s">
        <v>16</v>
      </c>
      <c r="M1448" t="s">
        <v>16</v>
      </c>
    </row>
    <row r="1449" spans="1:13" hidden="1" x14ac:dyDescent="0.25">
      <c r="A1449" t="s">
        <v>4051</v>
      </c>
      <c r="B1449" t="s">
        <v>4052</v>
      </c>
      <c r="C1449" t="s">
        <v>12</v>
      </c>
      <c r="D1449" t="s">
        <v>20</v>
      </c>
      <c r="E1449" t="s">
        <v>362</v>
      </c>
      <c r="F1449" t="s">
        <v>4048</v>
      </c>
      <c r="G1449" t="s">
        <v>23</v>
      </c>
      <c r="H1449" t="s">
        <v>23</v>
      </c>
      <c r="I1449" t="s">
        <v>23</v>
      </c>
      <c r="J1449" s="4">
        <v>24.17</v>
      </c>
      <c r="K1449" t="s">
        <v>16</v>
      </c>
      <c r="L1449" t="s">
        <v>16</v>
      </c>
      <c r="M1449" t="s">
        <v>16</v>
      </c>
    </row>
    <row r="1450" spans="1:13" hidden="1" x14ac:dyDescent="0.25">
      <c r="A1450" t="s">
        <v>4053</v>
      </c>
      <c r="B1450" t="s">
        <v>4054</v>
      </c>
      <c r="C1450" t="s">
        <v>12</v>
      </c>
      <c r="D1450" t="s">
        <v>20</v>
      </c>
      <c r="E1450" t="s">
        <v>362</v>
      </c>
      <c r="F1450" t="s">
        <v>4048</v>
      </c>
      <c r="G1450" t="s">
        <v>23</v>
      </c>
      <c r="H1450" t="s">
        <v>23</v>
      </c>
      <c r="I1450" t="s">
        <v>23</v>
      </c>
      <c r="J1450" s="4">
        <v>23.03</v>
      </c>
      <c r="K1450" t="s">
        <v>16</v>
      </c>
      <c r="L1450" t="s">
        <v>16</v>
      </c>
      <c r="M1450" t="s">
        <v>16</v>
      </c>
    </row>
    <row r="1451" spans="1:13" x14ac:dyDescent="0.25">
      <c r="A1451" t="s">
        <v>4055</v>
      </c>
      <c r="B1451" t="s">
        <v>4056</v>
      </c>
      <c r="C1451" t="s">
        <v>12</v>
      </c>
      <c r="D1451" t="s">
        <v>30</v>
      </c>
      <c r="E1451" t="s">
        <v>31</v>
      </c>
      <c r="F1451" t="s">
        <v>4057</v>
      </c>
      <c r="G1451">
        <v>0</v>
      </c>
      <c r="H1451">
        <v>-41070000</v>
      </c>
      <c r="I1451">
        <v>60160000</v>
      </c>
      <c r="J1451" s="4">
        <v>3.94</v>
      </c>
      <c r="K1451" s="3">
        <f t="shared" si="66"/>
        <v>237030400</v>
      </c>
      <c r="L1451" s="3">
        <f t="shared" si="67"/>
        <v>-0.17326891402959282</v>
      </c>
      <c r="M1451" s="3">
        <f t="shared" si="68"/>
        <v>0</v>
      </c>
    </row>
    <row r="1452" spans="1:13" x14ac:dyDescent="0.25">
      <c r="A1452" t="s">
        <v>4058</v>
      </c>
      <c r="B1452" t="s">
        <v>4059</v>
      </c>
      <c r="C1452" t="s">
        <v>12</v>
      </c>
      <c r="D1452" t="s">
        <v>107</v>
      </c>
      <c r="E1452" t="s">
        <v>173</v>
      </c>
      <c r="F1452" t="s">
        <v>93</v>
      </c>
      <c r="G1452">
        <v>108650000</v>
      </c>
      <c r="H1452">
        <v>18260000</v>
      </c>
      <c r="I1452">
        <v>38540000</v>
      </c>
      <c r="J1452" s="4">
        <v>9.16</v>
      </c>
      <c r="K1452" s="3">
        <f t="shared" si="66"/>
        <v>353026400</v>
      </c>
      <c r="L1452" s="3">
        <f t="shared" si="67"/>
        <v>5.1724177002059904E-2</v>
      </c>
      <c r="M1452" s="3">
        <f t="shared" si="68"/>
        <v>0.30776735111028525</v>
      </c>
    </row>
    <row r="1453" spans="1:13" hidden="1" x14ac:dyDescent="0.25">
      <c r="A1453" t="s">
        <v>4060</v>
      </c>
      <c r="B1453" t="s">
        <v>4061</v>
      </c>
      <c r="C1453" t="s">
        <v>12</v>
      </c>
      <c r="D1453" t="s">
        <v>20</v>
      </c>
      <c r="E1453" t="s">
        <v>21</v>
      </c>
      <c r="F1453" t="s">
        <v>4062</v>
      </c>
      <c r="G1453" t="s">
        <v>23</v>
      </c>
      <c r="H1453" t="s">
        <v>23</v>
      </c>
      <c r="I1453" t="s">
        <v>23</v>
      </c>
      <c r="J1453" s="4">
        <v>10.72</v>
      </c>
      <c r="K1453" t="s">
        <v>16</v>
      </c>
      <c r="L1453" t="s">
        <v>16</v>
      </c>
      <c r="M1453" t="s">
        <v>16</v>
      </c>
    </row>
    <row r="1454" spans="1:13" hidden="1" x14ac:dyDescent="0.25">
      <c r="A1454" t="s">
        <v>4060</v>
      </c>
      <c r="B1454" t="s">
        <v>4063</v>
      </c>
      <c r="C1454" t="s">
        <v>12</v>
      </c>
      <c r="D1454" t="s">
        <v>20</v>
      </c>
      <c r="E1454" t="s">
        <v>21</v>
      </c>
      <c r="F1454" t="s">
        <v>4062</v>
      </c>
      <c r="G1454" t="s">
        <v>23</v>
      </c>
      <c r="H1454" t="s">
        <v>23</v>
      </c>
      <c r="I1454" t="s">
        <v>23</v>
      </c>
      <c r="J1454" t="s">
        <v>23</v>
      </c>
      <c r="K1454" t="s">
        <v>16</v>
      </c>
      <c r="L1454" t="s">
        <v>16</v>
      </c>
      <c r="M1454" t="s">
        <v>16</v>
      </c>
    </row>
    <row r="1455" spans="1:13" hidden="1" x14ac:dyDescent="0.25">
      <c r="A1455" t="s">
        <v>4064</v>
      </c>
      <c r="B1455" t="s">
        <v>4065</v>
      </c>
      <c r="C1455" t="s">
        <v>12</v>
      </c>
      <c r="D1455" t="s">
        <v>96</v>
      </c>
      <c r="E1455" t="s">
        <v>358</v>
      </c>
      <c r="F1455" t="s">
        <v>4066</v>
      </c>
      <c r="G1455" t="s">
        <v>16</v>
      </c>
      <c r="H1455" t="s">
        <v>16</v>
      </c>
      <c r="I1455" t="s">
        <v>16</v>
      </c>
      <c r="J1455" s="4">
        <v>1.87</v>
      </c>
      <c r="K1455" t="s">
        <v>16</v>
      </c>
      <c r="L1455" t="s">
        <v>16</v>
      </c>
      <c r="M1455" t="s">
        <v>16</v>
      </c>
    </row>
    <row r="1456" spans="1:13" hidden="1" x14ac:dyDescent="0.25">
      <c r="A1456" t="s">
        <v>4067</v>
      </c>
      <c r="B1456" t="s">
        <v>4068</v>
      </c>
      <c r="C1456" t="s">
        <v>12</v>
      </c>
      <c r="D1456" t="s">
        <v>107</v>
      </c>
      <c r="E1456" t="s">
        <v>173</v>
      </c>
      <c r="F1456" t="s">
        <v>4069</v>
      </c>
      <c r="G1456">
        <v>129420000</v>
      </c>
      <c r="H1456">
        <v>-34440000</v>
      </c>
      <c r="I1456" t="s">
        <v>16</v>
      </c>
      <c r="J1456" s="4">
        <v>1.37</v>
      </c>
      <c r="K1456" t="s">
        <v>16</v>
      </c>
      <c r="L1456" t="s">
        <v>16</v>
      </c>
      <c r="M1456" t="s">
        <v>16</v>
      </c>
    </row>
    <row r="1457" spans="1:13" hidden="1" x14ac:dyDescent="0.25">
      <c r="A1457" t="s">
        <v>4070</v>
      </c>
      <c r="B1457" t="s">
        <v>4071</v>
      </c>
      <c r="C1457" t="s">
        <v>12</v>
      </c>
      <c r="D1457" t="s">
        <v>30</v>
      </c>
      <c r="E1457" t="s">
        <v>31</v>
      </c>
      <c r="F1457" t="s">
        <v>4072</v>
      </c>
      <c r="G1457">
        <v>55180</v>
      </c>
      <c r="H1457">
        <v>-22270000</v>
      </c>
      <c r="I1457" t="s">
        <v>16</v>
      </c>
      <c r="J1457" s="4">
        <v>3.38</v>
      </c>
      <c r="K1457" t="s">
        <v>16</v>
      </c>
      <c r="L1457" t="s">
        <v>16</v>
      </c>
      <c r="M1457" t="s">
        <v>16</v>
      </c>
    </row>
    <row r="1458" spans="1:13" x14ac:dyDescent="0.25">
      <c r="A1458" t="s">
        <v>4073</v>
      </c>
      <c r="B1458" t="s">
        <v>4074</v>
      </c>
      <c r="C1458" t="s">
        <v>12</v>
      </c>
      <c r="D1458" t="s">
        <v>42</v>
      </c>
      <c r="E1458" t="s">
        <v>1829</v>
      </c>
      <c r="F1458" t="s">
        <v>4075</v>
      </c>
      <c r="G1458">
        <v>143530000</v>
      </c>
      <c r="H1458">
        <v>51940000</v>
      </c>
      <c r="I1458">
        <v>37240000</v>
      </c>
      <c r="J1458" s="4">
        <v>5.93</v>
      </c>
      <c r="K1458" s="3">
        <f t="shared" si="66"/>
        <v>220833200</v>
      </c>
      <c r="L1458" s="3">
        <f t="shared" si="67"/>
        <v>0.23520014200763292</v>
      </c>
      <c r="M1458" s="3">
        <f t="shared" si="68"/>
        <v>0.64994756223249039</v>
      </c>
    </row>
    <row r="1459" spans="1:13" hidden="1" x14ac:dyDescent="0.25">
      <c r="A1459" t="s">
        <v>4076</v>
      </c>
      <c r="B1459" t="s">
        <v>4077</v>
      </c>
      <c r="C1459" t="s">
        <v>12</v>
      </c>
      <c r="D1459" t="s">
        <v>20</v>
      </c>
      <c r="E1459" t="s">
        <v>21</v>
      </c>
      <c r="F1459" t="s">
        <v>4078</v>
      </c>
      <c r="G1459" t="s">
        <v>23</v>
      </c>
      <c r="H1459" t="s">
        <v>23</v>
      </c>
      <c r="I1459" t="s">
        <v>23</v>
      </c>
      <c r="J1459" s="4">
        <v>10.43</v>
      </c>
      <c r="K1459" t="s">
        <v>16</v>
      </c>
      <c r="L1459" t="s">
        <v>16</v>
      </c>
      <c r="M1459" t="s">
        <v>16</v>
      </c>
    </row>
    <row r="1460" spans="1:13" hidden="1" x14ac:dyDescent="0.25">
      <c r="A1460" t="s">
        <v>4079</v>
      </c>
      <c r="B1460" t="s">
        <v>4080</v>
      </c>
      <c r="C1460" t="s">
        <v>12</v>
      </c>
      <c r="D1460" t="s">
        <v>20</v>
      </c>
      <c r="E1460" t="s">
        <v>21</v>
      </c>
      <c r="F1460" t="s">
        <v>93</v>
      </c>
      <c r="G1460" t="s">
        <v>23</v>
      </c>
      <c r="H1460" t="s">
        <v>23</v>
      </c>
      <c r="I1460" t="s">
        <v>23</v>
      </c>
      <c r="J1460" s="4">
        <v>10.78</v>
      </c>
      <c r="K1460" t="s">
        <v>16</v>
      </c>
      <c r="L1460" t="s">
        <v>16</v>
      </c>
      <c r="M1460" t="s">
        <v>16</v>
      </c>
    </row>
    <row r="1461" spans="1:13" hidden="1" x14ac:dyDescent="0.25">
      <c r="A1461" t="s">
        <v>4079</v>
      </c>
      <c r="B1461" t="s">
        <v>4081</v>
      </c>
      <c r="C1461" t="s">
        <v>12</v>
      </c>
      <c r="D1461" t="s">
        <v>20</v>
      </c>
      <c r="E1461" t="s">
        <v>21</v>
      </c>
      <c r="F1461" t="s">
        <v>93</v>
      </c>
      <c r="G1461" t="s">
        <v>23</v>
      </c>
      <c r="H1461" t="s">
        <v>23</v>
      </c>
      <c r="I1461" t="s">
        <v>23</v>
      </c>
      <c r="J1461" t="s">
        <v>23</v>
      </c>
      <c r="K1461" t="s">
        <v>16</v>
      </c>
      <c r="L1461" t="s">
        <v>16</v>
      </c>
      <c r="M1461" t="s">
        <v>16</v>
      </c>
    </row>
    <row r="1462" spans="1:13" hidden="1" x14ac:dyDescent="0.25">
      <c r="A1462" t="s">
        <v>4082</v>
      </c>
      <c r="B1462" t="s">
        <v>4083</v>
      </c>
      <c r="C1462" t="s">
        <v>12</v>
      </c>
      <c r="D1462" t="s">
        <v>20</v>
      </c>
      <c r="E1462" t="s">
        <v>362</v>
      </c>
      <c r="F1462" t="s">
        <v>4084</v>
      </c>
      <c r="G1462">
        <v>559310000</v>
      </c>
      <c r="H1462">
        <v>258630000</v>
      </c>
      <c r="I1462">
        <v>170320000</v>
      </c>
      <c r="J1462" s="4">
        <v>16.600000000000001</v>
      </c>
      <c r="K1462" s="3">
        <f t="shared" si="66"/>
        <v>2827312000.0000005</v>
      </c>
      <c r="L1462" s="3">
        <f t="shared" si="67"/>
        <v>9.1475578217048548E-2</v>
      </c>
      <c r="M1462" s="3">
        <f t="shared" si="68"/>
        <v>0.19782394019478569</v>
      </c>
    </row>
    <row r="1463" spans="1:13" hidden="1" x14ac:dyDescent="0.25">
      <c r="A1463" t="s">
        <v>4085</v>
      </c>
      <c r="B1463" t="s">
        <v>4086</v>
      </c>
      <c r="C1463" t="s">
        <v>12</v>
      </c>
      <c r="D1463" t="s">
        <v>30</v>
      </c>
      <c r="E1463" t="s">
        <v>78</v>
      </c>
      <c r="F1463" t="s">
        <v>4087</v>
      </c>
      <c r="G1463">
        <v>5900000</v>
      </c>
      <c r="H1463">
        <v>-126610000</v>
      </c>
      <c r="I1463" t="s">
        <v>16</v>
      </c>
      <c r="J1463" s="4">
        <v>3.98</v>
      </c>
      <c r="K1463" t="s">
        <v>16</v>
      </c>
      <c r="L1463" t="s">
        <v>16</v>
      </c>
      <c r="M1463" t="s">
        <v>16</v>
      </c>
    </row>
    <row r="1464" spans="1:13" hidden="1" x14ac:dyDescent="0.25">
      <c r="A1464" t="s">
        <v>4088</v>
      </c>
      <c r="B1464" t="s">
        <v>4089</v>
      </c>
      <c r="C1464" t="s">
        <v>12</v>
      </c>
      <c r="D1464" t="s">
        <v>20</v>
      </c>
      <c r="E1464" t="s">
        <v>332</v>
      </c>
      <c r="F1464" t="s">
        <v>4090</v>
      </c>
      <c r="G1464">
        <v>19250000</v>
      </c>
      <c r="H1464">
        <v>-1570000</v>
      </c>
      <c r="I1464" t="s">
        <v>16</v>
      </c>
      <c r="J1464" s="4">
        <v>10.1</v>
      </c>
      <c r="K1464" t="s">
        <v>16</v>
      </c>
      <c r="L1464" t="s">
        <v>16</v>
      </c>
      <c r="M1464" t="s">
        <v>16</v>
      </c>
    </row>
    <row r="1465" spans="1:13" hidden="1" x14ac:dyDescent="0.25">
      <c r="A1465" t="s">
        <v>4091</v>
      </c>
      <c r="B1465" t="s">
        <v>4092</v>
      </c>
      <c r="C1465" t="s">
        <v>12</v>
      </c>
      <c r="D1465" t="s">
        <v>20</v>
      </c>
      <c r="E1465" t="s">
        <v>332</v>
      </c>
      <c r="F1465" t="s">
        <v>4093</v>
      </c>
      <c r="G1465">
        <v>96770000</v>
      </c>
      <c r="H1465">
        <v>30790000</v>
      </c>
      <c r="I1465">
        <v>17030000</v>
      </c>
      <c r="J1465" s="4">
        <v>26.8</v>
      </c>
      <c r="K1465" s="3">
        <f t="shared" si="66"/>
        <v>456404000</v>
      </c>
      <c r="L1465" s="3">
        <f t="shared" si="67"/>
        <v>6.7462160717259273E-2</v>
      </c>
      <c r="M1465" s="3">
        <f t="shared" si="68"/>
        <v>0.21202706374177263</v>
      </c>
    </row>
    <row r="1466" spans="1:13" x14ac:dyDescent="0.25">
      <c r="A1466" t="s">
        <v>4094</v>
      </c>
      <c r="B1466" t="s">
        <v>4095</v>
      </c>
      <c r="C1466" t="s">
        <v>12</v>
      </c>
      <c r="D1466" t="s">
        <v>20</v>
      </c>
      <c r="E1466" t="s">
        <v>362</v>
      </c>
      <c r="F1466" t="s">
        <v>4096</v>
      </c>
      <c r="G1466">
        <v>436140000</v>
      </c>
      <c r="H1466">
        <v>12770000</v>
      </c>
      <c r="I1466">
        <v>187430000</v>
      </c>
      <c r="J1466" s="4">
        <v>9.36</v>
      </c>
      <c r="K1466" s="3">
        <f t="shared" si="66"/>
        <v>1754344800</v>
      </c>
      <c r="L1466" s="3">
        <f t="shared" si="67"/>
        <v>7.2790707961171604E-3</v>
      </c>
      <c r="M1466" s="3">
        <f t="shared" si="68"/>
        <v>0.24860563328257934</v>
      </c>
    </row>
    <row r="1467" spans="1:13" hidden="1" x14ac:dyDescent="0.25">
      <c r="A1467" t="s">
        <v>4094</v>
      </c>
      <c r="B1467" t="s">
        <v>4097</v>
      </c>
      <c r="C1467" t="s">
        <v>12</v>
      </c>
      <c r="D1467" t="s">
        <v>20</v>
      </c>
      <c r="E1467" t="s">
        <v>362</v>
      </c>
      <c r="F1467" t="s">
        <v>4096</v>
      </c>
      <c r="G1467" t="s">
        <v>23</v>
      </c>
      <c r="H1467" t="s">
        <v>23</v>
      </c>
      <c r="I1467" t="s">
        <v>23</v>
      </c>
      <c r="J1467" s="4">
        <v>0.43</v>
      </c>
      <c r="K1467" t="s">
        <v>16</v>
      </c>
      <c r="L1467" t="s">
        <v>16</v>
      </c>
      <c r="M1467" t="s">
        <v>16</v>
      </c>
    </row>
    <row r="1468" spans="1:13" hidden="1" x14ac:dyDescent="0.25">
      <c r="A1468" t="s">
        <v>4098</v>
      </c>
      <c r="B1468" t="s">
        <v>4099</v>
      </c>
      <c r="C1468" t="s">
        <v>12</v>
      </c>
      <c r="D1468" t="s">
        <v>310</v>
      </c>
      <c r="E1468" t="s">
        <v>925</v>
      </c>
      <c r="F1468" t="s">
        <v>4100</v>
      </c>
      <c r="G1468" t="s">
        <v>23</v>
      </c>
      <c r="H1468" t="s">
        <v>23</v>
      </c>
      <c r="I1468" t="s">
        <v>23</v>
      </c>
      <c r="J1468" s="4">
        <v>31.59</v>
      </c>
      <c r="K1468" t="s">
        <v>16</v>
      </c>
      <c r="L1468" t="s">
        <v>16</v>
      </c>
      <c r="M1468" t="s">
        <v>16</v>
      </c>
    </row>
    <row r="1469" spans="1:13" x14ac:dyDescent="0.25">
      <c r="A1469" t="s">
        <v>4101</v>
      </c>
      <c r="B1469" t="s">
        <v>4102</v>
      </c>
      <c r="C1469" t="s">
        <v>12</v>
      </c>
      <c r="D1469" t="s">
        <v>30</v>
      </c>
      <c r="E1469" t="s">
        <v>306</v>
      </c>
      <c r="F1469" t="s">
        <v>4103</v>
      </c>
      <c r="G1469">
        <v>0</v>
      </c>
      <c r="H1469">
        <v>-7100000</v>
      </c>
      <c r="I1469">
        <v>20760000</v>
      </c>
      <c r="J1469" s="4">
        <v>0.47810000000000002</v>
      </c>
      <c r="K1469" s="3">
        <f t="shared" si="66"/>
        <v>9925356</v>
      </c>
      <c r="L1469" s="3">
        <f t="shared" si="67"/>
        <v>-0.71533958076667481</v>
      </c>
      <c r="M1469" s="3">
        <f t="shared" si="68"/>
        <v>0</v>
      </c>
    </row>
    <row r="1470" spans="1:13" hidden="1" x14ac:dyDescent="0.25">
      <c r="A1470" t="s">
        <v>4104</v>
      </c>
      <c r="B1470" t="s">
        <v>4105</v>
      </c>
      <c r="C1470" t="s">
        <v>12</v>
      </c>
      <c r="D1470" t="s">
        <v>107</v>
      </c>
      <c r="E1470" t="s">
        <v>173</v>
      </c>
      <c r="F1470" t="s">
        <v>93</v>
      </c>
      <c r="G1470" t="s">
        <v>68</v>
      </c>
      <c r="H1470">
        <v>-12520000</v>
      </c>
      <c r="I1470">
        <v>3230000</v>
      </c>
      <c r="J1470" s="4">
        <v>0.81399999999999995</v>
      </c>
      <c r="K1470">
        <f t="shared" si="66"/>
        <v>2629220</v>
      </c>
      <c r="L1470">
        <f t="shared" si="67"/>
        <v>-4.7618685389583222</v>
      </c>
      <c r="M1470" t="e">
        <f t="shared" si="68"/>
        <v>#VALUE!</v>
      </c>
    </row>
    <row r="1471" spans="1:13" hidden="1" x14ac:dyDescent="0.25">
      <c r="A1471" t="s">
        <v>4106</v>
      </c>
      <c r="B1471" t="s">
        <v>4107</v>
      </c>
      <c r="C1471" t="s">
        <v>12</v>
      </c>
      <c r="D1471" t="s">
        <v>96</v>
      </c>
      <c r="E1471" t="s">
        <v>358</v>
      </c>
      <c r="F1471" t="s">
        <v>4108</v>
      </c>
      <c r="G1471">
        <v>1050000000</v>
      </c>
      <c r="H1471">
        <v>255760000</v>
      </c>
      <c r="I1471">
        <v>30780000</v>
      </c>
      <c r="J1471" s="4">
        <v>36.090000000000003</v>
      </c>
      <c r="K1471" s="3">
        <f t="shared" si="66"/>
        <v>1110850200</v>
      </c>
      <c r="L1471" s="3">
        <f t="shared" si="67"/>
        <v>0.23023806450230644</v>
      </c>
      <c r="M1471" s="3">
        <f t="shared" si="68"/>
        <v>0.94522195701994738</v>
      </c>
    </row>
    <row r="1472" spans="1:13" hidden="1" x14ac:dyDescent="0.25">
      <c r="A1472" t="s">
        <v>4109</v>
      </c>
      <c r="B1472" t="s">
        <v>4110</v>
      </c>
      <c r="C1472" t="s">
        <v>12</v>
      </c>
      <c r="D1472" t="s">
        <v>107</v>
      </c>
      <c r="E1472" t="s">
        <v>173</v>
      </c>
      <c r="F1472" t="s">
        <v>4111</v>
      </c>
      <c r="G1472" t="s">
        <v>23</v>
      </c>
      <c r="H1472" t="s">
        <v>23</v>
      </c>
      <c r="I1472" t="s">
        <v>23</v>
      </c>
      <c r="J1472" s="4">
        <v>2.2999999999999998</v>
      </c>
      <c r="K1472" t="s">
        <v>16</v>
      </c>
      <c r="L1472" t="s">
        <v>16</v>
      </c>
      <c r="M1472" t="s">
        <v>16</v>
      </c>
    </row>
    <row r="1473" spans="1:13" hidden="1" x14ac:dyDescent="0.25">
      <c r="A1473" t="s">
        <v>4112</v>
      </c>
      <c r="B1473" t="s">
        <v>4113</v>
      </c>
      <c r="C1473" t="s">
        <v>12</v>
      </c>
      <c r="D1473" t="s">
        <v>139</v>
      </c>
      <c r="E1473" t="s">
        <v>1269</v>
      </c>
      <c r="F1473" t="s">
        <v>4114</v>
      </c>
      <c r="G1473" t="s">
        <v>23</v>
      </c>
      <c r="H1473" t="s">
        <v>23</v>
      </c>
      <c r="I1473" t="s">
        <v>23</v>
      </c>
      <c r="J1473" s="4">
        <v>0.31619999999999998</v>
      </c>
      <c r="K1473" t="s">
        <v>16</v>
      </c>
      <c r="L1473" t="s">
        <v>16</v>
      </c>
      <c r="M1473" t="s">
        <v>16</v>
      </c>
    </row>
    <row r="1474" spans="1:13" x14ac:dyDescent="0.25">
      <c r="A1474" t="s">
        <v>4115</v>
      </c>
      <c r="B1474" t="s">
        <v>4116</v>
      </c>
      <c r="C1474" t="s">
        <v>12</v>
      </c>
      <c r="D1474" t="s">
        <v>107</v>
      </c>
      <c r="E1474" t="s">
        <v>231</v>
      </c>
      <c r="F1474" t="s">
        <v>4117</v>
      </c>
      <c r="G1474">
        <v>750270000</v>
      </c>
      <c r="H1474">
        <v>-8870000</v>
      </c>
      <c r="I1474">
        <v>410320000</v>
      </c>
      <c r="J1474" s="4">
        <v>6.74</v>
      </c>
      <c r="K1474" s="3">
        <f t="shared" si="66"/>
        <v>2765556800</v>
      </c>
      <c r="L1474" s="3">
        <f t="shared" si="67"/>
        <v>-3.2073107303382813E-3</v>
      </c>
      <c r="M1474" s="3">
        <f t="shared" si="68"/>
        <v>0.27129075779604311</v>
      </c>
    </row>
    <row r="1475" spans="1:13" x14ac:dyDescent="0.25">
      <c r="A1475" t="s">
        <v>4118</v>
      </c>
      <c r="B1475" t="s">
        <v>4119</v>
      </c>
      <c r="C1475" t="s">
        <v>12</v>
      </c>
      <c r="D1475" t="s">
        <v>107</v>
      </c>
      <c r="E1475" t="s">
        <v>108</v>
      </c>
      <c r="F1475" t="s">
        <v>4120</v>
      </c>
      <c r="G1475">
        <v>1410000000</v>
      </c>
      <c r="H1475">
        <v>-605430000</v>
      </c>
      <c r="I1475">
        <v>183520000</v>
      </c>
      <c r="J1475" s="4">
        <v>6.81</v>
      </c>
      <c r="K1475" s="3">
        <f t="shared" ref="K1475:K1538" si="69">I1475*J1475</f>
        <v>1249771200</v>
      </c>
      <c r="L1475" s="3">
        <f t="shared" ref="L1475:L1538" si="70">H1475/K1475</f>
        <v>-0.48443267055601857</v>
      </c>
      <c r="M1475" s="3">
        <f t="shared" ref="M1475:M1538" si="71">G1475/K1475</f>
        <v>1.1282065069190264</v>
      </c>
    </row>
    <row r="1476" spans="1:13" hidden="1" x14ac:dyDescent="0.25">
      <c r="A1476" t="s">
        <v>4121</v>
      </c>
      <c r="B1476" t="s">
        <v>4122</v>
      </c>
      <c r="C1476" t="s">
        <v>12</v>
      </c>
      <c r="D1476" t="s">
        <v>20</v>
      </c>
      <c r="E1476" t="s">
        <v>21</v>
      </c>
      <c r="F1476" t="s">
        <v>93</v>
      </c>
      <c r="G1476" t="s">
        <v>23</v>
      </c>
      <c r="H1476" t="s">
        <v>23</v>
      </c>
      <c r="I1476" t="s">
        <v>23</v>
      </c>
      <c r="J1476" s="4">
        <v>11.05</v>
      </c>
      <c r="K1476" t="s">
        <v>16</v>
      </c>
      <c r="L1476" t="s">
        <v>16</v>
      </c>
      <c r="M1476" t="s">
        <v>16</v>
      </c>
    </row>
    <row r="1477" spans="1:13" hidden="1" x14ac:dyDescent="0.25">
      <c r="A1477" t="s">
        <v>4121</v>
      </c>
      <c r="B1477" t="s">
        <v>4123</v>
      </c>
      <c r="C1477" t="s">
        <v>12</v>
      </c>
      <c r="D1477" t="s">
        <v>20</v>
      </c>
      <c r="E1477" t="s">
        <v>21</v>
      </c>
      <c r="F1477" t="s">
        <v>93</v>
      </c>
      <c r="G1477" t="s">
        <v>23</v>
      </c>
      <c r="H1477" t="s">
        <v>23</v>
      </c>
      <c r="I1477" t="s">
        <v>23</v>
      </c>
      <c r="J1477" s="4">
        <v>11.09</v>
      </c>
      <c r="K1477" t="s">
        <v>16</v>
      </c>
      <c r="L1477" t="s">
        <v>16</v>
      </c>
      <c r="M1477" t="s">
        <v>16</v>
      </c>
    </row>
    <row r="1478" spans="1:13" hidden="1" x14ac:dyDescent="0.25">
      <c r="A1478" t="s">
        <v>4124</v>
      </c>
      <c r="B1478" t="s">
        <v>4125</v>
      </c>
      <c r="C1478" t="s">
        <v>12</v>
      </c>
      <c r="D1478" t="s">
        <v>30</v>
      </c>
      <c r="E1478" t="s">
        <v>31</v>
      </c>
      <c r="F1478" t="s">
        <v>4126</v>
      </c>
      <c r="G1478" t="s">
        <v>23</v>
      </c>
      <c r="H1478" t="s">
        <v>23</v>
      </c>
      <c r="I1478" t="s">
        <v>23</v>
      </c>
      <c r="J1478" s="4">
        <v>2.04</v>
      </c>
      <c r="K1478" t="s">
        <v>16</v>
      </c>
      <c r="L1478" t="s">
        <v>16</v>
      </c>
      <c r="M1478" t="s">
        <v>16</v>
      </c>
    </row>
    <row r="1479" spans="1:13" hidden="1" x14ac:dyDescent="0.25">
      <c r="A1479" t="s">
        <v>4127</v>
      </c>
      <c r="B1479" t="s">
        <v>4128</v>
      </c>
      <c r="C1479" t="s">
        <v>12</v>
      </c>
      <c r="D1479" t="s">
        <v>107</v>
      </c>
      <c r="E1479" t="s">
        <v>135</v>
      </c>
      <c r="F1479" t="s">
        <v>4129</v>
      </c>
      <c r="G1479">
        <v>312910000</v>
      </c>
      <c r="H1479">
        <v>-1770000</v>
      </c>
      <c r="I1479" t="s">
        <v>16</v>
      </c>
      <c r="J1479" s="4">
        <v>11.92</v>
      </c>
      <c r="K1479" t="s">
        <v>16</v>
      </c>
      <c r="L1479" t="s">
        <v>16</v>
      </c>
      <c r="M1479" t="s">
        <v>16</v>
      </c>
    </row>
    <row r="1480" spans="1:13" hidden="1" x14ac:dyDescent="0.25">
      <c r="A1480" t="s">
        <v>4130</v>
      </c>
      <c r="B1480" t="s">
        <v>4131</v>
      </c>
      <c r="C1480" t="s">
        <v>12</v>
      </c>
      <c r="D1480" t="s">
        <v>20</v>
      </c>
      <c r="E1480" t="s">
        <v>362</v>
      </c>
      <c r="F1480" t="s">
        <v>4132</v>
      </c>
      <c r="G1480">
        <v>31120000</v>
      </c>
      <c r="H1480">
        <v>25330000</v>
      </c>
      <c r="I1480">
        <v>7600000</v>
      </c>
      <c r="J1480" s="4">
        <v>10.71</v>
      </c>
      <c r="K1480" s="3">
        <f t="shared" si="69"/>
        <v>81396000</v>
      </c>
      <c r="L1480" s="3">
        <f t="shared" si="70"/>
        <v>0.31119465329991647</v>
      </c>
      <c r="M1480" s="3">
        <f t="shared" si="71"/>
        <v>0.382328369944469</v>
      </c>
    </row>
    <row r="1481" spans="1:13" hidden="1" x14ac:dyDescent="0.25">
      <c r="A1481" t="s">
        <v>4133</v>
      </c>
      <c r="B1481" t="s">
        <v>4134</v>
      </c>
      <c r="C1481" t="s">
        <v>12</v>
      </c>
      <c r="D1481" t="s">
        <v>20</v>
      </c>
      <c r="E1481" t="s">
        <v>362</v>
      </c>
      <c r="F1481" t="s">
        <v>4132</v>
      </c>
      <c r="G1481" t="s">
        <v>23</v>
      </c>
      <c r="H1481" t="s">
        <v>23</v>
      </c>
      <c r="I1481" t="s">
        <v>23</v>
      </c>
      <c r="J1481" s="4">
        <v>25.03</v>
      </c>
      <c r="K1481" t="s">
        <v>16</v>
      </c>
      <c r="L1481" t="s">
        <v>16</v>
      </c>
      <c r="M1481" t="s">
        <v>16</v>
      </c>
    </row>
    <row r="1482" spans="1:13" hidden="1" x14ac:dyDescent="0.25">
      <c r="A1482" t="s">
        <v>4135</v>
      </c>
      <c r="B1482" t="s">
        <v>4136</v>
      </c>
      <c r="C1482" t="s">
        <v>12</v>
      </c>
      <c r="D1482" t="s">
        <v>20</v>
      </c>
      <c r="E1482" t="s">
        <v>362</v>
      </c>
      <c r="F1482" t="s">
        <v>4132</v>
      </c>
      <c r="G1482" t="s">
        <v>23</v>
      </c>
      <c r="H1482" t="s">
        <v>23</v>
      </c>
      <c r="I1482" t="s">
        <v>23</v>
      </c>
      <c r="J1482" s="4">
        <v>24.76</v>
      </c>
      <c r="K1482" t="s">
        <v>16</v>
      </c>
      <c r="L1482" t="s">
        <v>16</v>
      </c>
      <c r="M1482" t="s">
        <v>16</v>
      </c>
    </row>
    <row r="1483" spans="1:13" hidden="1" x14ac:dyDescent="0.25">
      <c r="A1483" t="s">
        <v>4137</v>
      </c>
      <c r="B1483" t="s">
        <v>4138</v>
      </c>
      <c r="C1483" t="s">
        <v>12</v>
      </c>
      <c r="D1483" t="s">
        <v>20</v>
      </c>
      <c r="E1483" t="s">
        <v>362</v>
      </c>
      <c r="F1483" t="s">
        <v>4132</v>
      </c>
      <c r="G1483" t="s">
        <v>23</v>
      </c>
      <c r="H1483" t="s">
        <v>23</v>
      </c>
      <c r="I1483" t="s">
        <v>23</v>
      </c>
      <c r="J1483" s="4">
        <v>25.2</v>
      </c>
      <c r="K1483" t="s">
        <v>16</v>
      </c>
      <c r="L1483" t="s">
        <v>16</v>
      </c>
      <c r="M1483" t="s">
        <v>16</v>
      </c>
    </row>
    <row r="1484" spans="1:13" x14ac:dyDescent="0.25">
      <c r="A1484" t="s">
        <v>4139</v>
      </c>
      <c r="B1484" t="s">
        <v>4140</v>
      </c>
      <c r="C1484" t="s">
        <v>12</v>
      </c>
      <c r="D1484" t="s">
        <v>20</v>
      </c>
      <c r="E1484" t="s">
        <v>362</v>
      </c>
      <c r="F1484" t="s">
        <v>4141</v>
      </c>
      <c r="G1484">
        <v>8660000</v>
      </c>
      <c r="H1484">
        <v>14470000</v>
      </c>
      <c r="I1484">
        <v>40980000</v>
      </c>
      <c r="J1484" s="4">
        <v>1.94</v>
      </c>
      <c r="K1484" s="3">
        <f t="shared" si="69"/>
        <v>79501200</v>
      </c>
      <c r="L1484" s="3">
        <f t="shared" si="70"/>
        <v>0.18200983129814394</v>
      </c>
      <c r="M1484" s="3">
        <f t="shared" si="71"/>
        <v>0.10892917339612483</v>
      </c>
    </row>
    <row r="1485" spans="1:13" hidden="1" x14ac:dyDescent="0.25">
      <c r="A1485" t="s">
        <v>4142</v>
      </c>
      <c r="B1485" t="s">
        <v>4143</v>
      </c>
      <c r="C1485" t="s">
        <v>12</v>
      </c>
      <c r="D1485" t="s">
        <v>20</v>
      </c>
      <c r="E1485" t="s">
        <v>362</v>
      </c>
      <c r="F1485" t="s">
        <v>4141</v>
      </c>
      <c r="G1485" t="s">
        <v>23</v>
      </c>
      <c r="H1485" t="s">
        <v>23</v>
      </c>
      <c r="I1485" t="s">
        <v>23</v>
      </c>
      <c r="J1485" s="4">
        <v>22.25</v>
      </c>
      <c r="K1485" t="s">
        <v>16</v>
      </c>
      <c r="L1485" t="s">
        <v>16</v>
      </c>
      <c r="M1485" t="s">
        <v>16</v>
      </c>
    </row>
    <row r="1486" spans="1:13" hidden="1" x14ac:dyDescent="0.25">
      <c r="A1486" t="s">
        <v>4144</v>
      </c>
      <c r="B1486" t="s">
        <v>4145</v>
      </c>
      <c r="C1486" t="s">
        <v>12</v>
      </c>
      <c r="D1486" t="s">
        <v>30</v>
      </c>
      <c r="E1486" t="s">
        <v>306</v>
      </c>
      <c r="F1486" t="s">
        <v>4146</v>
      </c>
      <c r="G1486" t="s">
        <v>23</v>
      </c>
      <c r="H1486" t="s">
        <v>23</v>
      </c>
      <c r="I1486" t="s">
        <v>23</v>
      </c>
      <c r="J1486" s="4">
        <v>86.94</v>
      </c>
      <c r="K1486" t="s">
        <v>16</v>
      </c>
      <c r="L1486" t="s">
        <v>16</v>
      </c>
      <c r="M1486" t="s">
        <v>16</v>
      </c>
    </row>
    <row r="1487" spans="1:13" hidden="1" x14ac:dyDescent="0.25">
      <c r="A1487" t="s">
        <v>4147</v>
      </c>
      <c r="B1487" t="s">
        <v>4148</v>
      </c>
      <c r="C1487" t="s">
        <v>12</v>
      </c>
      <c r="D1487" t="s">
        <v>107</v>
      </c>
      <c r="E1487" t="s">
        <v>173</v>
      </c>
      <c r="F1487" t="s">
        <v>4149</v>
      </c>
      <c r="G1487">
        <v>3340000000</v>
      </c>
      <c r="H1487">
        <v>1350000000</v>
      </c>
      <c r="I1487">
        <v>624000000</v>
      </c>
      <c r="J1487" s="4">
        <v>22.66</v>
      </c>
      <c r="K1487" s="3">
        <f t="shared" si="69"/>
        <v>14139840000</v>
      </c>
      <c r="L1487" s="3">
        <f t="shared" si="70"/>
        <v>9.5474913436078487E-2</v>
      </c>
      <c r="M1487" s="3">
        <f t="shared" si="71"/>
        <v>0.23621200805666825</v>
      </c>
    </row>
    <row r="1488" spans="1:13" hidden="1" x14ac:dyDescent="0.25">
      <c r="A1488" t="s">
        <v>4150</v>
      </c>
      <c r="B1488" t="s">
        <v>4151</v>
      </c>
      <c r="C1488" t="s">
        <v>12</v>
      </c>
      <c r="D1488" t="s">
        <v>30</v>
      </c>
      <c r="E1488" t="s">
        <v>31</v>
      </c>
      <c r="F1488" t="s">
        <v>4152</v>
      </c>
      <c r="G1488">
        <v>5840000</v>
      </c>
      <c r="H1488">
        <v>-7900000</v>
      </c>
      <c r="I1488">
        <v>168970</v>
      </c>
      <c r="J1488" s="4">
        <v>2.88</v>
      </c>
      <c r="K1488">
        <f t="shared" si="69"/>
        <v>486633.6</v>
      </c>
      <c r="L1488">
        <f t="shared" si="70"/>
        <v>-16.233979733417502</v>
      </c>
      <c r="M1488">
        <f t="shared" si="71"/>
        <v>12.000815397868129</v>
      </c>
    </row>
    <row r="1489" spans="1:13" hidden="1" x14ac:dyDescent="0.25">
      <c r="A1489" t="s">
        <v>4153</v>
      </c>
      <c r="B1489" t="s">
        <v>4154</v>
      </c>
      <c r="C1489" t="s">
        <v>12</v>
      </c>
      <c r="D1489" t="s">
        <v>96</v>
      </c>
      <c r="E1489" t="s">
        <v>870</v>
      </c>
      <c r="F1489" t="s">
        <v>4155</v>
      </c>
      <c r="G1489" t="s">
        <v>23</v>
      </c>
      <c r="H1489" t="s">
        <v>23</v>
      </c>
      <c r="I1489" t="s">
        <v>23</v>
      </c>
      <c r="J1489" s="4">
        <v>10</v>
      </c>
      <c r="K1489" t="s">
        <v>16</v>
      </c>
      <c r="L1489" t="s">
        <v>16</v>
      </c>
      <c r="M1489" t="s">
        <v>16</v>
      </c>
    </row>
    <row r="1490" spans="1:13" hidden="1" x14ac:dyDescent="0.25">
      <c r="A1490" t="s">
        <v>4156</v>
      </c>
      <c r="B1490" t="s">
        <v>4157</v>
      </c>
      <c r="C1490" t="s">
        <v>12</v>
      </c>
      <c r="D1490" t="s">
        <v>139</v>
      </c>
      <c r="E1490" t="s">
        <v>140</v>
      </c>
      <c r="F1490" t="s">
        <v>4158</v>
      </c>
      <c r="G1490">
        <v>124510000</v>
      </c>
      <c r="H1490">
        <v>12210000</v>
      </c>
      <c r="I1490">
        <v>13220000</v>
      </c>
      <c r="J1490" s="4">
        <v>13.38</v>
      </c>
      <c r="K1490" s="3">
        <f t="shared" si="69"/>
        <v>176883600</v>
      </c>
      <c r="L1490" s="3">
        <f t="shared" si="70"/>
        <v>6.902844582539025E-2</v>
      </c>
      <c r="M1490" s="3">
        <f t="shared" si="71"/>
        <v>0.70390923748725154</v>
      </c>
    </row>
    <row r="1491" spans="1:13" x14ac:dyDescent="0.25">
      <c r="A1491" t="s">
        <v>4159</v>
      </c>
      <c r="B1491" t="s">
        <v>4160</v>
      </c>
      <c r="C1491" t="s">
        <v>12</v>
      </c>
      <c r="D1491" t="s">
        <v>30</v>
      </c>
      <c r="E1491" t="s">
        <v>31</v>
      </c>
      <c r="F1491" t="s">
        <v>4161</v>
      </c>
      <c r="G1491">
        <v>237000</v>
      </c>
      <c r="H1491">
        <v>-184130000</v>
      </c>
      <c r="I1491">
        <v>570650000</v>
      </c>
      <c r="J1491" s="4">
        <v>3.43</v>
      </c>
      <c r="K1491" s="3">
        <f t="shared" si="69"/>
        <v>1957329500</v>
      </c>
      <c r="L1491" s="3">
        <f t="shared" si="70"/>
        <v>-9.4072050720126574E-2</v>
      </c>
      <c r="M1491" s="3">
        <f t="shared" si="71"/>
        <v>1.2108334340232445E-4</v>
      </c>
    </row>
    <row r="1492" spans="1:13" x14ac:dyDescent="0.25">
      <c r="A1492" t="s">
        <v>4162</v>
      </c>
      <c r="B1492" t="s">
        <v>4163</v>
      </c>
      <c r="C1492" t="s">
        <v>12</v>
      </c>
      <c r="D1492" t="s">
        <v>35</v>
      </c>
      <c r="E1492" t="s">
        <v>570</v>
      </c>
      <c r="F1492" t="s">
        <v>4164</v>
      </c>
      <c r="G1492">
        <v>17200000</v>
      </c>
      <c r="H1492">
        <v>-66220000</v>
      </c>
      <c r="I1492">
        <v>238690000</v>
      </c>
      <c r="J1492" s="4">
        <v>0.74560000000000004</v>
      </c>
      <c r="K1492" s="3">
        <f t="shared" si="69"/>
        <v>177967264</v>
      </c>
      <c r="L1492" s="3">
        <f t="shared" si="70"/>
        <v>-0.37209090318992599</v>
      </c>
      <c r="M1492" s="3">
        <f t="shared" si="71"/>
        <v>9.6646987841539217E-2</v>
      </c>
    </row>
    <row r="1493" spans="1:13" hidden="1" x14ac:dyDescent="0.25">
      <c r="A1493" t="s">
        <v>4165</v>
      </c>
      <c r="B1493" t="s">
        <v>4166</v>
      </c>
      <c r="C1493" t="s">
        <v>12</v>
      </c>
      <c r="D1493" t="s">
        <v>107</v>
      </c>
      <c r="E1493" t="s">
        <v>135</v>
      </c>
      <c r="F1493" t="s">
        <v>4167</v>
      </c>
      <c r="G1493" t="s">
        <v>16</v>
      </c>
      <c r="H1493" t="s">
        <v>16</v>
      </c>
      <c r="I1493" t="s">
        <v>16</v>
      </c>
      <c r="J1493" s="4">
        <v>3.42</v>
      </c>
      <c r="K1493" t="s">
        <v>16</v>
      </c>
      <c r="L1493" t="s">
        <v>16</v>
      </c>
      <c r="M1493" t="s">
        <v>16</v>
      </c>
    </row>
    <row r="1494" spans="1:13" hidden="1" x14ac:dyDescent="0.25">
      <c r="A1494" t="s">
        <v>4165</v>
      </c>
      <c r="B1494" t="s">
        <v>4168</v>
      </c>
      <c r="C1494" t="s">
        <v>12</v>
      </c>
      <c r="D1494" t="s">
        <v>107</v>
      </c>
      <c r="E1494" t="s">
        <v>135</v>
      </c>
      <c r="F1494" t="s">
        <v>4167</v>
      </c>
      <c r="G1494" t="s">
        <v>23</v>
      </c>
      <c r="H1494" t="s">
        <v>23</v>
      </c>
      <c r="I1494" t="s">
        <v>23</v>
      </c>
      <c r="J1494" s="4">
        <v>0.3221</v>
      </c>
      <c r="K1494" t="s">
        <v>16</v>
      </c>
      <c r="L1494" t="s">
        <v>16</v>
      </c>
      <c r="M1494" t="s">
        <v>16</v>
      </c>
    </row>
    <row r="1495" spans="1:13" hidden="1" x14ac:dyDescent="0.25">
      <c r="A1495" t="s">
        <v>4169</v>
      </c>
      <c r="B1495" t="s">
        <v>4170</v>
      </c>
      <c r="C1495" t="s">
        <v>12</v>
      </c>
      <c r="D1495" t="s">
        <v>51</v>
      </c>
      <c r="E1495" t="s">
        <v>52</v>
      </c>
      <c r="F1495" t="s">
        <v>4171</v>
      </c>
      <c r="G1495">
        <v>7390000000</v>
      </c>
      <c r="H1495">
        <v>1020000000</v>
      </c>
      <c r="I1495" t="s">
        <v>16</v>
      </c>
      <c r="J1495" s="4">
        <v>51.69</v>
      </c>
      <c r="K1495" t="s">
        <v>16</v>
      </c>
      <c r="L1495" t="s">
        <v>16</v>
      </c>
      <c r="M1495" t="s">
        <v>16</v>
      </c>
    </row>
    <row r="1496" spans="1:13" hidden="1" x14ac:dyDescent="0.25">
      <c r="A1496" t="s">
        <v>4172</v>
      </c>
      <c r="B1496" t="s">
        <v>4173</v>
      </c>
      <c r="C1496" t="s">
        <v>12</v>
      </c>
      <c r="D1496" t="s">
        <v>20</v>
      </c>
      <c r="E1496" t="s">
        <v>71</v>
      </c>
      <c r="F1496" t="s">
        <v>4174</v>
      </c>
      <c r="G1496">
        <v>21480000000</v>
      </c>
      <c r="H1496">
        <v>1140000000</v>
      </c>
      <c r="I1496">
        <v>147470000</v>
      </c>
      <c r="J1496" s="4">
        <v>28.66</v>
      </c>
      <c r="K1496" s="3">
        <f t="shared" si="69"/>
        <v>4226490200</v>
      </c>
      <c r="L1496" s="3">
        <f t="shared" si="70"/>
        <v>0.26972734965764267</v>
      </c>
      <c r="M1496" s="3">
        <f t="shared" si="71"/>
        <v>5.0822311146018979</v>
      </c>
    </row>
    <row r="1497" spans="1:13" hidden="1" x14ac:dyDescent="0.25">
      <c r="A1497" t="s">
        <v>4175</v>
      </c>
      <c r="B1497" t="s">
        <v>4176</v>
      </c>
      <c r="C1497" t="s">
        <v>12</v>
      </c>
      <c r="D1497" t="s">
        <v>730</v>
      </c>
      <c r="E1497" t="s">
        <v>2148</v>
      </c>
      <c r="F1497" t="s">
        <v>4177</v>
      </c>
      <c r="G1497">
        <v>1540000</v>
      </c>
      <c r="H1497">
        <v>-110120000</v>
      </c>
      <c r="I1497">
        <v>55140000</v>
      </c>
      <c r="J1497" s="4">
        <v>3.0599999999999999E-2</v>
      </c>
      <c r="K1497">
        <f t="shared" si="69"/>
        <v>1687284</v>
      </c>
      <c r="L1497">
        <f t="shared" si="70"/>
        <v>-65.264650171518255</v>
      </c>
      <c r="M1497">
        <f t="shared" si="71"/>
        <v>0.91270941939827555</v>
      </c>
    </row>
    <row r="1498" spans="1:13" hidden="1" x14ac:dyDescent="0.25">
      <c r="A1498" t="s">
        <v>4178</v>
      </c>
      <c r="B1498" t="s">
        <v>4179</v>
      </c>
      <c r="C1498" t="s">
        <v>12</v>
      </c>
      <c r="D1498" t="s">
        <v>730</v>
      </c>
      <c r="E1498" t="s">
        <v>1487</v>
      </c>
      <c r="F1498" t="s">
        <v>4180</v>
      </c>
      <c r="G1498" t="s">
        <v>23</v>
      </c>
      <c r="H1498" t="s">
        <v>23</v>
      </c>
      <c r="I1498" t="s">
        <v>23</v>
      </c>
      <c r="J1498" s="4">
        <v>1.7</v>
      </c>
      <c r="K1498" t="s">
        <v>16</v>
      </c>
      <c r="L1498" t="s">
        <v>16</v>
      </c>
      <c r="M1498" t="s">
        <v>16</v>
      </c>
    </row>
    <row r="1499" spans="1:13" hidden="1" x14ac:dyDescent="0.25">
      <c r="A1499" t="s">
        <v>4178</v>
      </c>
      <c r="B1499" t="s">
        <v>4181</v>
      </c>
      <c r="C1499" t="s">
        <v>12</v>
      </c>
      <c r="D1499" t="s">
        <v>730</v>
      </c>
      <c r="E1499" t="s">
        <v>1487</v>
      </c>
      <c r="F1499" t="s">
        <v>4180</v>
      </c>
      <c r="G1499" t="s">
        <v>23</v>
      </c>
      <c r="H1499" t="s">
        <v>23</v>
      </c>
      <c r="I1499" t="s">
        <v>23</v>
      </c>
      <c r="J1499" s="4">
        <v>9.5000000000000001E-2</v>
      </c>
      <c r="K1499" t="s">
        <v>16</v>
      </c>
      <c r="L1499" t="s">
        <v>16</v>
      </c>
      <c r="M1499" t="s">
        <v>16</v>
      </c>
    </row>
    <row r="1500" spans="1:13" hidden="1" x14ac:dyDescent="0.25">
      <c r="A1500" t="s">
        <v>4182</v>
      </c>
      <c r="B1500" t="s">
        <v>4183</v>
      </c>
      <c r="C1500" t="s">
        <v>12</v>
      </c>
      <c r="D1500" t="s">
        <v>155</v>
      </c>
      <c r="E1500" t="s">
        <v>156</v>
      </c>
      <c r="F1500" t="s">
        <v>4184</v>
      </c>
      <c r="G1500">
        <v>563950000</v>
      </c>
      <c r="H1500">
        <v>-479450000</v>
      </c>
      <c r="I1500">
        <v>111990000</v>
      </c>
      <c r="J1500" s="4">
        <v>19.2</v>
      </c>
      <c r="K1500" s="3">
        <f t="shared" si="69"/>
        <v>2150208000</v>
      </c>
      <c r="L1500" s="3">
        <f t="shared" si="70"/>
        <v>-0.2229784281334643</v>
      </c>
      <c r="M1500" s="3">
        <f t="shared" si="71"/>
        <v>0.26227695181117361</v>
      </c>
    </row>
    <row r="1501" spans="1:13" hidden="1" x14ac:dyDescent="0.25">
      <c r="A1501" t="s">
        <v>4185</v>
      </c>
      <c r="B1501" t="s">
        <v>4186</v>
      </c>
      <c r="C1501" t="s">
        <v>12</v>
      </c>
      <c r="D1501" t="s">
        <v>20</v>
      </c>
      <c r="E1501" t="s">
        <v>21</v>
      </c>
      <c r="F1501" t="s">
        <v>93</v>
      </c>
      <c r="G1501" t="s">
        <v>23</v>
      </c>
      <c r="H1501" t="s">
        <v>23</v>
      </c>
      <c r="I1501" t="s">
        <v>23</v>
      </c>
      <c r="J1501" s="4">
        <v>10.56</v>
      </c>
      <c r="K1501" t="s">
        <v>16</v>
      </c>
      <c r="L1501" t="s">
        <v>16</v>
      </c>
      <c r="M1501" t="s">
        <v>16</v>
      </c>
    </row>
    <row r="1502" spans="1:13" hidden="1" x14ac:dyDescent="0.25">
      <c r="A1502" t="s">
        <v>4187</v>
      </c>
      <c r="B1502" t="s">
        <v>4188</v>
      </c>
      <c r="C1502" t="s">
        <v>12</v>
      </c>
      <c r="D1502" t="s">
        <v>30</v>
      </c>
      <c r="E1502" t="s">
        <v>78</v>
      </c>
      <c r="F1502" t="s">
        <v>4189</v>
      </c>
      <c r="G1502" t="s">
        <v>23</v>
      </c>
      <c r="H1502" t="s">
        <v>23</v>
      </c>
      <c r="I1502" t="s">
        <v>23</v>
      </c>
      <c r="J1502" s="4">
        <v>11.09</v>
      </c>
      <c r="K1502" t="s">
        <v>16</v>
      </c>
      <c r="L1502" t="s">
        <v>16</v>
      </c>
      <c r="M1502" t="s">
        <v>16</v>
      </c>
    </row>
    <row r="1503" spans="1:13" x14ac:dyDescent="0.25">
      <c r="A1503" t="s">
        <v>4190</v>
      </c>
      <c r="B1503" t="s">
        <v>4191</v>
      </c>
      <c r="C1503" t="s">
        <v>12</v>
      </c>
      <c r="D1503" t="s">
        <v>30</v>
      </c>
      <c r="E1503" t="s">
        <v>118</v>
      </c>
      <c r="F1503" t="s">
        <v>4192</v>
      </c>
      <c r="G1503">
        <v>12250000</v>
      </c>
      <c r="H1503">
        <v>158030</v>
      </c>
      <c r="I1503">
        <v>1270000</v>
      </c>
      <c r="J1503" s="4">
        <v>7.74</v>
      </c>
      <c r="K1503" s="3">
        <f t="shared" si="69"/>
        <v>9829800</v>
      </c>
      <c r="L1503" s="3">
        <f t="shared" si="70"/>
        <v>1.6076624142912367E-2</v>
      </c>
      <c r="M1503" s="3">
        <f t="shared" si="71"/>
        <v>1.2462105027569228</v>
      </c>
    </row>
    <row r="1504" spans="1:13" x14ac:dyDescent="0.25">
      <c r="A1504" t="s">
        <v>4193</v>
      </c>
      <c r="B1504" t="s">
        <v>4194</v>
      </c>
      <c r="C1504" t="s">
        <v>12</v>
      </c>
      <c r="D1504" t="s">
        <v>56</v>
      </c>
      <c r="E1504" t="s">
        <v>977</v>
      </c>
      <c r="F1504" t="s">
        <v>4195</v>
      </c>
      <c r="G1504">
        <v>151070000</v>
      </c>
      <c r="H1504">
        <v>-24400000</v>
      </c>
      <c r="I1504">
        <v>16190000</v>
      </c>
      <c r="J1504" s="4">
        <v>6.78</v>
      </c>
      <c r="K1504" s="3">
        <f t="shared" si="69"/>
        <v>109768200</v>
      </c>
      <c r="L1504" s="3">
        <f t="shared" si="70"/>
        <v>-0.22228660030865041</v>
      </c>
      <c r="M1504" s="3">
        <f t="shared" si="71"/>
        <v>1.3762637995339269</v>
      </c>
    </row>
    <row r="1505" spans="1:13" x14ac:dyDescent="0.25">
      <c r="A1505" t="s">
        <v>4196</v>
      </c>
      <c r="B1505" t="s">
        <v>4197</v>
      </c>
      <c r="C1505" t="s">
        <v>12</v>
      </c>
      <c r="D1505" t="s">
        <v>107</v>
      </c>
      <c r="E1505" t="s">
        <v>173</v>
      </c>
      <c r="F1505" t="s">
        <v>4198</v>
      </c>
      <c r="G1505">
        <v>4290000</v>
      </c>
      <c r="H1505">
        <v>-3460000</v>
      </c>
      <c r="I1505">
        <v>11050000</v>
      </c>
      <c r="J1505" s="4">
        <v>1.33</v>
      </c>
      <c r="K1505" s="3">
        <f t="shared" si="69"/>
        <v>14696500</v>
      </c>
      <c r="L1505" s="3">
        <f t="shared" si="70"/>
        <v>-0.23543020447045215</v>
      </c>
      <c r="M1505" s="3">
        <f t="shared" si="71"/>
        <v>0.291906236178682</v>
      </c>
    </row>
    <row r="1506" spans="1:13" hidden="1" x14ac:dyDescent="0.25">
      <c r="A1506" t="s">
        <v>4199</v>
      </c>
      <c r="B1506" t="s">
        <v>4200</v>
      </c>
      <c r="C1506" t="s">
        <v>12</v>
      </c>
      <c r="D1506" t="s">
        <v>848</v>
      </c>
      <c r="E1506" t="s">
        <v>849</v>
      </c>
      <c r="F1506" t="s">
        <v>4201</v>
      </c>
      <c r="G1506">
        <v>3100000000</v>
      </c>
      <c r="H1506">
        <v>176170000</v>
      </c>
      <c r="I1506">
        <v>47000000</v>
      </c>
      <c r="J1506" s="4">
        <v>28.12</v>
      </c>
      <c r="K1506" s="3">
        <f t="shared" si="69"/>
        <v>1321640000</v>
      </c>
      <c r="L1506" s="3">
        <f t="shared" si="70"/>
        <v>0.13329651039617446</v>
      </c>
      <c r="M1506" s="3">
        <f t="shared" si="71"/>
        <v>2.3455706546412034</v>
      </c>
    </row>
    <row r="1507" spans="1:13" hidden="1" x14ac:dyDescent="0.25">
      <c r="A1507" t="s">
        <v>4202</v>
      </c>
      <c r="B1507" t="s">
        <v>4203</v>
      </c>
      <c r="C1507" t="s">
        <v>12</v>
      </c>
      <c r="D1507" t="s">
        <v>30</v>
      </c>
      <c r="E1507" t="s">
        <v>31</v>
      </c>
      <c r="F1507" t="s">
        <v>4204</v>
      </c>
      <c r="G1507">
        <v>27060000000</v>
      </c>
      <c r="H1507">
        <v>5660000000</v>
      </c>
      <c r="I1507">
        <v>1260000000</v>
      </c>
      <c r="J1507" s="4">
        <v>69.94</v>
      </c>
      <c r="K1507" s="3">
        <f t="shared" si="69"/>
        <v>88124400000</v>
      </c>
      <c r="L1507" s="3">
        <f t="shared" si="70"/>
        <v>6.4227387647461998E-2</v>
      </c>
      <c r="M1507" s="3">
        <f t="shared" si="71"/>
        <v>0.30706592044882008</v>
      </c>
    </row>
    <row r="1508" spans="1:13" x14ac:dyDescent="0.25">
      <c r="A1508" t="s">
        <v>4205</v>
      </c>
      <c r="B1508" t="s">
        <v>4206</v>
      </c>
      <c r="C1508" t="s">
        <v>12</v>
      </c>
      <c r="D1508" t="s">
        <v>51</v>
      </c>
      <c r="E1508" t="s">
        <v>61</v>
      </c>
      <c r="F1508" t="s">
        <v>4207</v>
      </c>
      <c r="G1508">
        <v>266090000</v>
      </c>
      <c r="H1508">
        <v>23500000</v>
      </c>
      <c r="I1508">
        <v>56670000</v>
      </c>
      <c r="J1508" s="4">
        <v>5.95</v>
      </c>
      <c r="K1508" s="3">
        <f t="shared" si="69"/>
        <v>337186500</v>
      </c>
      <c r="L1508" s="3">
        <f t="shared" si="70"/>
        <v>6.9694367953639896E-2</v>
      </c>
      <c r="M1508" s="3">
        <f t="shared" si="71"/>
        <v>0.78914784548017192</v>
      </c>
    </row>
    <row r="1509" spans="1:13" x14ac:dyDescent="0.25">
      <c r="A1509" t="s">
        <v>4208</v>
      </c>
      <c r="B1509" t="s">
        <v>4209</v>
      </c>
      <c r="C1509" t="s">
        <v>12</v>
      </c>
      <c r="D1509" t="s">
        <v>20</v>
      </c>
      <c r="E1509" t="s">
        <v>380</v>
      </c>
      <c r="F1509" t="s">
        <v>4210</v>
      </c>
      <c r="G1509">
        <v>7630000</v>
      </c>
      <c r="H1509">
        <v>-5720000</v>
      </c>
      <c r="I1509">
        <v>2520000</v>
      </c>
      <c r="J1509" s="4">
        <v>3.8</v>
      </c>
      <c r="K1509" s="3">
        <f t="shared" si="69"/>
        <v>9576000</v>
      </c>
      <c r="L1509" s="3">
        <f t="shared" si="70"/>
        <v>-0.59732664995822893</v>
      </c>
      <c r="M1509" s="3">
        <f t="shared" si="71"/>
        <v>0.79678362573099415</v>
      </c>
    </row>
    <row r="1510" spans="1:13" hidden="1" x14ac:dyDescent="0.25">
      <c r="A1510" t="s">
        <v>4211</v>
      </c>
      <c r="B1510" t="s">
        <v>4212</v>
      </c>
      <c r="C1510" t="s">
        <v>12</v>
      </c>
      <c r="D1510" t="s">
        <v>20</v>
      </c>
      <c r="E1510" t="s">
        <v>21</v>
      </c>
      <c r="F1510" t="s">
        <v>93</v>
      </c>
      <c r="G1510" t="s">
        <v>23</v>
      </c>
      <c r="H1510" t="s">
        <v>23</v>
      </c>
      <c r="I1510" t="s">
        <v>23</v>
      </c>
      <c r="J1510" s="4">
        <v>10.210000000000001</v>
      </c>
      <c r="K1510" t="s">
        <v>16</v>
      </c>
      <c r="L1510" t="s">
        <v>16</v>
      </c>
      <c r="M1510" t="s">
        <v>16</v>
      </c>
    </row>
    <row r="1511" spans="1:13" hidden="1" x14ac:dyDescent="0.25">
      <c r="A1511" t="s">
        <v>4211</v>
      </c>
      <c r="B1511" t="s">
        <v>4213</v>
      </c>
      <c r="C1511" t="s">
        <v>12</v>
      </c>
      <c r="D1511" t="s">
        <v>20</v>
      </c>
      <c r="E1511" t="s">
        <v>21</v>
      </c>
      <c r="F1511" t="s">
        <v>93</v>
      </c>
      <c r="G1511" t="s">
        <v>23</v>
      </c>
      <c r="H1511" t="s">
        <v>23</v>
      </c>
      <c r="I1511" t="s">
        <v>23</v>
      </c>
      <c r="J1511" s="4">
        <v>10.44</v>
      </c>
      <c r="K1511" t="s">
        <v>16</v>
      </c>
      <c r="L1511" t="s">
        <v>16</v>
      </c>
      <c r="M1511" t="s">
        <v>16</v>
      </c>
    </row>
    <row r="1512" spans="1:13" hidden="1" x14ac:dyDescent="0.25">
      <c r="A1512" t="s">
        <v>4214</v>
      </c>
      <c r="B1512" t="s">
        <v>4215</v>
      </c>
      <c r="C1512" t="s">
        <v>12</v>
      </c>
      <c r="D1512" t="s">
        <v>20</v>
      </c>
      <c r="E1512" t="s">
        <v>362</v>
      </c>
      <c r="F1512" t="s">
        <v>4216</v>
      </c>
      <c r="G1512">
        <v>99100000</v>
      </c>
      <c r="H1512">
        <v>42670000</v>
      </c>
      <c r="I1512">
        <v>18660000</v>
      </c>
      <c r="J1512" s="4">
        <v>20.440000000000001</v>
      </c>
      <c r="K1512" s="3">
        <f t="shared" si="69"/>
        <v>381410400</v>
      </c>
      <c r="L1512" s="3">
        <f t="shared" si="70"/>
        <v>0.11187424359692343</v>
      </c>
      <c r="M1512" s="3">
        <f t="shared" si="71"/>
        <v>0.25982511226752075</v>
      </c>
    </row>
    <row r="1513" spans="1:13" hidden="1" x14ac:dyDescent="0.25">
      <c r="A1513" t="s">
        <v>4217</v>
      </c>
      <c r="B1513" t="s">
        <v>4218</v>
      </c>
      <c r="C1513" t="s">
        <v>12</v>
      </c>
      <c r="D1513" t="s">
        <v>20</v>
      </c>
      <c r="E1513" t="s">
        <v>362</v>
      </c>
      <c r="F1513" t="s">
        <v>4216</v>
      </c>
      <c r="G1513" t="s">
        <v>23</v>
      </c>
      <c r="H1513" t="s">
        <v>23</v>
      </c>
      <c r="I1513" t="s">
        <v>23</v>
      </c>
      <c r="J1513" s="4">
        <v>25.47</v>
      </c>
      <c r="K1513" t="s">
        <v>16</v>
      </c>
      <c r="L1513" t="s">
        <v>16</v>
      </c>
      <c r="M1513" t="s">
        <v>16</v>
      </c>
    </row>
    <row r="1514" spans="1:13" hidden="1" x14ac:dyDescent="0.25">
      <c r="A1514" t="s">
        <v>4219</v>
      </c>
      <c r="B1514" t="s">
        <v>4220</v>
      </c>
      <c r="C1514" t="s">
        <v>12</v>
      </c>
      <c r="D1514" t="s">
        <v>214</v>
      </c>
      <c r="E1514" t="s">
        <v>215</v>
      </c>
      <c r="F1514" t="s">
        <v>4221</v>
      </c>
      <c r="G1514">
        <v>569950000</v>
      </c>
      <c r="H1514">
        <v>-133810000</v>
      </c>
      <c r="I1514" t="s">
        <v>16</v>
      </c>
      <c r="J1514" s="4">
        <v>36.51</v>
      </c>
      <c r="K1514" t="s">
        <v>16</v>
      </c>
      <c r="L1514" t="s">
        <v>16</v>
      </c>
      <c r="M1514" t="s">
        <v>16</v>
      </c>
    </row>
    <row r="1515" spans="1:13" x14ac:dyDescent="0.25">
      <c r="A1515" t="s">
        <v>4222</v>
      </c>
      <c r="B1515" t="s">
        <v>4223</v>
      </c>
      <c r="C1515" t="s">
        <v>12</v>
      </c>
      <c r="D1515" t="s">
        <v>42</v>
      </c>
      <c r="E1515" t="s">
        <v>1829</v>
      </c>
      <c r="F1515" t="s">
        <v>4224</v>
      </c>
      <c r="G1515">
        <v>31210000</v>
      </c>
      <c r="H1515">
        <v>5270000</v>
      </c>
      <c r="I1515">
        <v>20580000</v>
      </c>
      <c r="J1515" s="4">
        <v>2.14</v>
      </c>
      <c r="K1515" s="3">
        <f t="shared" si="69"/>
        <v>44041200</v>
      </c>
      <c r="L1515" s="3">
        <f t="shared" si="70"/>
        <v>0.11966068136199741</v>
      </c>
      <c r="M1515" s="3">
        <f t="shared" si="71"/>
        <v>0.70865462339809093</v>
      </c>
    </row>
    <row r="1516" spans="1:13" x14ac:dyDescent="0.25">
      <c r="A1516" t="s">
        <v>4225</v>
      </c>
      <c r="B1516" t="s">
        <v>4226</v>
      </c>
      <c r="C1516" t="s">
        <v>12</v>
      </c>
      <c r="D1516" t="s">
        <v>20</v>
      </c>
      <c r="E1516" t="s">
        <v>71</v>
      </c>
      <c r="F1516" t="s">
        <v>4227</v>
      </c>
      <c r="G1516">
        <v>14440000</v>
      </c>
      <c r="H1516">
        <v>1430000</v>
      </c>
      <c r="I1516">
        <v>2870000</v>
      </c>
      <c r="J1516" s="4">
        <v>5.0199999999999996</v>
      </c>
      <c r="K1516" s="3">
        <f t="shared" si="69"/>
        <v>14407399.999999998</v>
      </c>
      <c r="L1516" s="3">
        <f t="shared" si="70"/>
        <v>9.9254549745269802E-2</v>
      </c>
      <c r="M1516" s="3">
        <f t="shared" si="71"/>
        <v>1.0022627260990882</v>
      </c>
    </row>
    <row r="1517" spans="1:13" x14ac:dyDescent="0.25">
      <c r="A1517" t="s">
        <v>4228</v>
      </c>
      <c r="B1517" t="s">
        <v>4229</v>
      </c>
      <c r="C1517" t="s">
        <v>12</v>
      </c>
      <c r="D1517" t="s">
        <v>139</v>
      </c>
      <c r="E1517" t="s">
        <v>1269</v>
      </c>
      <c r="F1517" t="s">
        <v>4230</v>
      </c>
      <c r="G1517">
        <v>589630000</v>
      </c>
      <c r="H1517">
        <v>13910000</v>
      </c>
      <c r="I1517">
        <v>66959999.999999993</v>
      </c>
      <c r="J1517" s="4">
        <v>8.32</v>
      </c>
      <c r="K1517" s="3">
        <f t="shared" si="69"/>
        <v>557107200</v>
      </c>
      <c r="L1517" s="3">
        <f t="shared" si="70"/>
        <v>2.4968264635603345E-2</v>
      </c>
      <c r="M1517" s="3">
        <f t="shared" si="71"/>
        <v>1.0583779926017829</v>
      </c>
    </row>
    <row r="1518" spans="1:13" hidden="1" x14ac:dyDescent="0.25">
      <c r="A1518" t="s">
        <v>4231</v>
      </c>
      <c r="B1518" t="s">
        <v>4232</v>
      </c>
      <c r="C1518" t="s">
        <v>12</v>
      </c>
      <c r="D1518" t="s">
        <v>20</v>
      </c>
      <c r="E1518" t="s">
        <v>21</v>
      </c>
      <c r="F1518" t="s">
        <v>4233</v>
      </c>
      <c r="G1518" t="s">
        <v>23</v>
      </c>
      <c r="H1518" t="s">
        <v>23</v>
      </c>
      <c r="I1518" t="s">
        <v>23</v>
      </c>
      <c r="J1518" s="4">
        <v>11.01</v>
      </c>
      <c r="K1518" t="s">
        <v>16</v>
      </c>
      <c r="L1518" t="s">
        <v>16</v>
      </c>
      <c r="M1518" t="s">
        <v>16</v>
      </c>
    </row>
    <row r="1519" spans="1:13" hidden="1" x14ac:dyDescent="0.25">
      <c r="A1519" t="s">
        <v>4234</v>
      </c>
      <c r="B1519" t="s">
        <v>4235</v>
      </c>
      <c r="C1519" t="s">
        <v>12</v>
      </c>
      <c r="D1519" t="s">
        <v>30</v>
      </c>
      <c r="E1519" t="s">
        <v>78</v>
      </c>
      <c r="F1519" t="s">
        <v>4236</v>
      </c>
      <c r="G1519" t="s">
        <v>68</v>
      </c>
      <c r="H1519">
        <v>-6910000</v>
      </c>
      <c r="I1519">
        <v>2770000</v>
      </c>
      <c r="J1519" s="4">
        <v>0.38869999999999999</v>
      </c>
      <c r="K1519">
        <f t="shared" si="69"/>
        <v>1076699</v>
      </c>
      <c r="L1519">
        <f t="shared" si="70"/>
        <v>-6.4177639247366258</v>
      </c>
      <c r="M1519" t="e">
        <f t="shared" si="71"/>
        <v>#VALUE!</v>
      </c>
    </row>
    <row r="1520" spans="1:13" hidden="1" x14ac:dyDescent="0.25">
      <c r="A1520" t="s">
        <v>4237</v>
      </c>
      <c r="B1520" t="s">
        <v>4238</v>
      </c>
      <c r="C1520" t="s">
        <v>12</v>
      </c>
      <c r="D1520" t="s">
        <v>42</v>
      </c>
      <c r="E1520" t="s">
        <v>1829</v>
      </c>
      <c r="F1520" t="s">
        <v>4239</v>
      </c>
      <c r="G1520">
        <v>298430000</v>
      </c>
      <c r="H1520">
        <v>-46820000</v>
      </c>
      <c r="I1520">
        <v>106620000</v>
      </c>
      <c r="J1520" s="4">
        <v>25.16</v>
      </c>
      <c r="K1520" s="3">
        <f t="shared" si="69"/>
        <v>2682559200</v>
      </c>
      <c r="L1520" s="3">
        <f t="shared" si="70"/>
        <v>-1.7453482480461194E-2</v>
      </c>
      <c r="M1520" s="3">
        <f t="shared" si="71"/>
        <v>0.11124824384117972</v>
      </c>
    </row>
    <row r="1521" spans="1:13" hidden="1" x14ac:dyDescent="0.25">
      <c r="A1521" t="s">
        <v>4240</v>
      </c>
      <c r="B1521" t="s">
        <v>4241</v>
      </c>
      <c r="C1521" t="s">
        <v>12</v>
      </c>
      <c r="D1521" t="s">
        <v>30</v>
      </c>
      <c r="E1521" t="s">
        <v>31</v>
      </c>
      <c r="F1521" t="s">
        <v>4242</v>
      </c>
      <c r="G1521">
        <v>259170000</v>
      </c>
      <c r="H1521">
        <v>228870000</v>
      </c>
      <c r="I1521">
        <v>65879999.999999993</v>
      </c>
      <c r="J1521" s="4">
        <v>31.65</v>
      </c>
      <c r="K1521" s="3">
        <f t="shared" si="69"/>
        <v>2085101999.9999998</v>
      </c>
      <c r="L1521" s="3">
        <f t="shared" si="70"/>
        <v>0.10976441440274866</v>
      </c>
      <c r="M1521" s="3">
        <f t="shared" si="71"/>
        <v>0.12429607760195906</v>
      </c>
    </row>
    <row r="1522" spans="1:13" hidden="1" x14ac:dyDescent="0.25">
      <c r="A1522" t="s">
        <v>4243</v>
      </c>
      <c r="B1522" t="s">
        <v>4244</v>
      </c>
      <c r="C1522" t="s">
        <v>12</v>
      </c>
      <c r="D1522" t="s">
        <v>20</v>
      </c>
      <c r="E1522" t="s">
        <v>380</v>
      </c>
      <c r="F1522" t="s">
        <v>4245</v>
      </c>
      <c r="G1522">
        <v>1440000000</v>
      </c>
      <c r="H1522">
        <v>733850000</v>
      </c>
      <c r="I1522">
        <v>264990000</v>
      </c>
      <c r="J1522" s="4">
        <v>45.99</v>
      </c>
      <c r="K1522" s="3">
        <f t="shared" si="69"/>
        <v>12186890100</v>
      </c>
      <c r="L1522" s="3">
        <f t="shared" si="70"/>
        <v>6.0216346744605499E-2</v>
      </c>
      <c r="M1522" s="3">
        <f t="shared" si="71"/>
        <v>0.1181597592317666</v>
      </c>
    </row>
    <row r="1523" spans="1:13" hidden="1" x14ac:dyDescent="0.25">
      <c r="A1523" t="s">
        <v>4246</v>
      </c>
      <c r="B1523" t="s">
        <v>4247</v>
      </c>
      <c r="C1523" t="s">
        <v>12</v>
      </c>
      <c r="D1523" t="s">
        <v>20</v>
      </c>
      <c r="E1523" t="s">
        <v>166</v>
      </c>
      <c r="F1523" t="s">
        <v>4248</v>
      </c>
      <c r="G1523">
        <v>624280000</v>
      </c>
      <c r="H1523">
        <v>86830000</v>
      </c>
      <c r="I1523">
        <v>34800000</v>
      </c>
      <c r="J1523" s="4">
        <v>12.56</v>
      </c>
      <c r="K1523" s="3">
        <f t="shared" si="69"/>
        <v>437088000</v>
      </c>
      <c r="L1523" s="3">
        <f t="shared" si="70"/>
        <v>0.19865564829050442</v>
      </c>
      <c r="M1523" s="3">
        <f t="shared" si="71"/>
        <v>1.4282707372428436</v>
      </c>
    </row>
    <row r="1524" spans="1:13" hidden="1" x14ac:dyDescent="0.25">
      <c r="A1524" t="s">
        <v>4249</v>
      </c>
      <c r="B1524" t="s">
        <v>4250</v>
      </c>
      <c r="C1524" t="s">
        <v>12</v>
      </c>
      <c r="D1524" t="s">
        <v>30</v>
      </c>
      <c r="E1524" t="s">
        <v>31</v>
      </c>
      <c r="F1524" t="s">
        <v>4251</v>
      </c>
      <c r="G1524" t="s">
        <v>16</v>
      </c>
      <c r="H1524">
        <v>-8940000</v>
      </c>
      <c r="I1524" t="s">
        <v>16</v>
      </c>
      <c r="J1524" s="4">
        <v>16.63</v>
      </c>
      <c r="K1524" t="s">
        <v>16</v>
      </c>
      <c r="L1524" t="s">
        <v>16</v>
      </c>
      <c r="M1524" t="s">
        <v>16</v>
      </c>
    </row>
    <row r="1525" spans="1:13" hidden="1" x14ac:dyDescent="0.25">
      <c r="A1525" t="s">
        <v>4252</v>
      </c>
      <c r="B1525" t="s">
        <v>4253</v>
      </c>
      <c r="C1525" t="s">
        <v>12</v>
      </c>
      <c r="D1525" t="s">
        <v>20</v>
      </c>
      <c r="E1525" t="s">
        <v>21</v>
      </c>
      <c r="F1525" t="s">
        <v>4254</v>
      </c>
      <c r="G1525" t="s">
        <v>23</v>
      </c>
      <c r="H1525" t="s">
        <v>23</v>
      </c>
      <c r="I1525" t="s">
        <v>23</v>
      </c>
      <c r="J1525" s="4">
        <v>10.75</v>
      </c>
      <c r="K1525" t="s">
        <v>16</v>
      </c>
      <c r="L1525" t="s">
        <v>16</v>
      </c>
      <c r="M1525" t="s">
        <v>16</v>
      </c>
    </row>
    <row r="1526" spans="1:13" hidden="1" x14ac:dyDescent="0.25">
      <c r="A1526" t="s">
        <v>4252</v>
      </c>
      <c r="B1526" t="s">
        <v>4255</v>
      </c>
      <c r="C1526" t="s">
        <v>12</v>
      </c>
      <c r="D1526" t="s">
        <v>20</v>
      </c>
      <c r="E1526" t="s">
        <v>21</v>
      </c>
      <c r="F1526" t="s">
        <v>4254</v>
      </c>
      <c r="G1526" t="s">
        <v>23</v>
      </c>
      <c r="H1526" t="s">
        <v>23</v>
      </c>
      <c r="I1526" t="s">
        <v>23</v>
      </c>
      <c r="J1526" t="s">
        <v>23</v>
      </c>
      <c r="K1526" t="s">
        <v>16</v>
      </c>
      <c r="L1526" t="s">
        <v>16</v>
      </c>
      <c r="M1526" t="s">
        <v>16</v>
      </c>
    </row>
    <row r="1527" spans="1:13" hidden="1" x14ac:dyDescent="0.25">
      <c r="A1527" t="s">
        <v>4256</v>
      </c>
      <c r="B1527" t="s">
        <v>4257</v>
      </c>
      <c r="C1527" t="s">
        <v>12</v>
      </c>
      <c r="D1527" t="s">
        <v>30</v>
      </c>
      <c r="E1527" t="s">
        <v>78</v>
      </c>
      <c r="F1527" t="s">
        <v>4258</v>
      </c>
      <c r="G1527" t="s">
        <v>16</v>
      </c>
      <c r="H1527">
        <v>-38350000</v>
      </c>
      <c r="I1527" t="s">
        <v>16</v>
      </c>
      <c r="J1527" s="4">
        <v>0.71440000000000003</v>
      </c>
      <c r="K1527" t="s">
        <v>16</v>
      </c>
      <c r="L1527" t="s">
        <v>16</v>
      </c>
      <c r="M1527" t="s">
        <v>16</v>
      </c>
    </row>
    <row r="1528" spans="1:13" hidden="1" x14ac:dyDescent="0.25">
      <c r="A1528" t="s">
        <v>4259</v>
      </c>
      <c r="B1528" t="s">
        <v>4260</v>
      </c>
      <c r="C1528" t="s">
        <v>12</v>
      </c>
      <c r="D1528" t="s">
        <v>30</v>
      </c>
      <c r="E1528" t="s">
        <v>31</v>
      </c>
      <c r="F1528" t="s">
        <v>4261</v>
      </c>
      <c r="G1528" t="s">
        <v>23</v>
      </c>
      <c r="H1528" t="s">
        <v>23</v>
      </c>
      <c r="I1528" t="s">
        <v>23</v>
      </c>
      <c r="J1528" s="4">
        <v>7.86</v>
      </c>
      <c r="K1528" t="s">
        <v>16</v>
      </c>
      <c r="L1528" t="s">
        <v>16</v>
      </c>
      <c r="M1528" t="s">
        <v>16</v>
      </c>
    </row>
    <row r="1529" spans="1:13" x14ac:dyDescent="0.25">
      <c r="A1529" t="s">
        <v>4262</v>
      </c>
      <c r="B1529" t="s">
        <v>4263</v>
      </c>
      <c r="C1529" t="s">
        <v>12</v>
      </c>
      <c r="D1529" t="s">
        <v>30</v>
      </c>
      <c r="E1529" t="s">
        <v>78</v>
      </c>
      <c r="F1529" t="s">
        <v>4264</v>
      </c>
      <c r="G1529">
        <v>10000</v>
      </c>
      <c r="H1529">
        <v>-36900000</v>
      </c>
      <c r="I1529">
        <v>63340000</v>
      </c>
      <c r="J1529" s="4">
        <v>2.68</v>
      </c>
      <c r="K1529" s="3">
        <f t="shared" si="69"/>
        <v>169751200</v>
      </c>
      <c r="L1529" s="3">
        <f t="shared" si="70"/>
        <v>-0.21737696110542959</v>
      </c>
      <c r="M1529" s="3">
        <f t="shared" si="71"/>
        <v>5.8909745557026992E-5</v>
      </c>
    </row>
    <row r="1530" spans="1:13" hidden="1" x14ac:dyDescent="0.25">
      <c r="A1530" t="s">
        <v>4265</v>
      </c>
      <c r="B1530" t="s">
        <v>4266</v>
      </c>
      <c r="C1530" t="s">
        <v>12</v>
      </c>
      <c r="D1530" t="s">
        <v>30</v>
      </c>
      <c r="E1530" t="s">
        <v>78</v>
      </c>
      <c r="F1530" t="s">
        <v>4267</v>
      </c>
      <c r="G1530">
        <v>2390000000</v>
      </c>
      <c r="H1530">
        <v>631460000</v>
      </c>
      <c r="I1530">
        <v>659150000</v>
      </c>
      <c r="J1530" s="4">
        <v>29.97</v>
      </c>
      <c r="K1530" s="3">
        <f t="shared" si="69"/>
        <v>19754725500</v>
      </c>
      <c r="L1530" s="3">
        <f t="shared" si="70"/>
        <v>3.1965010093407777E-2</v>
      </c>
      <c r="M1530" s="3">
        <f t="shared" si="71"/>
        <v>0.12098371096070153</v>
      </c>
    </row>
    <row r="1531" spans="1:13" hidden="1" x14ac:dyDescent="0.25">
      <c r="A1531" t="s">
        <v>4268</v>
      </c>
      <c r="B1531" t="s">
        <v>4269</v>
      </c>
      <c r="C1531" t="s">
        <v>12</v>
      </c>
      <c r="D1531" t="s">
        <v>30</v>
      </c>
      <c r="E1531" t="s">
        <v>78</v>
      </c>
      <c r="F1531" t="s">
        <v>4270</v>
      </c>
      <c r="G1531" t="s">
        <v>23</v>
      </c>
      <c r="H1531" t="s">
        <v>23</v>
      </c>
      <c r="I1531" t="s">
        <v>23</v>
      </c>
      <c r="J1531" t="s">
        <v>23</v>
      </c>
      <c r="K1531" t="s">
        <v>16</v>
      </c>
      <c r="L1531" t="s">
        <v>16</v>
      </c>
      <c r="M1531" t="s">
        <v>16</v>
      </c>
    </row>
    <row r="1532" spans="1:13" hidden="1" x14ac:dyDescent="0.25">
      <c r="A1532" t="s">
        <v>4271</v>
      </c>
      <c r="B1532" t="s">
        <v>4272</v>
      </c>
      <c r="C1532" t="s">
        <v>12</v>
      </c>
      <c r="D1532" t="s">
        <v>20</v>
      </c>
      <c r="E1532" t="s">
        <v>21</v>
      </c>
      <c r="F1532" t="s">
        <v>4273</v>
      </c>
      <c r="G1532" t="s">
        <v>23</v>
      </c>
      <c r="H1532" t="s">
        <v>23</v>
      </c>
      <c r="I1532" t="s">
        <v>23</v>
      </c>
      <c r="J1532" s="4">
        <v>11.08</v>
      </c>
      <c r="K1532" t="s">
        <v>16</v>
      </c>
      <c r="L1532" t="s">
        <v>16</v>
      </c>
      <c r="M1532" t="s">
        <v>16</v>
      </c>
    </row>
    <row r="1533" spans="1:13" hidden="1" x14ac:dyDescent="0.25">
      <c r="A1533" t="s">
        <v>4271</v>
      </c>
      <c r="B1533" t="s">
        <v>4274</v>
      </c>
      <c r="C1533" t="s">
        <v>12</v>
      </c>
      <c r="D1533" t="s">
        <v>20</v>
      </c>
      <c r="E1533" t="s">
        <v>21</v>
      </c>
      <c r="F1533" t="s">
        <v>4273</v>
      </c>
      <c r="G1533" t="s">
        <v>23</v>
      </c>
      <c r="H1533" t="s">
        <v>23</v>
      </c>
      <c r="I1533" t="s">
        <v>23</v>
      </c>
      <c r="J1533" s="4">
        <v>10.76</v>
      </c>
      <c r="K1533" t="s">
        <v>16</v>
      </c>
      <c r="L1533" t="s">
        <v>16</v>
      </c>
      <c r="M1533" t="s">
        <v>16</v>
      </c>
    </row>
    <row r="1534" spans="1:13" hidden="1" x14ac:dyDescent="0.25">
      <c r="A1534" t="s">
        <v>4271</v>
      </c>
      <c r="B1534" t="s">
        <v>4275</v>
      </c>
      <c r="C1534" t="s">
        <v>12</v>
      </c>
      <c r="D1534" t="s">
        <v>20</v>
      </c>
      <c r="E1534" t="s">
        <v>21</v>
      </c>
      <c r="F1534" t="s">
        <v>4273</v>
      </c>
      <c r="G1534" t="s">
        <v>23</v>
      </c>
      <c r="H1534" t="s">
        <v>23</v>
      </c>
      <c r="I1534" t="s">
        <v>23</v>
      </c>
      <c r="J1534" t="s">
        <v>23</v>
      </c>
      <c r="K1534" t="s">
        <v>16</v>
      </c>
      <c r="L1534" t="s">
        <v>16</v>
      </c>
      <c r="M1534" t="s">
        <v>16</v>
      </c>
    </row>
    <row r="1535" spans="1:13" x14ac:dyDescent="0.25">
      <c r="A1535" t="s">
        <v>4276</v>
      </c>
      <c r="B1535" t="s">
        <v>4277</v>
      </c>
      <c r="C1535" t="s">
        <v>12</v>
      </c>
      <c r="D1535" t="s">
        <v>107</v>
      </c>
      <c r="E1535" t="s">
        <v>173</v>
      </c>
      <c r="F1535" t="s">
        <v>4278</v>
      </c>
      <c r="G1535">
        <v>44170000</v>
      </c>
      <c r="H1535">
        <v>-1170000</v>
      </c>
      <c r="I1535">
        <v>35420000</v>
      </c>
      <c r="J1535" s="4">
        <v>2.86</v>
      </c>
      <c r="K1535" s="3">
        <f t="shared" si="69"/>
        <v>101301200</v>
      </c>
      <c r="L1535" s="3">
        <f t="shared" si="70"/>
        <v>-1.154971510702736E-2</v>
      </c>
      <c r="M1535" s="3">
        <f t="shared" si="71"/>
        <v>0.43602642416871668</v>
      </c>
    </row>
    <row r="1536" spans="1:13" hidden="1" x14ac:dyDescent="0.25">
      <c r="A1536" t="s">
        <v>4279</v>
      </c>
      <c r="B1536" t="s">
        <v>4280</v>
      </c>
      <c r="C1536" t="s">
        <v>12</v>
      </c>
      <c r="D1536" t="s">
        <v>107</v>
      </c>
      <c r="E1536" t="s">
        <v>173</v>
      </c>
      <c r="F1536" t="s">
        <v>4281</v>
      </c>
      <c r="G1536" t="s">
        <v>23</v>
      </c>
      <c r="H1536" t="s">
        <v>23</v>
      </c>
      <c r="I1536" t="s">
        <v>23</v>
      </c>
      <c r="J1536" s="4">
        <v>1</v>
      </c>
      <c r="K1536" t="s">
        <v>16</v>
      </c>
      <c r="L1536" t="s">
        <v>16</v>
      </c>
      <c r="M1536" t="s">
        <v>16</v>
      </c>
    </row>
    <row r="1537" spans="1:13" x14ac:dyDescent="0.25">
      <c r="A1537" t="s">
        <v>4282</v>
      </c>
      <c r="B1537" t="s">
        <v>4283</v>
      </c>
      <c r="C1537" t="s">
        <v>12</v>
      </c>
      <c r="D1537" t="s">
        <v>30</v>
      </c>
      <c r="E1537" t="s">
        <v>78</v>
      </c>
      <c r="F1537" t="s">
        <v>4284</v>
      </c>
      <c r="G1537">
        <v>30880000</v>
      </c>
      <c r="H1537">
        <v>-31240000</v>
      </c>
      <c r="I1537">
        <v>49700000</v>
      </c>
      <c r="J1537" s="4">
        <v>3.57</v>
      </c>
      <c r="K1537" s="3">
        <f t="shared" si="69"/>
        <v>177429000</v>
      </c>
      <c r="L1537" s="3">
        <f t="shared" si="70"/>
        <v>-0.1760704281712685</v>
      </c>
      <c r="M1537" s="3">
        <f t="shared" si="71"/>
        <v>0.17404144756494147</v>
      </c>
    </row>
    <row r="1538" spans="1:13" hidden="1" x14ac:dyDescent="0.25">
      <c r="A1538" t="s">
        <v>4285</v>
      </c>
      <c r="B1538" t="s">
        <v>4286</v>
      </c>
      <c r="C1538" t="s">
        <v>12</v>
      </c>
      <c r="D1538" t="s">
        <v>310</v>
      </c>
      <c r="E1538" t="s">
        <v>925</v>
      </c>
      <c r="F1538" t="s">
        <v>4287</v>
      </c>
      <c r="G1538">
        <v>137090000</v>
      </c>
      <c r="H1538">
        <v>-169510000</v>
      </c>
      <c r="I1538">
        <v>753100</v>
      </c>
      <c r="J1538" s="4">
        <v>0.53869999999999996</v>
      </c>
      <c r="K1538">
        <f t="shared" si="69"/>
        <v>405694.97</v>
      </c>
      <c r="L1538">
        <f t="shared" si="70"/>
        <v>-417.82623038190496</v>
      </c>
      <c r="M1538">
        <f t="shared" si="71"/>
        <v>337.91397512273818</v>
      </c>
    </row>
    <row r="1539" spans="1:13" hidden="1" x14ac:dyDescent="0.25">
      <c r="A1539" t="s">
        <v>4288</v>
      </c>
      <c r="B1539" t="s">
        <v>4289</v>
      </c>
      <c r="C1539" t="s">
        <v>12</v>
      </c>
      <c r="D1539" t="s">
        <v>30</v>
      </c>
      <c r="E1539" t="s">
        <v>78</v>
      </c>
      <c r="F1539" t="s">
        <v>4290</v>
      </c>
      <c r="G1539" t="s">
        <v>23</v>
      </c>
      <c r="H1539" t="s">
        <v>23</v>
      </c>
      <c r="I1539" t="s">
        <v>23</v>
      </c>
      <c r="J1539" s="4">
        <v>4.5999999999999996</v>
      </c>
      <c r="K1539" t="s">
        <v>16</v>
      </c>
      <c r="L1539" t="s">
        <v>16</v>
      </c>
      <c r="M1539" t="s">
        <v>16</v>
      </c>
    </row>
    <row r="1540" spans="1:13" hidden="1" x14ac:dyDescent="0.25">
      <c r="A1540" t="s">
        <v>4291</v>
      </c>
      <c r="B1540" t="s">
        <v>4292</v>
      </c>
      <c r="C1540" t="s">
        <v>12</v>
      </c>
      <c r="D1540" t="s">
        <v>30</v>
      </c>
      <c r="E1540" t="s">
        <v>78</v>
      </c>
      <c r="F1540" t="s">
        <v>4293</v>
      </c>
      <c r="G1540" t="s">
        <v>16</v>
      </c>
      <c r="H1540">
        <v>-30860000</v>
      </c>
      <c r="I1540" t="s">
        <v>16</v>
      </c>
      <c r="J1540" s="4">
        <v>3.07</v>
      </c>
      <c r="K1540" t="s">
        <v>16</v>
      </c>
      <c r="L1540" t="s">
        <v>16</v>
      </c>
      <c r="M1540" t="s">
        <v>16</v>
      </c>
    </row>
    <row r="1541" spans="1:13" x14ac:dyDescent="0.25">
      <c r="A1541" t="s">
        <v>4294</v>
      </c>
      <c r="B1541" t="s">
        <v>4295</v>
      </c>
      <c r="C1541" t="s">
        <v>12</v>
      </c>
      <c r="D1541" t="s">
        <v>51</v>
      </c>
      <c r="E1541" t="s">
        <v>531</v>
      </c>
      <c r="F1541" t="s">
        <v>4296</v>
      </c>
      <c r="G1541">
        <v>46660000</v>
      </c>
      <c r="H1541">
        <v>-18400000</v>
      </c>
      <c r="I1541">
        <v>36940000</v>
      </c>
      <c r="J1541" s="4">
        <v>2.35</v>
      </c>
      <c r="K1541" s="3">
        <f t="shared" ref="K1541:K1601" si="72">I1541*J1541</f>
        <v>86809000</v>
      </c>
      <c r="L1541" s="3">
        <f t="shared" ref="L1541:L1601" si="73">H1541/K1541</f>
        <v>-0.21195958944349089</v>
      </c>
      <c r="M1541" s="3">
        <f t="shared" ref="M1541:M1601" si="74">G1541/K1541</f>
        <v>0.53750187192572196</v>
      </c>
    </row>
    <row r="1542" spans="1:13" hidden="1" x14ac:dyDescent="0.25">
      <c r="A1542" t="s">
        <v>4297</v>
      </c>
      <c r="B1542" t="s">
        <v>4298</v>
      </c>
      <c r="C1542" t="s">
        <v>12</v>
      </c>
      <c r="D1542" t="s">
        <v>30</v>
      </c>
      <c r="E1542" t="s">
        <v>78</v>
      </c>
      <c r="F1542" t="s">
        <v>4299</v>
      </c>
      <c r="G1542" t="s">
        <v>23</v>
      </c>
      <c r="H1542" t="s">
        <v>23</v>
      </c>
      <c r="I1542" t="s">
        <v>23</v>
      </c>
      <c r="J1542" s="4">
        <v>3.32</v>
      </c>
      <c r="K1542" t="s">
        <v>16</v>
      </c>
      <c r="L1542" t="s">
        <v>16</v>
      </c>
      <c r="M1542" t="s">
        <v>16</v>
      </c>
    </row>
    <row r="1543" spans="1:13" hidden="1" x14ac:dyDescent="0.25">
      <c r="A1543" t="s">
        <v>4300</v>
      </c>
      <c r="B1543" t="s">
        <v>4301</v>
      </c>
      <c r="C1543" t="s">
        <v>12</v>
      </c>
      <c r="D1543" t="s">
        <v>56</v>
      </c>
      <c r="E1543" t="s">
        <v>1209</v>
      </c>
      <c r="F1543" t="s">
        <v>4302</v>
      </c>
      <c r="G1543">
        <v>2300000000</v>
      </c>
      <c r="H1543">
        <v>422050000</v>
      </c>
      <c r="I1543">
        <v>229720000</v>
      </c>
      <c r="J1543" s="4">
        <v>36.15</v>
      </c>
      <c r="K1543" s="3">
        <f t="shared" si="72"/>
        <v>8304378000</v>
      </c>
      <c r="L1543" s="3">
        <f t="shared" si="73"/>
        <v>5.0822590204829307E-2</v>
      </c>
      <c r="M1543" s="3">
        <f t="shared" si="74"/>
        <v>0.27696234444048667</v>
      </c>
    </row>
    <row r="1544" spans="1:13" hidden="1" x14ac:dyDescent="0.25">
      <c r="A1544" t="s">
        <v>4303</v>
      </c>
      <c r="B1544" t="s">
        <v>4304</v>
      </c>
      <c r="C1544" t="s">
        <v>12</v>
      </c>
      <c r="D1544" t="s">
        <v>214</v>
      </c>
      <c r="E1544" t="s">
        <v>865</v>
      </c>
      <c r="F1544" t="s">
        <v>4305</v>
      </c>
      <c r="G1544">
        <v>3970000000</v>
      </c>
      <c r="H1544">
        <v>79440000</v>
      </c>
      <c r="I1544">
        <v>100830000</v>
      </c>
      <c r="J1544" s="4">
        <v>27.3</v>
      </c>
      <c r="K1544" s="3">
        <f t="shared" si="72"/>
        <v>2752659000</v>
      </c>
      <c r="L1544" s="3">
        <f t="shared" si="73"/>
        <v>2.8859368341665276E-2</v>
      </c>
      <c r="M1544" s="3">
        <f t="shared" si="74"/>
        <v>1.4422418468833227</v>
      </c>
    </row>
    <row r="1545" spans="1:13" hidden="1" x14ac:dyDescent="0.25">
      <c r="A1545" t="s">
        <v>4306</v>
      </c>
      <c r="B1545" t="s">
        <v>4307</v>
      </c>
      <c r="C1545" t="s">
        <v>12</v>
      </c>
      <c r="D1545" t="s">
        <v>20</v>
      </c>
      <c r="E1545" t="s">
        <v>2647</v>
      </c>
      <c r="F1545" t="s">
        <v>4308</v>
      </c>
      <c r="G1545">
        <v>734670000</v>
      </c>
      <c r="H1545">
        <v>-63260000</v>
      </c>
      <c r="I1545" t="s">
        <v>16</v>
      </c>
      <c r="J1545" s="4">
        <v>10.14</v>
      </c>
      <c r="K1545" t="s">
        <v>16</v>
      </c>
      <c r="L1545" t="s">
        <v>16</v>
      </c>
      <c r="M1545" t="s">
        <v>16</v>
      </c>
    </row>
    <row r="1546" spans="1:13" hidden="1" x14ac:dyDescent="0.25">
      <c r="A1546" t="s">
        <v>4309</v>
      </c>
      <c r="B1546" t="s">
        <v>4310</v>
      </c>
      <c r="C1546" t="s">
        <v>12</v>
      </c>
      <c r="D1546" t="s">
        <v>20</v>
      </c>
      <c r="E1546" t="s">
        <v>21</v>
      </c>
      <c r="F1546" t="s">
        <v>93</v>
      </c>
      <c r="G1546" t="s">
        <v>23</v>
      </c>
      <c r="H1546" t="s">
        <v>23</v>
      </c>
      <c r="I1546" t="s">
        <v>23</v>
      </c>
      <c r="J1546" s="4">
        <v>10.67</v>
      </c>
      <c r="K1546" t="s">
        <v>16</v>
      </c>
      <c r="L1546" t="s">
        <v>16</v>
      </c>
      <c r="M1546" t="s">
        <v>16</v>
      </c>
    </row>
    <row r="1547" spans="1:13" hidden="1" x14ac:dyDescent="0.25">
      <c r="A1547" t="s">
        <v>4311</v>
      </c>
      <c r="B1547" t="s">
        <v>4312</v>
      </c>
      <c r="C1547" t="s">
        <v>12</v>
      </c>
      <c r="D1547" t="s">
        <v>730</v>
      </c>
      <c r="E1547" t="s">
        <v>1487</v>
      </c>
      <c r="F1547" t="s">
        <v>4313</v>
      </c>
      <c r="G1547">
        <v>886000</v>
      </c>
      <c r="H1547">
        <v>-302020000</v>
      </c>
      <c r="I1547" t="s">
        <v>16</v>
      </c>
      <c r="J1547" s="4">
        <v>2.42</v>
      </c>
      <c r="K1547" t="s">
        <v>16</v>
      </c>
      <c r="L1547" t="s">
        <v>16</v>
      </c>
      <c r="M1547" t="s">
        <v>16</v>
      </c>
    </row>
    <row r="1548" spans="1:13" hidden="1" x14ac:dyDescent="0.25">
      <c r="A1548" t="s">
        <v>4311</v>
      </c>
      <c r="B1548" t="s">
        <v>4314</v>
      </c>
      <c r="C1548" t="s">
        <v>12</v>
      </c>
      <c r="D1548" t="s">
        <v>730</v>
      </c>
      <c r="E1548" t="s">
        <v>1487</v>
      </c>
      <c r="F1548" t="s">
        <v>4313</v>
      </c>
      <c r="G1548" t="s">
        <v>23</v>
      </c>
      <c r="H1548" t="s">
        <v>23</v>
      </c>
      <c r="I1548" t="s">
        <v>23</v>
      </c>
      <c r="J1548" s="4">
        <v>7.1999999999999995E-2</v>
      </c>
      <c r="K1548" t="s">
        <v>16</v>
      </c>
      <c r="L1548" t="s">
        <v>16</v>
      </c>
      <c r="M1548" t="s">
        <v>16</v>
      </c>
    </row>
    <row r="1549" spans="1:13" hidden="1" x14ac:dyDescent="0.25">
      <c r="A1549" t="s">
        <v>4315</v>
      </c>
      <c r="B1549" t="s">
        <v>4316</v>
      </c>
      <c r="C1549" t="s">
        <v>12</v>
      </c>
      <c r="D1549" t="s">
        <v>42</v>
      </c>
      <c r="E1549" t="s">
        <v>1829</v>
      </c>
      <c r="F1549" t="s">
        <v>4317</v>
      </c>
      <c r="G1549">
        <v>885770000</v>
      </c>
      <c r="H1549">
        <v>112270000</v>
      </c>
      <c r="I1549">
        <v>200480000</v>
      </c>
      <c r="J1549" s="4">
        <v>12.72</v>
      </c>
      <c r="K1549" s="3">
        <f t="shared" si="72"/>
        <v>2550105600</v>
      </c>
      <c r="L1549" s="3">
        <f t="shared" si="73"/>
        <v>4.4025627801452617E-2</v>
      </c>
      <c r="M1549" s="3">
        <f t="shared" si="74"/>
        <v>0.34734640008633366</v>
      </c>
    </row>
    <row r="1550" spans="1:13" x14ac:dyDescent="0.25">
      <c r="A1550" t="s">
        <v>4318</v>
      </c>
      <c r="B1550" t="s">
        <v>4319</v>
      </c>
      <c r="C1550" t="s">
        <v>12</v>
      </c>
      <c r="D1550" t="s">
        <v>985</v>
      </c>
      <c r="E1550" t="s">
        <v>1013</v>
      </c>
      <c r="F1550" t="s">
        <v>4320</v>
      </c>
      <c r="G1550">
        <v>397580000</v>
      </c>
      <c r="H1550">
        <v>145680000</v>
      </c>
      <c r="I1550">
        <v>133280000</v>
      </c>
      <c r="J1550" s="4">
        <v>8.75</v>
      </c>
      <c r="K1550" s="3">
        <f t="shared" si="72"/>
        <v>1166200000</v>
      </c>
      <c r="L1550" s="3">
        <f t="shared" si="73"/>
        <v>0.12491853884410907</v>
      </c>
      <c r="M1550" s="3">
        <f t="shared" si="74"/>
        <v>0.34091922483279025</v>
      </c>
    </row>
    <row r="1551" spans="1:13" hidden="1" x14ac:dyDescent="0.25">
      <c r="A1551" t="s">
        <v>4321</v>
      </c>
      <c r="B1551" t="s">
        <v>4322</v>
      </c>
      <c r="C1551" t="s">
        <v>12</v>
      </c>
      <c r="D1551" t="s">
        <v>20</v>
      </c>
      <c r="E1551" t="s">
        <v>380</v>
      </c>
      <c r="F1551" t="s">
        <v>4323</v>
      </c>
      <c r="G1551">
        <v>147580000</v>
      </c>
      <c r="H1551">
        <v>4560000</v>
      </c>
      <c r="I1551">
        <v>40230000</v>
      </c>
      <c r="J1551" s="4">
        <v>13.75</v>
      </c>
      <c r="K1551" s="3">
        <f t="shared" si="72"/>
        <v>553162500</v>
      </c>
      <c r="L1551" s="3">
        <f t="shared" si="73"/>
        <v>8.2435089146498542E-3</v>
      </c>
      <c r="M1551" s="3">
        <f t="shared" si="74"/>
        <v>0.2667932117596547</v>
      </c>
    </row>
    <row r="1552" spans="1:13" hidden="1" x14ac:dyDescent="0.25">
      <c r="A1552" t="s">
        <v>4324</v>
      </c>
      <c r="B1552" t="s">
        <v>4325</v>
      </c>
      <c r="C1552" t="s">
        <v>12</v>
      </c>
      <c r="D1552" t="s">
        <v>20</v>
      </c>
      <c r="E1552" t="s">
        <v>380</v>
      </c>
      <c r="F1552" t="s">
        <v>4323</v>
      </c>
      <c r="G1552" t="s">
        <v>23</v>
      </c>
      <c r="H1552" t="s">
        <v>23</v>
      </c>
      <c r="I1552" t="s">
        <v>23</v>
      </c>
      <c r="J1552" s="4">
        <v>23.11</v>
      </c>
      <c r="K1552" t="s">
        <v>16</v>
      </c>
      <c r="L1552" t="s">
        <v>16</v>
      </c>
      <c r="M1552" t="s">
        <v>16</v>
      </c>
    </row>
    <row r="1553" spans="1:13" hidden="1" x14ac:dyDescent="0.25">
      <c r="A1553" t="s">
        <v>4326</v>
      </c>
      <c r="B1553" t="s">
        <v>4327</v>
      </c>
      <c r="C1553" t="s">
        <v>12</v>
      </c>
      <c r="D1553" t="s">
        <v>20</v>
      </c>
      <c r="E1553" t="s">
        <v>380</v>
      </c>
      <c r="F1553" t="s">
        <v>4323</v>
      </c>
      <c r="G1553" t="s">
        <v>23</v>
      </c>
      <c r="H1553" t="s">
        <v>23</v>
      </c>
      <c r="I1553" t="s">
        <v>23</v>
      </c>
      <c r="J1553" s="4">
        <v>20.38</v>
      </c>
      <c r="K1553" t="s">
        <v>16</v>
      </c>
      <c r="L1553" t="s">
        <v>16</v>
      </c>
      <c r="M1553" t="s">
        <v>16</v>
      </c>
    </row>
    <row r="1554" spans="1:13" hidden="1" x14ac:dyDescent="0.25">
      <c r="A1554" t="s">
        <v>4328</v>
      </c>
      <c r="B1554" t="s">
        <v>4329</v>
      </c>
      <c r="C1554" t="s">
        <v>12</v>
      </c>
      <c r="D1554" t="s">
        <v>107</v>
      </c>
      <c r="E1554" t="s">
        <v>231</v>
      </c>
      <c r="F1554" t="s">
        <v>4330</v>
      </c>
      <c r="G1554">
        <v>307160000000</v>
      </c>
      <c r="H1554">
        <v>73800000000</v>
      </c>
      <c r="I1554">
        <v>12720000000</v>
      </c>
      <c r="J1554" s="4">
        <v>158.13999999999999</v>
      </c>
      <c r="K1554" s="3">
        <f t="shared" si="72"/>
        <v>2011540799999.9998</v>
      </c>
      <c r="L1554" s="3">
        <f t="shared" si="73"/>
        <v>3.6688293869057989E-2</v>
      </c>
      <c r="M1554" s="3">
        <f t="shared" si="74"/>
        <v>0.15269886646097361</v>
      </c>
    </row>
    <row r="1555" spans="1:13" hidden="1" x14ac:dyDescent="0.25">
      <c r="A1555" t="s">
        <v>4331</v>
      </c>
      <c r="B1555" t="s">
        <v>4332</v>
      </c>
      <c r="C1555" t="s">
        <v>12</v>
      </c>
      <c r="D1555" t="s">
        <v>107</v>
      </c>
      <c r="E1555" t="s">
        <v>231</v>
      </c>
      <c r="F1555" t="s">
        <v>4330</v>
      </c>
      <c r="G1555">
        <v>307160000000</v>
      </c>
      <c r="H1555">
        <v>73800000000</v>
      </c>
      <c r="I1555">
        <v>12720000000</v>
      </c>
      <c r="J1555" s="4">
        <v>156.6</v>
      </c>
      <c r="K1555" s="3">
        <f t="shared" si="72"/>
        <v>1991952000000</v>
      </c>
      <c r="L1555" s="3">
        <f t="shared" si="73"/>
        <v>3.7049085520133015E-2</v>
      </c>
      <c r="M1555" s="3">
        <f t="shared" si="74"/>
        <v>0.1542005028233612</v>
      </c>
    </row>
    <row r="1556" spans="1:13" x14ac:dyDescent="0.25">
      <c r="A1556" t="s">
        <v>4333</v>
      </c>
      <c r="B1556" t="s">
        <v>4334</v>
      </c>
      <c r="C1556" t="s">
        <v>12</v>
      </c>
      <c r="D1556" t="s">
        <v>214</v>
      </c>
      <c r="E1556" t="s">
        <v>944</v>
      </c>
      <c r="F1556" t="s">
        <v>4335</v>
      </c>
      <c r="G1556">
        <v>1080000000</v>
      </c>
      <c r="H1556">
        <v>-110270000</v>
      </c>
      <c r="I1556">
        <v>13690000</v>
      </c>
      <c r="J1556" s="4">
        <v>4.03</v>
      </c>
      <c r="K1556" s="3">
        <f t="shared" si="72"/>
        <v>55170700</v>
      </c>
      <c r="L1556" s="3">
        <f t="shared" si="73"/>
        <v>-1.9987058347999935</v>
      </c>
      <c r="M1556" s="3">
        <f t="shared" si="74"/>
        <v>19.575608067325593</v>
      </c>
    </row>
    <row r="1557" spans="1:13" x14ac:dyDescent="0.25">
      <c r="A1557" t="s">
        <v>4336</v>
      </c>
      <c r="B1557" t="s">
        <v>4337</v>
      </c>
      <c r="C1557" t="s">
        <v>12</v>
      </c>
      <c r="D1557" t="s">
        <v>30</v>
      </c>
      <c r="E1557" t="s">
        <v>78</v>
      </c>
      <c r="F1557" t="s">
        <v>4338</v>
      </c>
      <c r="G1557">
        <v>0</v>
      </c>
      <c r="H1557">
        <v>-179820000</v>
      </c>
      <c r="I1557">
        <v>152620000</v>
      </c>
      <c r="J1557" s="4">
        <v>1</v>
      </c>
      <c r="K1557" s="3">
        <f t="shared" si="72"/>
        <v>152620000</v>
      </c>
      <c r="L1557" s="3">
        <f t="shared" si="73"/>
        <v>-1.1782204167212684</v>
      </c>
      <c r="M1557" s="3">
        <f t="shared" si="74"/>
        <v>0</v>
      </c>
    </row>
    <row r="1558" spans="1:13" hidden="1" x14ac:dyDescent="0.25">
      <c r="A1558" t="s">
        <v>4339</v>
      </c>
      <c r="B1558" t="s">
        <v>4340</v>
      </c>
      <c r="C1558" t="s">
        <v>12</v>
      </c>
      <c r="D1558" t="s">
        <v>30</v>
      </c>
      <c r="E1558" t="s">
        <v>31</v>
      </c>
      <c r="F1558" t="s">
        <v>4341</v>
      </c>
      <c r="G1558" t="s">
        <v>68</v>
      </c>
      <c r="H1558">
        <v>-25970000</v>
      </c>
      <c r="I1558">
        <v>1820000</v>
      </c>
      <c r="J1558" s="4">
        <v>1.95</v>
      </c>
      <c r="K1558">
        <f t="shared" si="72"/>
        <v>3549000</v>
      </c>
      <c r="L1558">
        <f t="shared" si="73"/>
        <v>-7.3175542406311633</v>
      </c>
      <c r="M1558" t="e">
        <f t="shared" si="74"/>
        <v>#VALUE!</v>
      </c>
    </row>
    <row r="1559" spans="1:13" hidden="1" x14ac:dyDescent="0.25">
      <c r="A1559" t="s">
        <v>4339</v>
      </c>
      <c r="B1559" t="s">
        <v>4342</v>
      </c>
      <c r="C1559" t="s">
        <v>12</v>
      </c>
      <c r="D1559" t="s">
        <v>30</v>
      </c>
      <c r="E1559" t="s">
        <v>31</v>
      </c>
      <c r="F1559" t="s">
        <v>4341</v>
      </c>
      <c r="G1559" t="s">
        <v>23</v>
      </c>
      <c r="H1559" t="s">
        <v>23</v>
      </c>
      <c r="I1559" t="s">
        <v>23</v>
      </c>
      <c r="J1559" s="4">
        <v>2.8799999999999999E-2</v>
      </c>
      <c r="K1559" t="s">
        <v>16</v>
      </c>
      <c r="L1559" t="s">
        <v>16</v>
      </c>
      <c r="M1559" t="s">
        <v>16</v>
      </c>
    </row>
    <row r="1560" spans="1:13" x14ac:dyDescent="0.25">
      <c r="A1560" t="s">
        <v>4343</v>
      </c>
      <c r="B1560" t="s">
        <v>4344</v>
      </c>
      <c r="C1560" t="s">
        <v>12</v>
      </c>
      <c r="D1560" t="s">
        <v>730</v>
      </c>
      <c r="E1560" t="s">
        <v>1487</v>
      </c>
      <c r="F1560" t="s">
        <v>4345</v>
      </c>
      <c r="G1560">
        <v>34320000</v>
      </c>
      <c r="H1560">
        <v>-14720000</v>
      </c>
      <c r="I1560">
        <v>23520000</v>
      </c>
      <c r="J1560" s="4">
        <v>1.7</v>
      </c>
      <c r="K1560" s="3">
        <f t="shared" si="72"/>
        <v>39984000</v>
      </c>
      <c r="L1560" s="3">
        <f t="shared" si="73"/>
        <v>-0.36814725890356143</v>
      </c>
      <c r="M1560" s="3">
        <f t="shared" si="74"/>
        <v>0.85834333733493395</v>
      </c>
    </row>
    <row r="1561" spans="1:13" hidden="1" x14ac:dyDescent="0.25">
      <c r="A1561" t="s">
        <v>4346</v>
      </c>
      <c r="B1561" t="s">
        <v>4347</v>
      </c>
      <c r="C1561" t="s">
        <v>12</v>
      </c>
      <c r="D1561" t="s">
        <v>20</v>
      </c>
      <c r="E1561" t="s">
        <v>21</v>
      </c>
      <c r="F1561" t="s">
        <v>4348</v>
      </c>
      <c r="G1561" t="s">
        <v>23</v>
      </c>
      <c r="H1561" t="s">
        <v>23</v>
      </c>
      <c r="I1561" t="s">
        <v>23</v>
      </c>
      <c r="J1561" s="4">
        <v>11.17</v>
      </c>
      <c r="K1561" t="s">
        <v>16</v>
      </c>
      <c r="L1561" t="s">
        <v>16</v>
      </c>
      <c r="M1561" t="s">
        <v>16</v>
      </c>
    </row>
    <row r="1562" spans="1:13" hidden="1" x14ac:dyDescent="0.25">
      <c r="A1562" t="s">
        <v>4346</v>
      </c>
      <c r="B1562" t="s">
        <v>4349</v>
      </c>
      <c r="C1562" t="s">
        <v>12</v>
      </c>
      <c r="D1562" t="s">
        <v>20</v>
      </c>
      <c r="E1562" t="s">
        <v>21</v>
      </c>
      <c r="F1562" t="s">
        <v>4348</v>
      </c>
      <c r="G1562" t="s">
        <v>23</v>
      </c>
      <c r="H1562" t="s">
        <v>23</v>
      </c>
      <c r="I1562" t="s">
        <v>23</v>
      </c>
      <c r="J1562" t="s">
        <v>23</v>
      </c>
      <c r="K1562" t="s">
        <v>16</v>
      </c>
      <c r="L1562" t="s">
        <v>16</v>
      </c>
      <c r="M1562" t="s">
        <v>16</v>
      </c>
    </row>
    <row r="1563" spans="1:13" hidden="1" x14ac:dyDescent="0.25">
      <c r="A1563" t="s">
        <v>4350</v>
      </c>
      <c r="B1563" t="s">
        <v>4351</v>
      </c>
      <c r="C1563" t="s">
        <v>12</v>
      </c>
      <c r="D1563" t="s">
        <v>96</v>
      </c>
      <c r="E1563" t="s">
        <v>358</v>
      </c>
      <c r="F1563" t="s">
        <v>93</v>
      </c>
      <c r="G1563" t="s">
        <v>23</v>
      </c>
      <c r="H1563" t="s">
        <v>23</v>
      </c>
      <c r="I1563" t="s">
        <v>23</v>
      </c>
      <c r="J1563" t="s">
        <v>23</v>
      </c>
      <c r="K1563" t="s">
        <v>16</v>
      </c>
      <c r="L1563" t="s">
        <v>16</v>
      </c>
      <c r="M1563" t="s">
        <v>16</v>
      </c>
    </row>
    <row r="1564" spans="1:13" hidden="1" x14ac:dyDescent="0.25">
      <c r="A1564" t="s">
        <v>4352</v>
      </c>
      <c r="B1564" t="s">
        <v>4353</v>
      </c>
      <c r="C1564" t="s">
        <v>12</v>
      </c>
      <c r="D1564" t="s">
        <v>13</v>
      </c>
      <c r="E1564" t="s">
        <v>14</v>
      </c>
      <c r="F1564" t="s">
        <v>4354</v>
      </c>
      <c r="G1564" t="s">
        <v>23</v>
      </c>
      <c r="H1564" t="s">
        <v>23</v>
      </c>
      <c r="I1564" t="s">
        <v>23</v>
      </c>
      <c r="J1564" s="4">
        <v>41.48</v>
      </c>
      <c r="K1564" t="s">
        <v>16</v>
      </c>
      <c r="L1564" t="s">
        <v>16</v>
      </c>
      <c r="M1564" t="s">
        <v>16</v>
      </c>
    </row>
    <row r="1565" spans="1:13" hidden="1" x14ac:dyDescent="0.25">
      <c r="A1565" t="s">
        <v>4355</v>
      </c>
      <c r="B1565" t="s">
        <v>4356</v>
      </c>
      <c r="C1565" t="s">
        <v>12</v>
      </c>
      <c r="D1565" t="s">
        <v>35</v>
      </c>
      <c r="E1565" t="s">
        <v>570</v>
      </c>
      <c r="F1565" t="s">
        <v>4357</v>
      </c>
      <c r="G1565">
        <v>3300000000</v>
      </c>
      <c r="H1565">
        <v>-93380000</v>
      </c>
      <c r="I1565">
        <v>58810000</v>
      </c>
      <c r="J1565" s="4">
        <v>23.06</v>
      </c>
      <c r="K1565" s="3">
        <f t="shared" si="72"/>
        <v>1356158600</v>
      </c>
      <c r="L1565" s="3">
        <f t="shared" si="73"/>
        <v>-6.8856253243536558E-2</v>
      </c>
      <c r="M1565" s="3">
        <f t="shared" si="74"/>
        <v>2.4333437106839866</v>
      </c>
    </row>
    <row r="1566" spans="1:13" x14ac:dyDescent="0.25">
      <c r="A1566" t="s">
        <v>4358</v>
      </c>
      <c r="B1566" t="s">
        <v>4359</v>
      </c>
      <c r="C1566" t="s">
        <v>12</v>
      </c>
      <c r="D1566" t="s">
        <v>730</v>
      </c>
      <c r="E1566" t="s">
        <v>2319</v>
      </c>
      <c r="F1566" t="s">
        <v>4360</v>
      </c>
      <c r="G1566">
        <v>1010000000</v>
      </c>
      <c r="H1566">
        <v>-53180000</v>
      </c>
      <c r="I1566">
        <v>153350000</v>
      </c>
      <c r="J1566" s="4">
        <v>2.04</v>
      </c>
      <c r="K1566" s="3">
        <f t="shared" si="72"/>
        <v>312834000</v>
      </c>
      <c r="L1566" s="3">
        <f t="shared" si="73"/>
        <v>-0.16999431008138502</v>
      </c>
      <c r="M1566" s="3">
        <f t="shared" si="74"/>
        <v>3.2285493264798584</v>
      </c>
    </row>
    <row r="1567" spans="1:13" hidden="1" x14ac:dyDescent="0.25">
      <c r="A1567" t="s">
        <v>4361</v>
      </c>
      <c r="B1567" t="s">
        <v>4362</v>
      </c>
      <c r="C1567" t="s">
        <v>12</v>
      </c>
      <c r="D1567" t="s">
        <v>42</v>
      </c>
      <c r="E1567" t="s">
        <v>4363</v>
      </c>
      <c r="F1567" t="s">
        <v>4364</v>
      </c>
      <c r="G1567" t="s">
        <v>23</v>
      </c>
      <c r="H1567" t="s">
        <v>23</v>
      </c>
      <c r="I1567" t="s">
        <v>23</v>
      </c>
      <c r="J1567" s="4">
        <v>3.29</v>
      </c>
      <c r="K1567" t="s">
        <v>16</v>
      </c>
      <c r="L1567" t="s">
        <v>16</v>
      </c>
      <c r="M1567" t="s">
        <v>16</v>
      </c>
    </row>
    <row r="1568" spans="1:13" hidden="1" x14ac:dyDescent="0.25">
      <c r="A1568" t="s">
        <v>4361</v>
      </c>
      <c r="B1568" t="s">
        <v>4365</v>
      </c>
      <c r="C1568" t="s">
        <v>12</v>
      </c>
      <c r="D1568" t="s">
        <v>42</v>
      </c>
      <c r="E1568" t="s">
        <v>4363</v>
      </c>
      <c r="F1568" t="s">
        <v>4364</v>
      </c>
      <c r="G1568" t="s">
        <v>23</v>
      </c>
      <c r="H1568" t="s">
        <v>23</v>
      </c>
      <c r="I1568" t="s">
        <v>23</v>
      </c>
      <c r="J1568" s="4">
        <v>0.19500000000000001</v>
      </c>
      <c r="K1568" t="s">
        <v>16</v>
      </c>
      <c r="L1568" t="s">
        <v>16</v>
      </c>
      <c r="M1568" t="s">
        <v>16</v>
      </c>
    </row>
    <row r="1569" spans="1:13" hidden="1" x14ac:dyDescent="0.25">
      <c r="A1569" t="s">
        <v>4366</v>
      </c>
      <c r="B1569" t="s">
        <v>4367</v>
      </c>
      <c r="C1569" t="s">
        <v>12</v>
      </c>
      <c r="D1569" t="s">
        <v>1531</v>
      </c>
      <c r="E1569" t="s">
        <v>1531</v>
      </c>
      <c r="F1569" t="s">
        <v>4368</v>
      </c>
      <c r="G1569" t="s">
        <v>23</v>
      </c>
      <c r="H1569" t="s">
        <v>23</v>
      </c>
      <c r="I1569" t="s">
        <v>23</v>
      </c>
      <c r="J1569" t="s">
        <v>23</v>
      </c>
      <c r="K1569" t="s">
        <v>16</v>
      </c>
      <c r="L1569" t="s">
        <v>16</v>
      </c>
      <c r="M1569" t="s">
        <v>16</v>
      </c>
    </row>
    <row r="1570" spans="1:13" hidden="1" x14ac:dyDescent="0.25">
      <c r="A1570" t="s">
        <v>4366</v>
      </c>
      <c r="B1570" t="s">
        <v>4369</v>
      </c>
      <c r="C1570" t="s">
        <v>12</v>
      </c>
      <c r="D1570" t="s">
        <v>107</v>
      </c>
      <c r="E1570" t="s">
        <v>108</v>
      </c>
      <c r="F1570" t="s">
        <v>4368</v>
      </c>
      <c r="G1570" t="s">
        <v>23</v>
      </c>
      <c r="H1570" t="s">
        <v>23</v>
      </c>
      <c r="I1570" t="s">
        <v>23</v>
      </c>
      <c r="J1570" t="s">
        <v>23</v>
      </c>
      <c r="K1570" t="s">
        <v>16</v>
      </c>
      <c r="L1570" t="s">
        <v>16</v>
      </c>
      <c r="M1570" t="s">
        <v>16</v>
      </c>
    </row>
    <row r="1571" spans="1:13" hidden="1" x14ac:dyDescent="0.25">
      <c r="A1571" t="s">
        <v>4370</v>
      </c>
      <c r="B1571" t="s">
        <v>4371</v>
      </c>
      <c r="C1571" t="s">
        <v>12</v>
      </c>
      <c r="D1571" t="s">
        <v>107</v>
      </c>
      <c r="E1571" t="s">
        <v>173</v>
      </c>
      <c r="F1571" t="s">
        <v>4372</v>
      </c>
      <c r="G1571">
        <v>70450000</v>
      </c>
      <c r="H1571" t="s">
        <v>16</v>
      </c>
      <c r="I1571" t="s">
        <v>16</v>
      </c>
      <c r="J1571" s="4">
        <v>3.49</v>
      </c>
      <c r="K1571" t="s">
        <v>16</v>
      </c>
      <c r="L1571" t="s">
        <v>16</v>
      </c>
      <c r="M1571" t="s">
        <v>16</v>
      </c>
    </row>
    <row r="1572" spans="1:13" hidden="1" x14ac:dyDescent="0.25">
      <c r="A1572" t="s">
        <v>4373</v>
      </c>
      <c r="B1572" t="s">
        <v>4374</v>
      </c>
      <c r="C1572" t="s">
        <v>12</v>
      </c>
      <c r="D1572" t="s">
        <v>107</v>
      </c>
      <c r="E1572" t="s">
        <v>173</v>
      </c>
      <c r="F1572" t="s">
        <v>4372</v>
      </c>
      <c r="G1572" t="s">
        <v>23</v>
      </c>
      <c r="H1572" t="s">
        <v>23</v>
      </c>
      <c r="I1572" t="s">
        <v>23</v>
      </c>
      <c r="J1572" s="4">
        <v>10.199999999999999</v>
      </c>
      <c r="K1572" t="s">
        <v>16</v>
      </c>
      <c r="L1572" t="s">
        <v>16</v>
      </c>
      <c r="M1572" t="s">
        <v>16</v>
      </c>
    </row>
    <row r="1573" spans="1:13" x14ac:dyDescent="0.25">
      <c r="A1573" t="s">
        <v>4375</v>
      </c>
      <c r="B1573" t="s">
        <v>4376</v>
      </c>
      <c r="C1573" t="s">
        <v>12</v>
      </c>
      <c r="D1573" t="s">
        <v>30</v>
      </c>
      <c r="E1573" t="s">
        <v>78</v>
      </c>
      <c r="F1573" t="s">
        <v>4377</v>
      </c>
      <c r="G1573">
        <v>7130000000</v>
      </c>
      <c r="H1573">
        <v>64129999.999999993</v>
      </c>
      <c r="I1573">
        <v>679090000</v>
      </c>
      <c r="J1573" s="4">
        <v>7.18</v>
      </c>
      <c r="K1573" s="3">
        <f t="shared" si="72"/>
        <v>4875866200</v>
      </c>
      <c r="L1573" s="3">
        <f t="shared" si="73"/>
        <v>1.315253482550444E-2</v>
      </c>
      <c r="M1573" s="3">
        <f t="shared" si="74"/>
        <v>1.4623042773405062</v>
      </c>
    </row>
    <row r="1574" spans="1:13" hidden="1" x14ac:dyDescent="0.25">
      <c r="A1574" t="s">
        <v>4378</v>
      </c>
      <c r="B1574" t="s">
        <v>4379</v>
      </c>
      <c r="C1574" t="s">
        <v>12</v>
      </c>
      <c r="D1574" t="s">
        <v>30</v>
      </c>
      <c r="E1574" t="s">
        <v>31</v>
      </c>
      <c r="F1574" t="s">
        <v>4380</v>
      </c>
      <c r="G1574" t="s">
        <v>16</v>
      </c>
      <c r="H1574">
        <v>-13280000</v>
      </c>
      <c r="I1574" t="s">
        <v>16</v>
      </c>
      <c r="J1574" s="4">
        <v>0.55979999999999996</v>
      </c>
      <c r="K1574" t="s">
        <v>16</v>
      </c>
      <c r="L1574" t="s">
        <v>16</v>
      </c>
      <c r="M1574" t="s">
        <v>16</v>
      </c>
    </row>
    <row r="1575" spans="1:13" hidden="1" x14ac:dyDescent="0.25">
      <c r="A1575" t="s">
        <v>4381</v>
      </c>
      <c r="B1575" t="s">
        <v>4382</v>
      </c>
      <c r="C1575" t="s">
        <v>12</v>
      </c>
      <c r="D1575" t="s">
        <v>42</v>
      </c>
      <c r="E1575" t="s">
        <v>1829</v>
      </c>
      <c r="F1575" t="s">
        <v>4383</v>
      </c>
      <c r="G1575">
        <v>387100000</v>
      </c>
      <c r="H1575">
        <v>-9620000</v>
      </c>
      <c r="I1575">
        <v>19520000</v>
      </c>
      <c r="J1575" s="4">
        <v>13.53</v>
      </c>
      <c r="K1575" s="3">
        <f t="shared" si="72"/>
        <v>264105600</v>
      </c>
      <c r="L1575" s="3">
        <f t="shared" si="73"/>
        <v>-3.6424824009790024E-2</v>
      </c>
      <c r="M1575" s="3">
        <f t="shared" si="74"/>
        <v>1.4657015981486194</v>
      </c>
    </row>
    <row r="1576" spans="1:13" x14ac:dyDescent="0.25">
      <c r="A1576" t="s">
        <v>4384</v>
      </c>
      <c r="B1576" t="s">
        <v>4385</v>
      </c>
      <c r="C1576" t="s">
        <v>12</v>
      </c>
      <c r="D1576" t="s">
        <v>20</v>
      </c>
      <c r="E1576" t="s">
        <v>362</v>
      </c>
      <c r="F1576" t="s">
        <v>4386</v>
      </c>
      <c r="G1576">
        <v>3480000</v>
      </c>
      <c r="H1576">
        <v>1070000</v>
      </c>
      <c r="I1576">
        <v>7690000</v>
      </c>
      <c r="J1576" s="4">
        <v>1.28</v>
      </c>
      <c r="K1576" s="3">
        <f t="shared" si="72"/>
        <v>9843200</v>
      </c>
      <c r="L1576" s="3">
        <f t="shared" si="73"/>
        <v>0.10870448634590377</v>
      </c>
      <c r="M1576" s="3">
        <f t="shared" si="74"/>
        <v>0.35354356306892065</v>
      </c>
    </row>
    <row r="1577" spans="1:13" hidden="1" x14ac:dyDescent="0.25">
      <c r="A1577" t="s">
        <v>4387</v>
      </c>
      <c r="B1577" t="s">
        <v>4388</v>
      </c>
      <c r="C1577" t="s">
        <v>12</v>
      </c>
      <c r="D1577" t="s">
        <v>107</v>
      </c>
      <c r="E1577" t="s">
        <v>231</v>
      </c>
      <c r="F1577" t="s">
        <v>4389</v>
      </c>
      <c r="G1577">
        <v>5430000</v>
      </c>
      <c r="H1577">
        <v>-16330000</v>
      </c>
      <c r="I1577">
        <v>36830</v>
      </c>
      <c r="J1577" s="4">
        <v>0.75800000000000001</v>
      </c>
      <c r="K1577">
        <f t="shared" si="72"/>
        <v>27917.14</v>
      </c>
      <c r="L1577">
        <f t="shared" si="73"/>
        <v>-584.94530600197584</v>
      </c>
      <c r="M1577">
        <f t="shared" si="74"/>
        <v>194.50416482490687</v>
      </c>
    </row>
    <row r="1578" spans="1:13" hidden="1" x14ac:dyDescent="0.25">
      <c r="A1578" t="s">
        <v>4387</v>
      </c>
      <c r="B1578" t="s">
        <v>4390</v>
      </c>
      <c r="C1578" t="s">
        <v>12</v>
      </c>
      <c r="D1578" t="s">
        <v>107</v>
      </c>
      <c r="E1578" t="s">
        <v>231</v>
      </c>
      <c r="F1578" t="s">
        <v>4389</v>
      </c>
      <c r="G1578" t="s">
        <v>23</v>
      </c>
      <c r="H1578" t="s">
        <v>23</v>
      </c>
      <c r="I1578" t="s">
        <v>23</v>
      </c>
      <c r="J1578" s="4">
        <v>3.36</v>
      </c>
      <c r="K1578" t="s">
        <v>16</v>
      </c>
      <c r="L1578" t="s">
        <v>16</v>
      </c>
      <c r="M1578" t="s">
        <v>16</v>
      </c>
    </row>
    <row r="1579" spans="1:13" x14ac:dyDescent="0.25">
      <c r="A1579" t="s">
        <v>4391</v>
      </c>
      <c r="B1579" t="s">
        <v>4392</v>
      </c>
      <c r="C1579" t="s">
        <v>12</v>
      </c>
      <c r="D1579" t="s">
        <v>1251</v>
      </c>
      <c r="E1579" t="s">
        <v>1252</v>
      </c>
      <c r="F1579" t="s">
        <v>4393</v>
      </c>
      <c r="G1579">
        <v>16290000</v>
      </c>
      <c r="H1579">
        <v>3150000</v>
      </c>
      <c r="I1579">
        <v>14640000</v>
      </c>
      <c r="J1579" s="4">
        <v>2.87</v>
      </c>
      <c r="K1579" s="3">
        <f t="shared" si="72"/>
        <v>42016800</v>
      </c>
      <c r="L1579" s="3">
        <f t="shared" si="73"/>
        <v>7.4970011995201924E-2</v>
      </c>
      <c r="M1579" s="3">
        <f t="shared" si="74"/>
        <v>0.38770206203232993</v>
      </c>
    </row>
    <row r="1580" spans="1:13" hidden="1" x14ac:dyDescent="0.25">
      <c r="A1580" t="s">
        <v>4394</v>
      </c>
      <c r="B1580" t="s">
        <v>4395</v>
      </c>
      <c r="C1580" t="s">
        <v>12</v>
      </c>
      <c r="D1580" t="s">
        <v>214</v>
      </c>
      <c r="E1580" t="s">
        <v>215</v>
      </c>
      <c r="F1580" t="s">
        <v>4396</v>
      </c>
      <c r="G1580">
        <v>514909999.99999988</v>
      </c>
      <c r="H1580">
        <v>-55410000</v>
      </c>
      <c r="I1580">
        <v>31240000</v>
      </c>
      <c r="J1580" s="4">
        <v>11.25</v>
      </c>
      <c r="K1580" s="3">
        <f t="shared" si="72"/>
        <v>351450000</v>
      </c>
      <c r="L1580" s="3">
        <f t="shared" si="73"/>
        <v>-0.15766111822449852</v>
      </c>
      <c r="M1580" s="3">
        <f t="shared" si="74"/>
        <v>1.4651017214397493</v>
      </c>
    </row>
    <row r="1581" spans="1:13" hidden="1" x14ac:dyDescent="0.25">
      <c r="A1581" t="s">
        <v>4397</v>
      </c>
      <c r="B1581" t="s">
        <v>4398</v>
      </c>
      <c r="C1581" t="s">
        <v>12</v>
      </c>
      <c r="D1581" t="s">
        <v>107</v>
      </c>
      <c r="E1581" t="s">
        <v>173</v>
      </c>
      <c r="F1581" t="s">
        <v>4399</v>
      </c>
      <c r="G1581" t="s">
        <v>23</v>
      </c>
      <c r="H1581" t="s">
        <v>23</v>
      </c>
      <c r="I1581" t="s">
        <v>23</v>
      </c>
      <c r="J1581" s="4">
        <v>0.76</v>
      </c>
      <c r="K1581" t="s">
        <v>16</v>
      </c>
      <c r="L1581" t="s">
        <v>16</v>
      </c>
      <c r="M1581" t="s">
        <v>16</v>
      </c>
    </row>
    <row r="1582" spans="1:13" hidden="1" x14ac:dyDescent="0.25">
      <c r="A1582" t="s">
        <v>4397</v>
      </c>
      <c r="B1582" t="s">
        <v>4400</v>
      </c>
      <c r="C1582" t="s">
        <v>12</v>
      </c>
      <c r="D1582" t="s">
        <v>107</v>
      </c>
      <c r="E1582" t="s">
        <v>173</v>
      </c>
      <c r="F1582" t="s">
        <v>4399</v>
      </c>
      <c r="G1582" t="s">
        <v>23</v>
      </c>
      <c r="H1582" t="s">
        <v>23</v>
      </c>
      <c r="I1582" t="s">
        <v>23</v>
      </c>
      <c r="J1582" s="4">
        <v>7.51E-2</v>
      </c>
      <c r="K1582" t="s">
        <v>16</v>
      </c>
      <c r="L1582" t="s">
        <v>16</v>
      </c>
      <c r="M1582" t="s">
        <v>16</v>
      </c>
    </row>
    <row r="1583" spans="1:13" x14ac:dyDescent="0.25">
      <c r="A1583" t="s">
        <v>4401</v>
      </c>
      <c r="B1583" t="s">
        <v>4402</v>
      </c>
      <c r="C1583" t="s">
        <v>12</v>
      </c>
      <c r="D1583" t="s">
        <v>30</v>
      </c>
      <c r="E1583" t="s">
        <v>31</v>
      </c>
      <c r="F1583" t="s">
        <v>4403</v>
      </c>
      <c r="G1583">
        <v>1330000</v>
      </c>
      <c r="H1583">
        <v>-138490000</v>
      </c>
      <c r="I1583">
        <v>115530000</v>
      </c>
      <c r="J1583" s="4">
        <v>0.97870000000000001</v>
      </c>
      <c r="K1583" s="3">
        <f t="shared" si="72"/>
        <v>113069211</v>
      </c>
      <c r="L1583" s="3">
        <f t="shared" si="73"/>
        <v>-1.2248250321654761</v>
      </c>
      <c r="M1583" s="3">
        <f t="shared" si="74"/>
        <v>1.1762707002527859E-2</v>
      </c>
    </row>
    <row r="1584" spans="1:13" hidden="1" x14ac:dyDescent="0.25">
      <c r="A1584" t="s">
        <v>4404</v>
      </c>
      <c r="B1584" t="s">
        <v>4405</v>
      </c>
      <c r="C1584" t="s">
        <v>12</v>
      </c>
      <c r="D1584" t="s">
        <v>30</v>
      </c>
      <c r="E1584" t="s">
        <v>78</v>
      </c>
      <c r="F1584" t="s">
        <v>4406</v>
      </c>
      <c r="G1584" t="s">
        <v>68</v>
      </c>
      <c r="H1584">
        <v>-59080000</v>
      </c>
      <c r="I1584">
        <v>44550000</v>
      </c>
      <c r="J1584" s="4">
        <v>0.16250000000000001</v>
      </c>
      <c r="K1584">
        <f t="shared" si="72"/>
        <v>7239375</v>
      </c>
      <c r="L1584">
        <f t="shared" si="73"/>
        <v>-8.1609254942588283</v>
      </c>
      <c r="M1584" t="e">
        <f t="shared" si="74"/>
        <v>#VALUE!</v>
      </c>
    </row>
    <row r="1585" spans="1:13" hidden="1" x14ac:dyDescent="0.25">
      <c r="A1585" t="s">
        <v>4407</v>
      </c>
      <c r="B1585" t="s">
        <v>4408</v>
      </c>
      <c r="C1585" t="s">
        <v>12</v>
      </c>
      <c r="D1585" t="s">
        <v>107</v>
      </c>
      <c r="E1585" t="s">
        <v>173</v>
      </c>
      <c r="F1585" t="s">
        <v>4409</v>
      </c>
      <c r="G1585">
        <v>555230000</v>
      </c>
      <c r="H1585">
        <v>101030000</v>
      </c>
      <c r="I1585" t="s">
        <v>16</v>
      </c>
      <c r="J1585" s="4">
        <v>74.180000000000007</v>
      </c>
      <c r="K1585" t="s">
        <v>16</v>
      </c>
      <c r="L1585" t="s">
        <v>16</v>
      </c>
      <c r="M1585" t="s">
        <v>16</v>
      </c>
    </row>
    <row r="1586" spans="1:13" x14ac:dyDescent="0.25">
      <c r="A1586" t="s">
        <v>4410</v>
      </c>
      <c r="B1586" t="s">
        <v>4411</v>
      </c>
      <c r="C1586" t="s">
        <v>12</v>
      </c>
      <c r="D1586" t="s">
        <v>310</v>
      </c>
      <c r="E1586" t="s">
        <v>925</v>
      </c>
      <c r="F1586" t="s">
        <v>4412</v>
      </c>
      <c r="G1586">
        <v>225880000</v>
      </c>
      <c r="H1586">
        <v>-46500000</v>
      </c>
      <c r="I1586">
        <v>61180000</v>
      </c>
      <c r="J1586" s="4">
        <v>2.58</v>
      </c>
      <c r="K1586" s="3">
        <f t="shared" si="72"/>
        <v>157844400</v>
      </c>
      <c r="L1586" s="3">
        <f t="shared" si="73"/>
        <v>-0.29459391654059314</v>
      </c>
      <c r="M1586" s="3">
        <f t="shared" si="74"/>
        <v>1.4310295455524555</v>
      </c>
    </row>
    <row r="1587" spans="1:13" hidden="1" x14ac:dyDescent="0.25">
      <c r="A1587" t="s">
        <v>4413</v>
      </c>
      <c r="B1587" t="s">
        <v>4414</v>
      </c>
      <c r="C1587" t="s">
        <v>12</v>
      </c>
      <c r="D1587" t="s">
        <v>107</v>
      </c>
      <c r="E1587" t="s">
        <v>108</v>
      </c>
      <c r="F1587" t="s">
        <v>4415</v>
      </c>
      <c r="G1587">
        <v>6840000</v>
      </c>
      <c r="H1587">
        <v>-11790000</v>
      </c>
      <c r="I1587">
        <v>371020</v>
      </c>
      <c r="J1587" s="4">
        <v>1.78</v>
      </c>
      <c r="K1587">
        <f t="shared" si="72"/>
        <v>660415.6</v>
      </c>
      <c r="L1587">
        <f t="shared" si="73"/>
        <v>-17.852394764751168</v>
      </c>
      <c r="M1587">
        <f t="shared" si="74"/>
        <v>10.357114520008309</v>
      </c>
    </row>
    <row r="1588" spans="1:13" hidden="1" x14ac:dyDescent="0.25">
      <c r="A1588" t="s">
        <v>4416</v>
      </c>
      <c r="B1588" t="s">
        <v>4417</v>
      </c>
      <c r="C1588" t="s">
        <v>12</v>
      </c>
      <c r="D1588" t="s">
        <v>20</v>
      </c>
      <c r="E1588" t="s">
        <v>71</v>
      </c>
      <c r="F1588" t="s">
        <v>4418</v>
      </c>
      <c r="G1588">
        <v>328590000</v>
      </c>
      <c r="H1588">
        <v>67800000</v>
      </c>
      <c r="I1588">
        <v>12080000</v>
      </c>
      <c r="J1588" s="4">
        <v>53.1</v>
      </c>
      <c r="K1588" s="3">
        <f t="shared" si="72"/>
        <v>641448000</v>
      </c>
      <c r="L1588" s="3">
        <f t="shared" si="73"/>
        <v>0.10569835746623264</v>
      </c>
      <c r="M1588" s="3">
        <f t="shared" si="74"/>
        <v>0.51226288023347177</v>
      </c>
    </row>
    <row r="1589" spans="1:13" hidden="1" x14ac:dyDescent="0.25">
      <c r="A1589" t="s">
        <v>4419</v>
      </c>
      <c r="B1589" t="s">
        <v>4420</v>
      </c>
      <c r="C1589" t="s">
        <v>12</v>
      </c>
      <c r="D1589" t="s">
        <v>20</v>
      </c>
      <c r="E1589" t="s">
        <v>2647</v>
      </c>
      <c r="F1589" t="s">
        <v>4421</v>
      </c>
      <c r="G1589">
        <v>261280000</v>
      </c>
      <c r="H1589">
        <v>14140000</v>
      </c>
      <c r="I1589">
        <v>38360000</v>
      </c>
      <c r="J1589" s="4">
        <v>60.61</v>
      </c>
      <c r="K1589" s="3">
        <f t="shared" si="72"/>
        <v>2324999600</v>
      </c>
      <c r="L1589" s="3">
        <f t="shared" si="73"/>
        <v>6.0817214764252005E-3</v>
      </c>
      <c r="M1589" s="3">
        <f t="shared" si="74"/>
        <v>0.1123785139575938</v>
      </c>
    </row>
    <row r="1590" spans="1:13" x14ac:dyDescent="0.25">
      <c r="A1590" t="s">
        <v>4422</v>
      </c>
      <c r="B1590" t="s">
        <v>4423</v>
      </c>
      <c r="C1590" t="s">
        <v>12</v>
      </c>
      <c r="D1590" t="s">
        <v>51</v>
      </c>
      <c r="E1590" t="s">
        <v>52</v>
      </c>
      <c r="F1590" t="s">
        <v>4424</v>
      </c>
      <c r="G1590">
        <v>29690000</v>
      </c>
      <c r="H1590">
        <v>-15980000</v>
      </c>
      <c r="I1590">
        <v>24600000</v>
      </c>
      <c r="J1590" s="4">
        <v>4.18</v>
      </c>
      <c r="K1590" s="3">
        <f t="shared" si="72"/>
        <v>102828000</v>
      </c>
      <c r="L1590" s="3">
        <f t="shared" si="73"/>
        <v>-0.15540514256817209</v>
      </c>
      <c r="M1590" s="3">
        <f t="shared" si="74"/>
        <v>0.28873458591045242</v>
      </c>
    </row>
    <row r="1591" spans="1:13" hidden="1" x14ac:dyDescent="0.25">
      <c r="A1591" t="s">
        <v>4425</v>
      </c>
      <c r="B1591" t="s">
        <v>4426</v>
      </c>
      <c r="C1591" t="s">
        <v>12</v>
      </c>
      <c r="D1591" t="s">
        <v>20</v>
      </c>
      <c r="E1591" t="s">
        <v>638</v>
      </c>
      <c r="F1591" t="s">
        <v>93</v>
      </c>
      <c r="G1591" t="s">
        <v>23</v>
      </c>
      <c r="H1591" t="s">
        <v>23</v>
      </c>
      <c r="I1591" t="s">
        <v>23</v>
      </c>
      <c r="J1591" s="4">
        <v>8.44</v>
      </c>
      <c r="K1591" t="s">
        <v>16</v>
      </c>
      <c r="L1591" t="s">
        <v>16</v>
      </c>
      <c r="M1591" t="s">
        <v>16</v>
      </c>
    </row>
    <row r="1592" spans="1:13" x14ac:dyDescent="0.25">
      <c r="A1592" t="s">
        <v>4427</v>
      </c>
      <c r="B1592" t="s">
        <v>4428</v>
      </c>
      <c r="C1592" t="s">
        <v>12</v>
      </c>
      <c r="D1592" t="s">
        <v>65</v>
      </c>
      <c r="E1592" t="s">
        <v>66</v>
      </c>
      <c r="F1592" t="s">
        <v>4429</v>
      </c>
      <c r="G1592">
        <v>1650000000</v>
      </c>
      <c r="H1592">
        <v>87310000</v>
      </c>
      <c r="I1592">
        <v>190290000</v>
      </c>
      <c r="J1592" s="4">
        <v>5.25</v>
      </c>
      <c r="K1592" s="3">
        <f t="shared" si="72"/>
        <v>999022500</v>
      </c>
      <c r="L1592" s="3">
        <f t="shared" si="73"/>
        <v>8.7395429031878663E-2</v>
      </c>
      <c r="M1592" s="3">
        <f t="shared" si="74"/>
        <v>1.6516144531279326</v>
      </c>
    </row>
    <row r="1593" spans="1:13" hidden="1" x14ac:dyDescent="0.25">
      <c r="A1593" t="s">
        <v>2181</v>
      </c>
      <c r="B1593" t="s">
        <v>4430</v>
      </c>
      <c r="C1593" t="s">
        <v>12</v>
      </c>
      <c r="D1593" t="s">
        <v>107</v>
      </c>
      <c r="E1593" t="s">
        <v>231</v>
      </c>
      <c r="F1593" t="s">
        <v>2183</v>
      </c>
      <c r="G1593" t="s">
        <v>23</v>
      </c>
      <c r="H1593" t="s">
        <v>23</v>
      </c>
      <c r="I1593" t="s">
        <v>23</v>
      </c>
      <c r="J1593" s="4">
        <v>5.4000000000000003E-3</v>
      </c>
      <c r="K1593" t="s">
        <v>16</v>
      </c>
      <c r="L1593" t="s">
        <v>16</v>
      </c>
      <c r="M1593" t="s">
        <v>16</v>
      </c>
    </row>
    <row r="1594" spans="1:13" hidden="1" x14ac:dyDescent="0.25">
      <c r="A1594" t="s">
        <v>4431</v>
      </c>
      <c r="B1594" t="s">
        <v>4432</v>
      </c>
      <c r="C1594" t="s">
        <v>12</v>
      </c>
      <c r="D1594" t="s">
        <v>13</v>
      </c>
      <c r="E1594" t="s">
        <v>14</v>
      </c>
      <c r="F1594" t="s">
        <v>4433</v>
      </c>
      <c r="G1594" t="s">
        <v>23</v>
      </c>
      <c r="H1594" t="s">
        <v>23</v>
      </c>
      <c r="I1594" t="s">
        <v>23</v>
      </c>
      <c r="J1594" s="4">
        <v>0.39700000000000002</v>
      </c>
      <c r="K1594" t="s">
        <v>16</v>
      </c>
      <c r="L1594" t="s">
        <v>16</v>
      </c>
      <c r="M1594" t="s">
        <v>16</v>
      </c>
    </row>
    <row r="1595" spans="1:13" hidden="1" x14ac:dyDescent="0.25">
      <c r="A1595" t="s">
        <v>4434</v>
      </c>
      <c r="B1595" t="s">
        <v>4435</v>
      </c>
      <c r="C1595" t="s">
        <v>12</v>
      </c>
      <c r="D1595" t="s">
        <v>730</v>
      </c>
      <c r="E1595" t="s">
        <v>3059</v>
      </c>
      <c r="F1595" t="s">
        <v>4436</v>
      </c>
      <c r="G1595">
        <v>20070000000</v>
      </c>
      <c r="H1595">
        <v>-689000000</v>
      </c>
      <c r="I1595">
        <v>285000000</v>
      </c>
      <c r="J1595" s="4">
        <v>13.46</v>
      </c>
      <c r="K1595" s="3">
        <f t="shared" si="72"/>
        <v>3836100000.0000005</v>
      </c>
      <c r="L1595" s="3">
        <f t="shared" si="73"/>
        <v>-0.17960949923098979</v>
      </c>
      <c r="M1595" s="3">
        <f t="shared" si="74"/>
        <v>5.231876124188628</v>
      </c>
    </row>
    <row r="1596" spans="1:13" hidden="1" x14ac:dyDescent="0.25">
      <c r="A1596" t="s">
        <v>4437</v>
      </c>
      <c r="B1596" t="s">
        <v>4438</v>
      </c>
      <c r="C1596" t="s">
        <v>12</v>
      </c>
      <c r="D1596" t="s">
        <v>20</v>
      </c>
      <c r="E1596" t="s">
        <v>21</v>
      </c>
      <c r="F1596" t="s">
        <v>4439</v>
      </c>
      <c r="G1596" t="s">
        <v>23</v>
      </c>
      <c r="H1596" t="s">
        <v>23</v>
      </c>
      <c r="I1596" t="s">
        <v>23</v>
      </c>
      <c r="J1596" s="4">
        <v>11.19</v>
      </c>
      <c r="K1596" t="s">
        <v>16</v>
      </c>
      <c r="L1596" t="s">
        <v>16</v>
      </c>
      <c r="M1596" t="s">
        <v>16</v>
      </c>
    </row>
    <row r="1597" spans="1:13" x14ac:dyDescent="0.25">
      <c r="A1597" t="s">
        <v>4440</v>
      </c>
      <c r="B1597" t="s">
        <v>4441</v>
      </c>
      <c r="C1597" t="s">
        <v>12</v>
      </c>
      <c r="D1597" t="s">
        <v>30</v>
      </c>
      <c r="E1597" t="s">
        <v>78</v>
      </c>
      <c r="F1597" t="s">
        <v>4442</v>
      </c>
      <c r="G1597">
        <v>0</v>
      </c>
      <c r="H1597">
        <v>-7600000</v>
      </c>
      <c r="I1597">
        <v>1350000</v>
      </c>
      <c r="J1597" s="4">
        <v>4.1500000000000004</v>
      </c>
      <c r="K1597" s="3">
        <f t="shared" si="72"/>
        <v>5602500.0000000009</v>
      </c>
      <c r="L1597" s="3">
        <f t="shared" si="73"/>
        <v>-1.3565372601517178</v>
      </c>
      <c r="M1597" s="3">
        <f t="shared" si="74"/>
        <v>0</v>
      </c>
    </row>
    <row r="1598" spans="1:13" hidden="1" x14ac:dyDescent="0.25">
      <c r="A1598" t="s">
        <v>4443</v>
      </c>
      <c r="B1598" t="s">
        <v>4444</v>
      </c>
      <c r="C1598" t="s">
        <v>12</v>
      </c>
      <c r="D1598" t="s">
        <v>56</v>
      </c>
      <c r="E1598" t="s">
        <v>57</v>
      </c>
      <c r="F1598" t="s">
        <v>4445</v>
      </c>
      <c r="G1598" t="s">
        <v>23</v>
      </c>
      <c r="H1598" t="s">
        <v>23</v>
      </c>
      <c r="I1598" t="s">
        <v>23</v>
      </c>
      <c r="J1598" s="4">
        <v>2.0299999999999998</v>
      </c>
      <c r="K1598" t="s">
        <v>16</v>
      </c>
      <c r="L1598" t="s">
        <v>16</v>
      </c>
      <c r="M1598" t="s">
        <v>16</v>
      </c>
    </row>
    <row r="1599" spans="1:13" hidden="1" x14ac:dyDescent="0.25">
      <c r="A1599" t="s">
        <v>4446</v>
      </c>
      <c r="B1599" t="s">
        <v>4447</v>
      </c>
      <c r="C1599" t="s">
        <v>12</v>
      </c>
      <c r="D1599" t="s">
        <v>155</v>
      </c>
      <c r="E1599" t="s">
        <v>156</v>
      </c>
      <c r="F1599" t="s">
        <v>4448</v>
      </c>
      <c r="G1599" t="s">
        <v>23</v>
      </c>
      <c r="H1599" t="s">
        <v>23</v>
      </c>
      <c r="I1599" t="s">
        <v>23</v>
      </c>
      <c r="J1599" t="s">
        <v>23</v>
      </c>
      <c r="K1599" t="s">
        <v>16</v>
      </c>
      <c r="L1599" t="s">
        <v>16</v>
      </c>
      <c r="M1599" t="s">
        <v>16</v>
      </c>
    </row>
    <row r="1600" spans="1:13" x14ac:dyDescent="0.25">
      <c r="A1600" t="s">
        <v>4449</v>
      </c>
      <c r="B1600" t="s">
        <v>4450</v>
      </c>
      <c r="C1600" t="s">
        <v>12</v>
      </c>
      <c r="D1600" t="s">
        <v>30</v>
      </c>
      <c r="E1600" t="s">
        <v>78</v>
      </c>
      <c r="F1600" t="s">
        <v>4451</v>
      </c>
      <c r="G1600">
        <v>82510000</v>
      </c>
      <c r="H1600">
        <v>-47970000</v>
      </c>
      <c r="I1600">
        <v>51730000</v>
      </c>
      <c r="J1600" s="4">
        <v>4.88</v>
      </c>
      <c r="K1600" s="3">
        <f t="shared" si="72"/>
        <v>252442400</v>
      </c>
      <c r="L1600" s="3">
        <f t="shared" si="73"/>
        <v>-0.19002354596533705</v>
      </c>
      <c r="M1600" s="3">
        <f t="shared" si="74"/>
        <v>0.32684683713987822</v>
      </c>
    </row>
    <row r="1601" spans="1:13" x14ac:dyDescent="0.25">
      <c r="A1601" t="s">
        <v>4452</v>
      </c>
      <c r="B1601" t="s">
        <v>4453</v>
      </c>
      <c r="C1601" t="s">
        <v>12</v>
      </c>
      <c r="D1601" t="s">
        <v>96</v>
      </c>
      <c r="E1601" t="s">
        <v>870</v>
      </c>
      <c r="F1601" t="s">
        <v>4454</v>
      </c>
      <c r="G1601">
        <v>138120000</v>
      </c>
      <c r="H1601">
        <v>11090000</v>
      </c>
      <c r="I1601">
        <v>11830000</v>
      </c>
      <c r="J1601" s="4">
        <v>2.54</v>
      </c>
      <c r="K1601" s="3">
        <f t="shared" si="72"/>
        <v>30048200</v>
      </c>
      <c r="L1601" s="3">
        <f t="shared" si="73"/>
        <v>0.36907368827417281</v>
      </c>
      <c r="M1601" s="3">
        <f t="shared" si="74"/>
        <v>4.5966147722658928</v>
      </c>
    </row>
    <row r="1602" spans="1:13" hidden="1" x14ac:dyDescent="0.25">
      <c r="A1602" t="s">
        <v>4455</v>
      </c>
      <c r="B1602" t="s">
        <v>4456</v>
      </c>
      <c r="C1602" t="s">
        <v>12</v>
      </c>
      <c r="D1602" t="s">
        <v>107</v>
      </c>
      <c r="E1602" t="s">
        <v>173</v>
      </c>
      <c r="F1602" t="s">
        <v>4457</v>
      </c>
      <c r="G1602" t="s">
        <v>23</v>
      </c>
      <c r="H1602" t="s">
        <v>23</v>
      </c>
      <c r="I1602" t="s">
        <v>23</v>
      </c>
      <c r="J1602" s="4">
        <v>59.53</v>
      </c>
      <c r="K1602" t="s">
        <v>16</v>
      </c>
      <c r="L1602" t="s">
        <v>16</v>
      </c>
      <c r="M1602" t="s">
        <v>16</v>
      </c>
    </row>
    <row r="1603" spans="1:13" hidden="1" x14ac:dyDescent="0.25">
      <c r="A1603" t="s">
        <v>4458</v>
      </c>
      <c r="B1603" t="s">
        <v>4459</v>
      </c>
      <c r="C1603" t="s">
        <v>12</v>
      </c>
      <c r="D1603" t="s">
        <v>56</v>
      </c>
      <c r="E1603" t="s">
        <v>1209</v>
      </c>
      <c r="F1603" t="s">
        <v>4460</v>
      </c>
      <c r="G1603">
        <v>3890000000</v>
      </c>
      <c r="H1603">
        <v>261000000</v>
      </c>
      <c r="I1603">
        <v>166600000</v>
      </c>
      <c r="J1603" s="4">
        <v>10</v>
      </c>
      <c r="K1603" s="3">
        <f t="shared" ref="K1603:K1662" si="75">I1603*J1603</f>
        <v>1666000000</v>
      </c>
      <c r="L1603" s="3">
        <f t="shared" ref="L1603:L1662" si="76">H1603/K1603</f>
        <v>0.15666266506602641</v>
      </c>
      <c r="M1603" s="3">
        <f t="shared" ref="M1603:M1662" si="77">G1603/K1603</f>
        <v>2.3349339735894357</v>
      </c>
    </row>
    <row r="1604" spans="1:13" x14ac:dyDescent="0.25">
      <c r="A1604" t="s">
        <v>4461</v>
      </c>
      <c r="B1604" t="s">
        <v>4462</v>
      </c>
      <c r="C1604" t="s">
        <v>12</v>
      </c>
      <c r="D1604" t="s">
        <v>35</v>
      </c>
      <c r="E1604" t="s">
        <v>570</v>
      </c>
      <c r="F1604" t="s">
        <v>4463</v>
      </c>
      <c r="G1604">
        <v>66090000</v>
      </c>
      <c r="H1604">
        <v>10060000</v>
      </c>
      <c r="I1604">
        <v>10040000</v>
      </c>
      <c r="J1604" s="4">
        <v>1.39</v>
      </c>
      <c r="K1604" s="3">
        <f t="shared" si="75"/>
        <v>13955599.999999998</v>
      </c>
      <c r="L1604" s="3">
        <f t="shared" si="76"/>
        <v>0.72085757688669794</v>
      </c>
      <c r="M1604" s="3">
        <f t="shared" si="77"/>
        <v>4.7357333256900462</v>
      </c>
    </row>
    <row r="1605" spans="1:13" hidden="1" x14ac:dyDescent="0.25">
      <c r="A1605" t="s">
        <v>4464</v>
      </c>
      <c r="B1605" t="s">
        <v>4465</v>
      </c>
      <c r="C1605" t="s">
        <v>12</v>
      </c>
      <c r="D1605" t="s">
        <v>30</v>
      </c>
      <c r="E1605" t="s">
        <v>31</v>
      </c>
      <c r="F1605" t="s">
        <v>4466</v>
      </c>
      <c r="G1605" t="s">
        <v>23</v>
      </c>
      <c r="H1605" t="s">
        <v>23</v>
      </c>
      <c r="I1605" t="s">
        <v>23</v>
      </c>
      <c r="J1605" s="4">
        <v>7.42</v>
      </c>
      <c r="K1605" t="s">
        <v>16</v>
      </c>
      <c r="L1605" t="s">
        <v>16</v>
      </c>
      <c r="M1605" t="s">
        <v>16</v>
      </c>
    </row>
    <row r="1606" spans="1:13" hidden="1" x14ac:dyDescent="0.25">
      <c r="A1606" t="s">
        <v>4467</v>
      </c>
      <c r="B1606" t="s">
        <v>4468</v>
      </c>
      <c r="C1606" t="s">
        <v>12</v>
      </c>
      <c r="D1606" t="s">
        <v>96</v>
      </c>
      <c r="E1606" t="s">
        <v>97</v>
      </c>
      <c r="F1606" t="s">
        <v>4469</v>
      </c>
      <c r="G1606" t="s">
        <v>23</v>
      </c>
      <c r="H1606" t="s">
        <v>23</v>
      </c>
      <c r="I1606" t="s">
        <v>23</v>
      </c>
      <c r="J1606" s="4">
        <v>0.1694</v>
      </c>
      <c r="K1606" t="s">
        <v>16</v>
      </c>
      <c r="L1606" t="s">
        <v>16</v>
      </c>
      <c r="M1606" t="s">
        <v>16</v>
      </c>
    </row>
    <row r="1607" spans="1:13" hidden="1" x14ac:dyDescent="0.25">
      <c r="A1607" t="s">
        <v>4470</v>
      </c>
      <c r="B1607" t="s">
        <v>4471</v>
      </c>
      <c r="C1607" t="s">
        <v>12</v>
      </c>
      <c r="D1607" t="s">
        <v>42</v>
      </c>
      <c r="E1607" t="s">
        <v>434</v>
      </c>
      <c r="F1607" t="s">
        <v>4472</v>
      </c>
      <c r="G1607" t="s">
        <v>23</v>
      </c>
      <c r="H1607" t="s">
        <v>23</v>
      </c>
      <c r="I1607" t="s">
        <v>23</v>
      </c>
      <c r="J1607" t="s">
        <v>23</v>
      </c>
      <c r="K1607" t="s">
        <v>16</v>
      </c>
      <c r="L1607" t="s">
        <v>16</v>
      </c>
      <c r="M1607" t="s">
        <v>16</v>
      </c>
    </row>
    <row r="1608" spans="1:13" x14ac:dyDescent="0.25">
      <c r="A1608" t="s">
        <v>4473</v>
      </c>
      <c r="B1608" t="s">
        <v>4474</v>
      </c>
      <c r="C1608" t="s">
        <v>12</v>
      </c>
      <c r="D1608" t="s">
        <v>139</v>
      </c>
      <c r="E1608" t="s">
        <v>1269</v>
      </c>
      <c r="F1608" t="s">
        <v>4475</v>
      </c>
      <c r="G1608">
        <v>45040000</v>
      </c>
      <c r="H1608">
        <v>-8720000</v>
      </c>
      <c r="I1608">
        <v>2490000</v>
      </c>
      <c r="J1608" s="4">
        <v>3.25</v>
      </c>
      <c r="K1608" s="3">
        <f t="shared" si="75"/>
        <v>8092500</v>
      </c>
      <c r="L1608" s="3">
        <f t="shared" si="76"/>
        <v>-1.0775409329626198</v>
      </c>
      <c r="M1608" s="3">
        <f t="shared" si="77"/>
        <v>5.5656472042014213</v>
      </c>
    </row>
    <row r="1609" spans="1:13" hidden="1" x14ac:dyDescent="0.25">
      <c r="A1609" t="s">
        <v>4476</v>
      </c>
      <c r="B1609" t="s">
        <v>4477</v>
      </c>
      <c r="C1609" t="s">
        <v>12</v>
      </c>
      <c r="D1609" t="s">
        <v>13</v>
      </c>
      <c r="E1609" t="s">
        <v>14</v>
      </c>
      <c r="F1609" t="s">
        <v>4478</v>
      </c>
      <c r="G1609">
        <v>33980000</v>
      </c>
      <c r="H1609">
        <v>-35040000</v>
      </c>
      <c r="I1609">
        <v>6580000</v>
      </c>
      <c r="J1609" s="4">
        <v>0.1371</v>
      </c>
      <c r="K1609">
        <f t="shared" si="75"/>
        <v>902118</v>
      </c>
      <c r="L1609">
        <f t="shared" si="76"/>
        <v>-38.841925335709959</v>
      </c>
      <c r="M1609">
        <f t="shared" si="77"/>
        <v>37.666912754207324</v>
      </c>
    </row>
    <row r="1610" spans="1:13" hidden="1" x14ac:dyDescent="0.25">
      <c r="A1610" t="s">
        <v>4479</v>
      </c>
      <c r="B1610" t="s">
        <v>4480</v>
      </c>
      <c r="C1610" t="s">
        <v>12</v>
      </c>
      <c r="D1610" t="s">
        <v>315</v>
      </c>
      <c r="E1610" t="s">
        <v>904</v>
      </c>
      <c r="F1610" t="s">
        <v>4481</v>
      </c>
      <c r="G1610">
        <v>53030000</v>
      </c>
      <c r="H1610">
        <v>7980000</v>
      </c>
      <c r="I1610">
        <v>24130000</v>
      </c>
      <c r="J1610" s="4">
        <v>12.55</v>
      </c>
      <c r="K1610" s="3">
        <f t="shared" si="75"/>
        <v>302831500</v>
      </c>
      <c r="L1610" s="3">
        <f t="shared" si="76"/>
        <v>2.635128776233648E-2</v>
      </c>
      <c r="M1610" s="3">
        <f t="shared" si="77"/>
        <v>0.17511388346324605</v>
      </c>
    </row>
    <row r="1611" spans="1:13" hidden="1" x14ac:dyDescent="0.25">
      <c r="A1611" t="s">
        <v>4482</v>
      </c>
      <c r="B1611" t="s">
        <v>4483</v>
      </c>
      <c r="C1611" t="s">
        <v>12</v>
      </c>
      <c r="D1611" t="s">
        <v>107</v>
      </c>
      <c r="E1611" t="s">
        <v>173</v>
      </c>
      <c r="F1611" t="s">
        <v>4484</v>
      </c>
      <c r="G1611" t="s">
        <v>23</v>
      </c>
      <c r="H1611" t="s">
        <v>23</v>
      </c>
      <c r="I1611" t="s">
        <v>23</v>
      </c>
      <c r="J1611" s="4">
        <v>7.04</v>
      </c>
      <c r="K1611" t="s">
        <v>16</v>
      </c>
      <c r="L1611" t="s">
        <v>16</v>
      </c>
      <c r="M1611" t="s">
        <v>16</v>
      </c>
    </row>
    <row r="1612" spans="1:13" hidden="1" x14ac:dyDescent="0.25">
      <c r="A1612" t="s">
        <v>4485</v>
      </c>
      <c r="B1612" t="s">
        <v>4486</v>
      </c>
      <c r="C1612" t="s">
        <v>12</v>
      </c>
      <c r="D1612" t="s">
        <v>30</v>
      </c>
      <c r="E1612" t="s">
        <v>78</v>
      </c>
      <c r="F1612" t="s">
        <v>4487</v>
      </c>
      <c r="G1612">
        <v>794000</v>
      </c>
      <c r="H1612">
        <v>-8240000</v>
      </c>
      <c r="I1612">
        <v>2100000</v>
      </c>
      <c r="J1612" s="4">
        <v>17</v>
      </c>
      <c r="K1612" s="3">
        <f t="shared" si="75"/>
        <v>35700000</v>
      </c>
      <c r="L1612" s="3">
        <f t="shared" si="76"/>
        <v>-0.230812324929972</v>
      </c>
      <c r="M1612" s="3">
        <f t="shared" si="77"/>
        <v>2.2240896358543417E-2</v>
      </c>
    </row>
    <row r="1613" spans="1:13" hidden="1" x14ac:dyDescent="0.25">
      <c r="A1613" t="s">
        <v>4488</v>
      </c>
      <c r="B1613" t="s">
        <v>4489</v>
      </c>
      <c r="C1613" t="s">
        <v>12</v>
      </c>
      <c r="D1613" t="s">
        <v>20</v>
      </c>
      <c r="E1613" t="s">
        <v>299</v>
      </c>
      <c r="F1613" t="s">
        <v>4490</v>
      </c>
      <c r="G1613" t="s">
        <v>16</v>
      </c>
      <c r="H1613" t="s">
        <v>16</v>
      </c>
      <c r="I1613" t="s">
        <v>16</v>
      </c>
      <c r="J1613" s="4">
        <v>8</v>
      </c>
      <c r="K1613" t="s">
        <v>16</v>
      </c>
      <c r="L1613" t="s">
        <v>16</v>
      </c>
      <c r="M1613" t="s">
        <v>16</v>
      </c>
    </row>
    <row r="1614" spans="1:13" hidden="1" x14ac:dyDescent="0.25">
      <c r="A1614" t="s">
        <v>4491</v>
      </c>
      <c r="B1614" t="s">
        <v>4492</v>
      </c>
      <c r="C1614" t="s">
        <v>12</v>
      </c>
      <c r="D1614" t="s">
        <v>42</v>
      </c>
      <c r="E1614" t="s">
        <v>43</v>
      </c>
      <c r="F1614" t="s">
        <v>4493</v>
      </c>
      <c r="G1614">
        <v>2720000000</v>
      </c>
      <c r="H1614">
        <v>-260490000</v>
      </c>
      <c r="I1614">
        <v>51600000</v>
      </c>
      <c r="J1614" s="4">
        <v>13.2</v>
      </c>
      <c r="K1614" s="3">
        <f t="shared" si="75"/>
        <v>681120000</v>
      </c>
      <c r="L1614" s="3">
        <f t="shared" si="76"/>
        <v>-0.38244362226920364</v>
      </c>
      <c r="M1614" s="3">
        <f t="shared" si="77"/>
        <v>3.993422598073761</v>
      </c>
    </row>
    <row r="1615" spans="1:13" hidden="1" x14ac:dyDescent="0.25">
      <c r="A1615" t="s">
        <v>4494</v>
      </c>
      <c r="B1615" t="s">
        <v>4495</v>
      </c>
      <c r="C1615" t="s">
        <v>12</v>
      </c>
      <c r="D1615" t="s">
        <v>20</v>
      </c>
      <c r="E1615" t="s">
        <v>71</v>
      </c>
      <c r="F1615" t="s">
        <v>4496</v>
      </c>
      <c r="G1615">
        <v>397680000</v>
      </c>
      <c r="H1615">
        <v>79540000</v>
      </c>
      <c r="I1615">
        <v>30330000</v>
      </c>
      <c r="J1615" s="4">
        <v>15.57</v>
      </c>
      <c r="K1615" s="3">
        <f t="shared" si="75"/>
        <v>472238100</v>
      </c>
      <c r="L1615" s="3">
        <f t="shared" si="76"/>
        <v>0.16843198378106297</v>
      </c>
      <c r="M1615" s="3">
        <f t="shared" si="77"/>
        <v>0.84211756738814592</v>
      </c>
    </row>
    <row r="1616" spans="1:13" hidden="1" x14ac:dyDescent="0.25">
      <c r="A1616" t="s">
        <v>4497</v>
      </c>
      <c r="B1616" t="s">
        <v>4498</v>
      </c>
      <c r="C1616" t="s">
        <v>12</v>
      </c>
      <c r="D1616" t="s">
        <v>20</v>
      </c>
      <c r="E1616" t="s">
        <v>21</v>
      </c>
      <c r="F1616" t="s">
        <v>93</v>
      </c>
      <c r="G1616" t="s">
        <v>23</v>
      </c>
      <c r="H1616" t="s">
        <v>23</v>
      </c>
      <c r="I1616" t="s">
        <v>23</v>
      </c>
      <c r="J1616" s="4">
        <v>11.07</v>
      </c>
      <c r="K1616" t="s">
        <v>16</v>
      </c>
      <c r="L1616" t="s">
        <v>16</v>
      </c>
      <c r="M1616" t="s">
        <v>16</v>
      </c>
    </row>
    <row r="1617" spans="1:13" x14ac:dyDescent="0.25">
      <c r="A1617" t="s">
        <v>4499</v>
      </c>
      <c r="B1617" t="s">
        <v>4500</v>
      </c>
      <c r="C1617" t="s">
        <v>12</v>
      </c>
      <c r="D1617" t="s">
        <v>848</v>
      </c>
      <c r="E1617" t="s">
        <v>1791</v>
      </c>
      <c r="F1617" t="s">
        <v>4501</v>
      </c>
      <c r="G1617">
        <v>1800000000</v>
      </c>
      <c r="H1617">
        <v>-116540000</v>
      </c>
      <c r="I1617">
        <v>89400000</v>
      </c>
      <c r="J1617" s="4">
        <v>6.73</v>
      </c>
      <c r="K1617" s="3">
        <f t="shared" si="75"/>
        <v>601662000</v>
      </c>
      <c r="L1617" s="3">
        <f t="shared" si="76"/>
        <v>-0.19369679321612468</v>
      </c>
      <c r="M1617" s="3">
        <f t="shared" si="77"/>
        <v>2.9917129551143331</v>
      </c>
    </row>
    <row r="1618" spans="1:13" hidden="1" x14ac:dyDescent="0.25">
      <c r="A1618" t="s">
        <v>4502</v>
      </c>
      <c r="B1618" t="s">
        <v>4503</v>
      </c>
      <c r="C1618" t="s">
        <v>12</v>
      </c>
      <c r="D1618" t="s">
        <v>30</v>
      </c>
      <c r="E1618" t="s">
        <v>31</v>
      </c>
      <c r="F1618" t="s">
        <v>4504</v>
      </c>
      <c r="G1618">
        <v>829250000</v>
      </c>
      <c r="H1618">
        <v>281590000</v>
      </c>
      <c r="I1618">
        <v>134200000</v>
      </c>
      <c r="J1618" s="4">
        <v>40.130000000000003</v>
      </c>
      <c r="K1618" s="3">
        <f t="shared" si="75"/>
        <v>5385446000</v>
      </c>
      <c r="L1618" s="3">
        <f t="shared" si="76"/>
        <v>5.2287220037114848E-2</v>
      </c>
      <c r="M1618" s="3">
        <f t="shared" si="77"/>
        <v>0.15397981894164384</v>
      </c>
    </row>
    <row r="1619" spans="1:13" hidden="1" x14ac:dyDescent="0.25">
      <c r="A1619" t="s">
        <v>4505</v>
      </c>
      <c r="B1619" t="s">
        <v>4506</v>
      </c>
      <c r="C1619" t="s">
        <v>12</v>
      </c>
      <c r="D1619" t="s">
        <v>13</v>
      </c>
      <c r="E1619" t="s">
        <v>92</v>
      </c>
      <c r="F1619" t="s">
        <v>93</v>
      </c>
      <c r="G1619" t="s">
        <v>23</v>
      </c>
      <c r="H1619" t="s">
        <v>23</v>
      </c>
      <c r="I1619" t="s">
        <v>23</v>
      </c>
      <c r="J1619" s="4">
        <v>4.72</v>
      </c>
      <c r="K1619" t="s">
        <v>16</v>
      </c>
      <c r="L1619" t="s">
        <v>16</v>
      </c>
      <c r="M1619" t="s">
        <v>16</v>
      </c>
    </row>
    <row r="1620" spans="1:13" hidden="1" x14ac:dyDescent="0.25">
      <c r="A1620" t="s">
        <v>4507</v>
      </c>
      <c r="B1620" t="s">
        <v>4508</v>
      </c>
      <c r="C1620" t="s">
        <v>12</v>
      </c>
      <c r="D1620" t="s">
        <v>730</v>
      </c>
      <c r="E1620" t="s">
        <v>731</v>
      </c>
      <c r="F1620" t="s">
        <v>4509</v>
      </c>
      <c r="G1620">
        <v>5000000000</v>
      </c>
      <c r="H1620">
        <v>-1490000000</v>
      </c>
      <c r="I1620">
        <v>138800000</v>
      </c>
      <c r="J1620" s="4">
        <v>57.33</v>
      </c>
      <c r="K1620" s="3">
        <f t="shared" si="75"/>
        <v>7957404000</v>
      </c>
      <c r="L1620" s="3">
        <f t="shared" si="76"/>
        <v>-0.18724699663357547</v>
      </c>
      <c r="M1620" s="3">
        <f t="shared" si="77"/>
        <v>0.62834562628716606</v>
      </c>
    </row>
    <row r="1621" spans="1:13" hidden="1" x14ac:dyDescent="0.25">
      <c r="A1621" t="s">
        <v>4510</v>
      </c>
      <c r="B1621" t="s">
        <v>4511</v>
      </c>
      <c r="C1621" t="s">
        <v>12</v>
      </c>
      <c r="D1621" t="s">
        <v>65</v>
      </c>
      <c r="E1621" t="s">
        <v>66</v>
      </c>
      <c r="F1621" t="s">
        <v>4512</v>
      </c>
      <c r="G1621">
        <v>589960000</v>
      </c>
      <c r="H1621">
        <v>41650000</v>
      </c>
      <c r="I1621">
        <v>12780000</v>
      </c>
      <c r="J1621" s="4">
        <v>60.5</v>
      </c>
      <c r="K1621" s="3">
        <f t="shared" si="75"/>
        <v>773190000</v>
      </c>
      <c r="L1621" s="3">
        <f t="shared" si="76"/>
        <v>5.386774272817807E-2</v>
      </c>
      <c r="M1621" s="3">
        <f t="shared" si="77"/>
        <v>0.76302073229089873</v>
      </c>
    </row>
    <row r="1622" spans="1:13" hidden="1" x14ac:dyDescent="0.25">
      <c r="A1622" t="s">
        <v>4513</v>
      </c>
      <c r="B1622" t="s">
        <v>4514</v>
      </c>
      <c r="C1622" t="s">
        <v>12</v>
      </c>
      <c r="D1622" t="s">
        <v>20</v>
      </c>
      <c r="E1622" t="s">
        <v>557</v>
      </c>
      <c r="F1622" t="s">
        <v>4515</v>
      </c>
      <c r="G1622">
        <v>10750000000</v>
      </c>
      <c r="H1622">
        <v>1950000000</v>
      </c>
      <c r="I1622">
        <v>1470000000</v>
      </c>
      <c r="J1622" s="4">
        <v>14.04</v>
      </c>
      <c r="K1622" s="3">
        <f t="shared" si="75"/>
        <v>20638800000</v>
      </c>
      <c r="L1622" s="3">
        <f t="shared" si="76"/>
        <v>9.4482237339380201E-2</v>
      </c>
      <c r="M1622" s="3">
        <f t="shared" si="77"/>
        <v>0.52086361610171139</v>
      </c>
    </row>
    <row r="1623" spans="1:13" hidden="1" x14ac:dyDescent="0.25">
      <c r="A1623" t="s">
        <v>4516</v>
      </c>
      <c r="B1623" t="s">
        <v>4517</v>
      </c>
      <c r="C1623" t="s">
        <v>12</v>
      </c>
      <c r="D1623" t="s">
        <v>20</v>
      </c>
      <c r="E1623" t="s">
        <v>557</v>
      </c>
      <c r="F1623" t="s">
        <v>4515</v>
      </c>
      <c r="G1623" t="s">
        <v>23</v>
      </c>
      <c r="H1623" t="s">
        <v>23</v>
      </c>
      <c r="I1623" t="s">
        <v>23</v>
      </c>
      <c r="J1623" s="4">
        <v>24.72</v>
      </c>
      <c r="K1623" t="s">
        <v>16</v>
      </c>
      <c r="L1623" t="s">
        <v>16</v>
      </c>
      <c r="M1623" t="s">
        <v>16</v>
      </c>
    </row>
    <row r="1624" spans="1:13" hidden="1" x14ac:dyDescent="0.25">
      <c r="A1624" t="s">
        <v>4518</v>
      </c>
      <c r="B1624" t="s">
        <v>4519</v>
      </c>
      <c r="C1624" t="s">
        <v>12</v>
      </c>
      <c r="D1624" t="s">
        <v>20</v>
      </c>
      <c r="E1624" t="s">
        <v>557</v>
      </c>
      <c r="F1624" t="s">
        <v>4515</v>
      </c>
      <c r="G1624" t="s">
        <v>23</v>
      </c>
      <c r="H1624" t="s">
        <v>23</v>
      </c>
      <c r="I1624" t="s">
        <v>23</v>
      </c>
      <c r="J1624" s="4">
        <v>22.76</v>
      </c>
      <c r="K1624" t="s">
        <v>16</v>
      </c>
      <c r="L1624" t="s">
        <v>16</v>
      </c>
      <c r="M1624" t="s">
        <v>16</v>
      </c>
    </row>
    <row r="1625" spans="1:13" hidden="1" x14ac:dyDescent="0.25">
      <c r="A1625" t="s">
        <v>4520</v>
      </c>
      <c r="B1625" t="s">
        <v>4521</v>
      </c>
      <c r="C1625" t="s">
        <v>12</v>
      </c>
      <c r="D1625" t="s">
        <v>20</v>
      </c>
      <c r="E1625" t="s">
        <v>557</v>
      </c>
      <c r="F1625" t="s">
        <v>4515</v>
      </c>
      <c r="G1625" t="s">
        <v>23</v>
      </c>
      <c r="H1625" t="s">
        <v>23</v>
      </c>
      <c r="I1625" t="s">
        <v>23</v>
      </c>
      <c r="J1625" s="4">
        <v>19.21</v>
      </c>
      <c r="K1625" t="s">
        <v>16</v>
      </c>
      <c r="L1625" t="s">
        <v>16</v>
      </c>
      <c r="M1625" t="s">
        <v>16</v>
      </c>
    </row>
    <row r="1626" spans="1:13" hidden="1" x14ac:dyDescent="0.25">
      <c r="A1626" t="s">
        <v>4522</v>
      </c>
      <c r="B1626" t="s">
        <v>4523</v>
      </c>
      <c r="C1626" t="s">
        <v>12</v>
      </c>
      <c r="D1626" t="s">
        <v>20</v>
      </c>
      <c r="E1626" t="s">
        <v>71</v>
      </c>
      <c r="F1626" t="s">
        <v>4524</v>
      </c>
      <c r="G1626">
        <v>178870000</v>
      </c>
      <c r="H1626">
        <v>40240000</v>
      </c>
      <c r="I1626">
        <v>8060000.0000000009</v>
      </c>
      <c r="J1626" s="4">
        <v>37.020000000000003</v>
      </c>
      <c r="K1626" s="3">
        <f t="shared" si="75"/>
        <v>298381200.00000006</v>
      </c>
      <c r="L1626" s="3">
        <f t="shared" si="76"/>
        <v>0.13486104352418984</v>
      </c>
      <c r="M1626" s="3">
        <f t="shared" si="77"/>
        <v>0.59946806300128819</v>
      </c>
    </row>
    <row r="1627" spans="1:13" x14ac:dyDescent="0.25">
      <c r="A1627" t="s">
        <v>4525</v>
      </c>
      <c r="B1627" t="s">
        <v>4526</v>
      </c>
      <c r="C1627" t="s">
        <v>12</v>
      </c>
      <c r="D1627" t="s">
        <v>30</v>
      </c>
      <c r="E1627" t="s">
        <v>306</v>
      </c>
      <c r="F1627" t="s">
        <v>4527</v>
      </c>
      <c r="G1627">
        <v>112250000</v>
      </c>
      <c r="H1627">
        <v>-3420000</v>
      </c>
      <c r="I1627">
        <v>42420000</v>
      </c>
      <c r="J1627" s="4">
        <v>4.63</v>
      </c>
      <c r="K1627" s="3">
        <f t="shared" si="75"/>
        <v>196404600</v>
      </c>
      <c r="L1627" s="3">
        <f t="shared" si="76"/>
        <v>-1.7413034114272273E-2</v>
      </c>
      <c r="M1627" s="3">
        <f t="shared" si="77"/>
        <v>0.57152429220089551</v>
      </c>
    </row>
    <row r="1628" spans="1:13" hidden="1" x14ac:dyDescent="0.25">
      <c r="A1628" t="s">
        <v>4528</v>
      </c>
      <c r="B1628" t="s">
        <v>4529</v>
      </c>
      <c r="C1628" t="s">
        <v>12</v>
      </c>
      <c r="D1628" t="s">
        <v>20</v>
      </c>
      <c r="E1628" t="s">
        <v>71</v>
      </c>
      <c r="F1628" t="s">
        <v>4530</v>
      </c>
      <c r="G1628">
        <v>324380000</v>
      </c>
      <c r="H1628">
        <v>27980000</v>
      </c>
      <c r="I1628">
        <v>43840000</v>
      </c>
      <c r="J1628" s="4">
        <v>12.11</v>
      </c>
      <c r="K1628" s="3">
        <f t="shared" si="75"/>
        <v>530902400</v>
      </c>
      <c r="L1628" s="3">
        <f t="shared" si="76"/>
        <v>5.2702718993170874E-2</v>
      </c>
      <c r="M1628" s="3">
        <f t="shared" si="77"/>
        <v>0.61099742626893383</v>
      </c>
    </row>
    <row r="1629" spans="1:13" hidden="1" x14ac:dyDescent="0.25">
      <c r="A1629" t="s">
        <v>4531</v>
      </c>
      <c r="B1629" t="s">
        <v>4532</v>
      </c>
      <c r="C1629" t="s">
        <v>12</v>
      </c>
      <c r="D1629" t="s">
        <v>20</v>
      </c>
      <c r="E1629" t="s">
        <v>71</v>
      </c>
      <c r="F1629" t="s">
        <v>4533</v>
      </c>
      <c r="G1629">
        <v>264630000</v>
      </c>
      <c r="H1629">
        <v>65810000</v>
      </c>
      <c r="I1629">
        <v>31740000</v>
      </c>
      <c r="J1629" s="4">
        <v>18.98</v>
      </c>
      <c r="K1629" s="3">
        <f t="shared" si="75"/>
        <v>602425200</v>
      </c>
      <c r="L1629" s="3">
        <f t="shared" si="76"/>
        <v>0.10924177806638899</v>
      </c>
      <c r="M1629" s="3">
        <f t="shared" si="77"/>
        <v>0.43927445266233883</v>
      </c>
    </row>
    <row r="1630" spans="1:13" x14ac:dyDescent="0.25">
      <c r="A1630" t="s">
        <v>4534</v>
      </c>
      <c r="B1630" t="s">
        <v>4535</v>
      </c>
      <c r="C1630" t="s">
        <v>12</v>
      </c>
      <c r="D1630" t="s">
        <v>107</v>
      </c>
      <c r="E1630" t="s">
        <v>173</v>
      </c>
      <c r="F1630" t="s">
        <v>4536</v>
      </c>
      <c r="G1630">
        <v>295940000</v>
      </c>
      <c r="H1630">
        <v>-118150000</v>
      </c>
      <c r="I1630">
        <v>56420000</v>
      </c>
      <c r="J1630" s="4">
        <v>6.68</v>
      </c>
      <c r="K1630" s="3">
        <f t="shared" si="75"/>
        <v>376885600</v>
      </c>
      <c r="L1630" s="3">
        <f t="shared" si="76"/>
        <v>-0.31349035357148164</v>
      </c>
      <c r="M1630" s="3">
        <f t="shared" si="77"/>
        <v>0.78522501257676069</v>
      </c>
    </row>
    <row r="1631" spans="1:13" hidden="1" x14ac:dyDescent="0.25">
      <c r="A1631" t="s">
        <v>4537</v>
      </c>
      <c r="B1631" t="s">
        <v>4538</v>
      </c>
      <c r="C1631" t="s">
        <v>12</v>
      </c>
      <c r="D1631" t="s">
        <v>13</v>
      </c>
      <c r="E1631" t="s">
        <v>14</v>
      </c>
      <c r="F1631" t="s">
        <v>4539</v>
      </c>
      <c r="G1631">
        <v>296590000</v>
      </c>
      <c r="H1631">
        <v>34150000</v>
      </c>
      <c r="I1631">
        <v>27640000</v>
      </c>
      <c r="J1631" s="4">
        <v>23.41</v>
      </c>
      <c r="K1631" s="3">
        <f t="shared" si="75"/>
        <v>647052400</v>
      </c>
      <c r="L1631" s="3">
        <f t="shared" si="76"/>
        <v>5.2777796666854185E-2</v>
      </c>
      <c r="M1631" s="3">
        <f t="shared" si="77"/>
        <v>0.45837091400943725</v>
      </c>
    </row>
    <row r="1632" spans="1:13" hidden="1" x14ac:dyDescent="0.25">
      <c r="A1632" t="s">
        <v>4540</v>
      </c>
      <c r="B1632" t="s">
        <v>4541</v>
      </c>
      <c r="C1632" t="s">
        <v>12</v>
      </c>
      <c r="D1632" t="s">
        <v>30</v>
      </c>
      <c r="E1632" t="s">
        <v>78</v>
      </c>
      <c r="F1632" t="s">
        <v>4542</v>
      </c>
      <c r="G1632">
        <v>838000000</v>
      </c>
      <c r="H1632">
        <v>100780000</v>
      </c>
      <c r="I1632">
        <v>173840000</v>
      </c>
      <c r="J1632" s="4">
        <v>17.940000000000001</v>
      </c>
      <c r="K1632" s="3">
        <f t="shared" si="75"/>
        <v>3118689600</v>
      </c>
      <c r="L1632" s="3">
        <f t="shared" si="76"/>
        <v>3.2314854290083884E-2</v>
      </c>
      <c r="M1632" s="3">
        <f t="shared" si="77"/>
        <v>0.26870259868118967</v>
      </c>
    </row>
    <row r="1633" spans="1:13" hidden="1" x14ac:dyDescent="0.25">
      <c r="A1633" t="s">
        <v>4543</v>
      </c>
      <c r="B1633" t="s">
        <v>4544</v>
      </c>
      <c r="C1633" t="s">
        <v>12</v>
      </c>
      <c r="D1633" t="s">
        <v>107</v>
      </c>
      <c r="E1633" t="s">
        <v>173</v>
      </c>
      <c r="F1633" t="s">
        <v>4545</v>
      </c>
      <c r="G1633">
        <v>583140000</v>
      </c>
      <c r="H1633">
        <v>-190670000</v>
      </c>
      <c r="I1633" t="s">
        <v>16</v>
      </c>
      <c r="J1633" s="4">
        <v>26.97</v>
      </c>
      <c r="K1633" t="s">
        <v>16</v>
      </c>
      <c r="L1633" t="s">
        <v>16</v>
      </c>
      <c r="M1633" t="s">
        <v>16</v>
      </c>
    </row>
    <row r="1634" spans="1:13" hidden="1" x14ac:dyDescent="0.25">
      <c r="A1634" t="s">
        <v>4546</v>
      </c>
      <c r="B1634" t="s">
        <v>4547</v>
      </c>
      <c r="C1634" t="s">
        <v>12</v>
      </c>
      <c r="D1634" t="s">
        <v>13</v>
      </c>
      <c r="E1634" t="s">
        <v>14</v>
      </c>
      <c r="F1634" t="s">
        <v>4548</v>
      </c>
      <c r="G1634">
        <v>1670000000</v>
      </c>
      <c r="H1634">
        <v>38390000</v>
      </c>
      <c r="I1634">
        <v>74340000</v>
      </c>
      <c r="J1634" s="4">
        <v>12.26</v>
      </c>
      <c r="K1634" s="3">
        <f t="shared" si="75"/>
        <v>911408400</v>
      </c>
      <c r="L1634" s="3">
        <f t="shared" si="76"/>
        <v>4.2121621876647176E-2</v>
      </c>
      <c r="M1634" s="3">
        <f t="shared" si="77"/>
        <v>1.832328953737973</v>
      </c>
    </row>
    <row r="1635" spans="1:13" hidden="1" x14ac:dyDescent="0.25">
      <c r="A1635" t="s">
        <v>4549</v>
      </c>
      <c r="B1635" t="s">
        <v>4550</v>
      </c>
      <c r="C1635" t="s">
        <v>12</v>
      </c>
      <c r="D1635" t="s">
        <v>107</v>
      </c>
      <c r="E1635" t="s">
        <v>135</v>
      </c>
      <c r="F1635" t="s">
        <v>4551</v>
      </c>
      <c r="G1635" t="s">
        <v>23</v>
      </c>
      <c r="H1635" t="s">
        <v>23</v>
      </c>
      <c r="I1635" t="s">
        <v>23</v>
      </c>
      <c r="J1635" s="4">
        <v>1.7</v>
      </c>
      <c r="K1635" t="s">
        <v>16</v>
      </c>
      <c r="L1635" t="s">
        <v>16</v>
      </c>
      <c r="M1635" t="s">
        <v>16</v>
      </c>
    </row>
    <row r="1636" spans="1:13" hidden="1" x14ac:dyDescent="0.25">
      <c r="A1636" t="s">
        <v>4552</v>
      </c>
      <c r="B1636" t="s">
        <v>4553</v>
      </c>
      <c r="C1636" t="s">
        <v>12</v>
      </c>
      <c r="D1636" t="s">
        <v>20</v>
      </c>
      <c r="E1636" t="s">
        <v>21</v>
      </c>
      <c r="F1636" t="s">
        <v>4554</v>
      </c>
      <c r="G1636" t="s">
        <v>23</v>
      </c>
      <c r="H1636" t="s">
        <v>23</v>
      </c>
      <c r="I1636" t="s">
        <v>23</v>
      </c>
      <c r="J1636" s="4">
        <v>10.44</v>
      </c>
      <c r="K1636" t="s">
        <v>16</v>
      </c>
      <c r="L1636" t="s">
        <v>16</v>
      </c>
      <c r="M1636" t="s">
        <v>16</v>
      </c>
    </row>
    <row r="1637" spans="1:13" hidden="1" x14ac:dyDescent="0.25">
      <c r="A1637" t="s">
        <v>4552</v>
      </c>
      <c r="B1637" t="s">
        <v>4555</v>
      </c>
      <c r="C1637" t="s">
        <v>12</v>
      </c>
      <c r="D1637" t="s">
        <v>20</v>
      </c>
      <c r="E1637" t="s">
        <v>21</v>
      </c>
      <c r="F1637" t="s">
        <v>4554</v>
      </c>
      <c r="G1637" t="s">
        <v>23</v>
      </c>
      <c r="H1637" t="s">
        <v>23</v>
      </c>
      <c r="I1637" t="s">
        <v>23</v>
      </c>
      <c r="J1637" s="4">
        <v>10.44</v>
      </c>
      <c r="K1637" t="s">
        <v>16</v>
      </c>
      <c r="L1637" t="s">
        <v>16</v>
      </c>
      <c r="M1637" t="s">
        <v>16</v>
      </c>
    </row>
    <row r="1638" spans="1:13" hidden="1" x14ac:dyDescent="0.25">
      <c r="A1638" t="s">
        <v>4556</v>
      </c>
      <c r="B1638" t="s">
        <v>4557</v>
      </c>
      <c r="C1638" t="s">
        <v>12</v>
      </c>
      <c r="D1638" t="s">
        <v>30</v>
      </c>
      <c r="E1638" t="s">
        <v>31</v>
      </c>
      <c r="F1638" t="s">
        <v>4558</v>
      </c>
      <c r="G1638" t="s">
        <v>23</v>
      </c>
      <c r="H1638" t="s">
        <v>23</v>
      </c>
      <c r="I1638" t="s">
        <v>23</v>
      </c>
      <c r="J1638" s="4">
        <v>1.6</v>
      </c>
      <c r="K1638" t="s">
        <v>16</v>
      </c>
      <c r="L1638" t="s">
        <v>16</v>
      </c>
      <c r="M1638" t="s">
        <v>16</v>
      </c>
    </row>
    <row r="1639" spans="1:13" hidden="1" x14ac:dyDescent="0.25">
      <c r="A1639" t="s">
        <v>4559</v>
      </c>
      <c r="B1639" t="s">
        <v>4560</v>
      </c>
      <c r="C1639" t="s">
        <v>12</v>
      </c>
      <c r="D1639" t="s">
        <v>310</v>
      </c>
      <c r="E1639" t="s">
        <v>925</v>
      </c>
      <c r="F1639" t="s">
        <v>4561</v>
      </c>
      <c r="G1639">
        <v>289030000</v>
      </c>
      <c r="H1639">
        <v>52250000</v>
      </c>
      <c r="I1639">
        <v>47340000</v>
      </c>
      <c r="J1639" s="4">
        <v>10.68</v>
      </c>
      <c r="K1639" s="3">
        <f t="shared" si="75"/>
        <v>505591200</v>
      </c>
      <c r="L1639" s="3">
        <f t="shared" si="76"/>
        <v>0.10334436200630075</v>
      </c>
      <c r="M1639" s="3">
        <f t="shared" si="77"/>
        <v>0.57166738661590633</v>
      </c>
    </row>
    <row r="1640" spans="1:13" hidden="1" x14ac:dyDescent="0.25">
      <c r="A1640" t="s">
        <v>4562</v>
      </c>
      <c r="B1640" t="s">
        <v>4563</v>
      </c>
      <c r="C1640" t="s">
        <v>12</v>
      </c>
      <c r="D1640" t="s">
        <v>730</v>
      </c>
      <c r="E1640" t="s">
        <v>2319</v>
      </c>
      <c r="F1640" t="s">
        <v>4564</v>
      </c>
      <c r="G1640">
        <v>258120000</v>
      </c>
      <c r="H1640">
        <v>-17680000</v>
      </c>
      <c r="I1640">
        <v>17140000</v>
      </c>
      <c r="J1640" s="4">
        <v>16.68</v>
      </c>
      <c r="K1640" s="3">
        <f t="shared" si="75"/>
        <v>285895200</v>
      </c>
      <c r="L1640" s="3">
        <f t="shared" si="76"/>
        <v>-6.1840842378605869E-2</v>
      </c>
      <c r="M1640" s="3">
        <f t="shared" si="77"/>
        <v>0.90284831644602637</v>
      </c>
    </row>
    <row r="1641" spans="1:13" hidden="1" x14ac:dyDescent="0.25">
      <c r="A1641" t="s">
        <v>4565</v>
      </c>
      <c r="B1641" t="s">
        <v>4566</v>
      </c>
      <c r="C1641" t="s">
        <v>12</v>
      </c>
      <c r="D1641" t="s">
        <v>20</v>
      </c>
      <c r="E1641" t="s">
        <v>336</v>
      </c>
      <c r="F1641" t="s">
        <v>4567</v>
      </c>
      <c r="G1641">
        <v>1470000000</v>
      </c>
      <c r="H1641">
        <v>169290000</v>
      </c>
      <c r="I1641">
        <v>36330000</v>
      </c>
      <c r="J1641" s="4">
        <v>65.290000000000006</v>
      </c>
      <c r="K1641" s="3">
        <f t="shared" si="75"/>
        <v>2371985700</v>
      </c>
      <c r="L1641" s="3">
        <f t="shared" si="76"/>
        <v>7.1370582040186842E-2</v>
      </c>
      <c r="M1641" s="3">
        <f t="shared" si="77"/>
        <v>0.61973392166740293</v>
      </c>
    </row>
    <row r="1642" spans="1:13" hidden="1" x14ac:dyDescent="0.25">
      <c r="A1642" t="s">
        <v>4568</v>
      </c>
      <c r="B1642" t="s">
        <v>4569</v>
      </c>
      <c r="C1642" t="s">
        <v>12</v>
      </c>
      <c r="D1642" t="s">
        <v>730</v>
      </c>
      <c r="E1642" t="s">
        <v>861</v>
      </c>
      <c r="F1642" t="s">
        <v>4570</v>
      </c>
      <c r="G1642">
        <v>2060000000</v>
      </c>
      <c r="H1642">
        <v>143270000</v>
      </c>
      <c r="I1642">
        <v>24090000</v>
      </c>
      <c r="J1642" s="4">
        <v>108.71</v>
      </c>
      <c r="K1642" s="3">
        <f t="shared" si="75"/>
        <v>2618823900</v>
      </c>
      <c r="L1642" s="3">
        <f t="shared" si="76"/>
        <v>5.4707764046295744E-2</v>
      </c>
      <c r="M1642" s="3">
        <f t="shared" si="77"/>
        <v>0.78661264699776112</v>
      </c>
    </row>
    <row r="1643" spans="1:13" hidden="1" x14ac:dyDescent="0.25">
      <c r="A1643" t="s">
        <v>4571</v>
      </c>
      <c r="B1643" t="s">
        <v>4572</v>
      </c>
      <c r="C1643" t="s">
        <v>12</v>
      </c>
      <c r="D1643" t="s">
        <v>30</v>
      </c>
      <c r="E1643" t="s">
        <v>78</v>
      </c>
      <c r="F1643" t="s">
        <v>4573</v>
      </c>
      <c r="G1643" t="s">
        <v>68</v>
      </c>
      <c r="H1643">
        <v>-42200000</v>
      </c>
      <c r="I1643">
        <v>3810000</v>
      </c>
      <c r="J1643" s="4">
        <v>2.44</v>
      </c>
      <c r="K1643">
        <f t="shared" si="75"/>
        <v>9296400</v>
      </c>
      <c r="L1643">
        <f t="shared" si="76"/>
        <v>-4.5393915924443871</v>
      </c>
      <c r="M1643" t="e">
        <f t="shared" si="77"/>
        <v>#VALUE!</v>
      </c>
    </row>
    <row r="1644" spans="1:13" hidden="1" x14ac:dyDescent="0.25">
      <c r="A1644" t="s">
        <v>4574</v>
      </c>
      <c r="B1644" t="s">
        <v>4575</v>
      </c>
      <c r="C1644" t="s">
        <v>12</v>
      </c>
      <c r="D1644" t="s">
        <v>107</v>
      </c>
      <c r="E1644" t="s">
        <v>231</v>
      </c>
      <c r="F1644" t="s">
        <v>4576</v>
      </c>
      <c r="G1644">
        <v>1240000000</v>
      </c>
      <c r="H1644">
        <v>2010000</v>
      </c>
      <c r="I1644" t="s">
        <v>16</v>
      </c>
      <c r="J1644" s="4">
        <v>1.48</v>
      </c>
      <c r="K1644" t="s">
        <v>16</v>
      </c>
      <c r="L1644" t="s">
        <v>16</v>
      </c>
      <c r="M1644" t="s">
        <v>16</v>
      </c>
    </row>
    <row r="1645" spans="1:13" hidden="1" x14ac:dyDescent="0.25">
      <c r="A1645" t="s">
        <v>4577</v>
      </c>
      <c r="B1645" t="s">
        <v>4578</v>
      </c>
      <c r="C1645" t="s">
        <v>12</v>
      </c>
      <c r="D1645" t="s">
        <v>20</v>
      </c>
      <c r="E1645" t="s">
        <v>332</v>
      </c>
      <c r="F1645" t="s">
        <v>4579</v>
      </c>
      <c r="G1645">
        <v>28730000</v>
      </c>
      <c r="H1645">
        <v>5700000</v>
      </c>
      <c r="I1645">
        <v>3150000</v>
      </c>
      <c r="J1645" s="4">
        <v>12.2</v>
      </c>
      <c r="K1645" s="3">
        <f t="shared" si="75"/>
        <v>38430000</v>
      </c>
      <c r="L1645" s="3">
        <f t="shared" si="76"/>
        <v>0.1483216237314598</v>
      </c>
      <c r="M1645" s="3">
        <f t="shared" si="77"/>
        <v>0.74759302628155089</v>
      </c>
    </row>
    <row r="1646" spans="1:13" x14ac:dyDescent="0.25">
      <c r="A1646" t="s">
        <v>4580</v>
      </c>
      <c r="B1646" t="s">
        <v>4581</v>
      </c>
      <c r="C1646" t="s">
        <v>12</v>
      </c>
      <c r="D1646" t="s">
        <v>310</v>
      </c>
      <c r="E1646" t="s">
        <v>2158</v>
      </c>
      <c r="F1646" t="s">
        <v>4582</v>
      </c>
      <c r="G1646">
        <v>1150000000</v>
      </c>
      <c r="H1646">
        <v>-2170000</v>
      </c>
      <c r="I1646">
        <v>53880000</v>
      </c>
      <c r="J1646" s="4">
        <v>3.38</v>
      </c>
      <c r="K1646" s="3">
        <f t="shared" si="75"/>
        <v>182114400</v>
      </c>
      <c r="L1646" s="3">
        <f t="shared" si="76"/>
        <v>-1.1915587125455209E-2</v>
      </c>
      <c r="M1646" s="3">
        <f t="shared" si="77"/>
        <v>6.3147120710937736</v>
      </c>
    </row>
    <row r="1647" spans="1:13" hidden="1" x14ac:dyDescent="0.25">
      <c r="A1647" t="s">
        <v>4583</v>
      </c>
      <c r="B1647" t="s">
        <v>4584</v>
      </c>
      <c r="C1647" t="s">
        <v>12</v>
      </c>
      <c r="D1647" t="s">
        <v>20</v>
      </c>
      <c r="E1647" t="s">
        <v>71</v>
      </c>
      <c r="F1647" t="s">
        <v>4585</v>
      </c>
      <c r="G1647">
        <v>303130000</v>
      </c>
      <c r="H1647">
        <v>61760000</v>
      </c>
      <c r="I1647">
        <v>35260000</v>
      </c>
      <c r="J1647" s="4">
        <v>18.32</v>
      </c>
      <c r="K1647" s="3">
        <f t="shared" si="75"/>
        <v>645963200</v>
      </c>
      <c r="L1647" s="3">
        <f t="shared" si="76"/>
        <v>9.5609161636452361E-2</v>
      </c>
      <c r="M1647" s="3">
        <f t="shared" si="77"/>
        <v>0.46926821837528826</v>
      </c>
    </row>
    <row r="1648" spans="1:13" hidden="1" x14ac:dyDescent="0.25">
      <c r="A1648" t="s">
        <v>4586</v>
      </c>
      <c r="B1648" t="s">
        <v>4587</v>
      </c>
      <c r="C1648" t="s">
        <v>12</v>
      </c>
      <c r="D1648" t="s">
        <v>35</v>
      </c>
      <c r="E1648" t="s">
        <v>570</v>
      </c>
      <c r="F1648" t="s">
        <v>4588</v>
      </c>
      <c r="G1648" t="s">
        <v>23</v>
      </c>
      <c r="H1648" t="s">
        <v>23</v>
      </c>
      <c r="I1648" t="s">
        <v>23</v>
      </c>
      <c r="J1648" s="4">
        <v>1.69</v>
      </c>
      <c r="K1648" t="s">
        <v>16</v>
      </c>
      <c r="L1648" t="s">
        <v>16</v>
      </c>
      <c r="M1648" t="s">
        <v>16</v>
      </c>
    </row>
    <row r="1649" spans="1:13" hidden="1" x14ac:dyDescent="0.25">
      <c r="A1649" t="s">
        <v>4586</v>
      </c>
      <c r="B1649" t="s">
        <v>4589</v>
      </c>
      <c r="C1649" t="s">
        <v>12</v>
      </c>
      <c r="D1649" t="s">
        <v>35</v>
      </c>
      <c r="E1649" t="s">
        <v>570</v>
      </c>
      <c r="F1649" t="s">
        <v>4588</v>
      </c>
      <c r="G1649" t="s">
        <v>23</v>
      </c>
      <c r="H1649" t="s">
        <v>23</v>
      </c>
      <c r="I1649" t="s">
        <v>23</v>
      </c>
      <c r="J1649" t="s">
        <v>23</v>
      </c>
      <c r="K1649" t="s">
        <v>16</v>
      </c>
      <c r="L1649" t="s">
        <v>16</v>
      </c>
      <c r="M1649" t="s">
        <v>16</v>
      </c>
    </row>
    <row r="1650" spans="1:13" x14ac:dyDescent="0.25">
      <c r="A1650" t="s">
        <v>4590</v>
      </c>
      <c r="B1650" t="s">
        <v>4591</v>
      </c>
      <c r="C1650" t="s">
        <v>12</v>
      </c>
      <c r="D1650" t="s">
        <v>20</v>
      </c>
      <c r="E1650" t="s">
        <v>638</v>
      </c>
      <c r="F1650" t="s">
        <v>4592</v>
      </c>
      <c r="G1650">
        <v>60550000</v>
      </c>
      <c r="H1650">
        <v>12480000</v>
      </c>
      <c r="I1650">
        <v>37590000</v>
      </c>
      <c r="J1650" s="4">
        <v>2.6</v>
      </c>
      <c r="K1650" s="3">
        <f t="shared" si="75"/>
        <v>97734000</v>
      </c>
      <c r="L1650" s="3">
        <f t="shared" si="76"/>
        <v>0.12769353551476456</v>
      </c>
      <c r="M1650" s="3">
        <f t="shared" si="77"/>
        <v>0.61953874803036812</v>
      </c>
    </row>
    <row r="1651" spans="1:13" hidden="1" x14ac:dyDescent="0.25">
      <c r="A1651" t="s">
        <v>4593</v>
      </c>
      <c r="B1651" t="s">
        <v>4594</v>
      </c>
      <c r="C1651" t="s">
        <v>12</v>
      </c>
      <c r="D1651" t="s">
        <v>20</v>
      </c>
      <c r="E1651" t="s">
        <v>21</v>
      </c>
      <c r="F1651" t="s">
        <v>93</v>
      </c>
      <c r="G1651" t="s">
        <v>23</v>
      </c>
      <c r="H1651" t="s">
        <v>23</v>
      </c>
      <c r="I1651" t="s">
        <v>23</v>
      </c>
      <c r="J1651" s="4">
        <v>11.31</v>
      </c>
      <c r="K1651" t="s">
        <v>16</v>
      </c>
      <c r="L1651" t="s">
        <v>16</v>
      </c>
      <c r="M1651" t="s">
        <v>16</v>
      </c>
    </row>
    <row r="1652" spans="1:13" x14ac:dyDescent="0.25">
      <c r="A1652" t="s">
        <v>4595</v>
      </c>
      <c r="B1652" t="s">
        <v>4596</v>
      </c>
      <c r="C1652" t="s">
        <v>12</v>
      </c>
      <c r="D1652" t="s">
        <v>13</v>
      </c>
      <c r="E1652" t="s">
        <v>14</v>
      </c>
      <c r="F1652" t="s">
        <v>4597</v>
      </c>
      <c r="G1652">
        <v>191490000</v>
      </c>
      <c r="H1652">
        <v>-1570000</v>
      </c>
      <c r="I1652">
        <v>7310000</v>
      </c>
      <c r="J1652" s="4">
        <v>7.27</v>
      </c>
      <c r="K1652" s="3">
        <f t="shared" si="75"/>
        <v>53143700</v>
      </c>
      <c r="L1652" s="3">
        <f t="shared" si="76"/>
        <v>-2.9542542201615618E-2</v>
      </c>
      <c r="M1652" s="3">
        <f t="shared" si="77"/>
        <v>3.6032493033040605</v>
      </c>
    </row>
    <row r="1653" spans="1:13" hidden="1" x14ac:dyDescent="0.25">
      <c r="A1653" t="s">
        <v>4598</v>
      </c>
      <c r="B1653" t="s">
        <v>4599</v>
      </c>
      <c r="C1653" t="s">
        <v>12</v>
      </c>
      <c r="D1653" t="s">
        <v>214</v>
      </c>
      <c r="E1653" t="s">
        <v>944</v>
      </c>
      <c r="F1653" t="s">
        <v>4600</v>
      </c>
      <c r="G1653">
        <v>1730000000</v>
      </c>
      <c r="H1653">
        <v>103160000</v>
      </c>
      <c r="I1653">
        <v>12630000</v>
      </c>
      <c r="J1653" s="4">
        <v>72.27</v>
      </c>
      <c r="K1653" s="3">
        <f t="shared" si="75"/>
        <v>912770100</v>
      </c>
      <c r="L1653" s="3">
        <f t="shared" si="76"/>
        <v>0.11301860128853915</v>
      </c>
      <c r="M1653" s="3">
        <f t="shared" si="77"/>
        <v>1.8953293934584403</v>
      </c>
    </row>
    <row r="1654" spans="1:13" hidden="1" x14ac:dyDescent="0.25">
      <c r="A1654" t="s">
        <v>4601</v>
      </c>
      <c r="B1654" t="s">
        <v>4602</v>
      </c>
      <c r="C1654" t="s">
        <v>12</v>
      </c>
      <c r="D1654" t="s">
        <v>20</v>
      </c>
      <c r="E1654" t="s">
        <v>332</v>
      </c>
      <c r="F1654" t="s">
        <v>4603</v>
      </c>
      <c r="G1654">
        <v>190520000</v>
      </c>
      <c r="H1654">
        <v>26370000</v>
      </c>
      <c r="I1654">
        <v>2190000</v>
      </c>
      <c r="J1654" s="4">
        <v>167.15</v>
      </c>
      <c r="K1654" s="3">
        <f t="shared" si="75"/>
        <v>366058500</v>
      </c>
      <c r="L1654" s="3">
        <f t="shared" si="76"/>
        <v>7.2037666110744594E-2</v>
      </c>
      <c r="M1654" s="3">
        <f t="shared" si="77"/>
        <v>0.52046325928779147</v>
      </c>
    </row>
    <row r="1655" spans="1:13" x14ac:dyDescent="0.25">
      <c r="A1655" t="s">
        <v>4604</v>
      </c>
      <c r="B1655" t="s">
        <v>4605</v>
      </c>
      <c r="C1655" t="s">
        <v>12</v>
      </c>
      <c r="D1655" t="s">
        <v>56</v>
      </c>
      <c r="E1655" t="s">
        <v>1862</v>
      </c>
      <c r="F1655" t="s">
        <v>4606</v>
      </c>
      <c r="G1655">
        <v>10240000</v>
      </c>
      <c r="H1655">
        <v>-294000</v>
      </c>
      <c r="I1655">
        <v>4070000</v>
      </c>
      <c r="J1655" s="4">
        <v>2.15</v>
      </c>
      <c r="K1655" s="3">
        <f t="shared" si="75"/>
        <v>8750500</v>
      </c>
      <c r="L1655" s="3">
        <f t="shared" si="76"/>
        <v>-3.3598080109708016E-2</v>
      </c>
      <c r="M1655" s="3">
        <f t="shared" si="77"/>
        <v>1.1702188446374493</v>
      </c>
    </row>
    <row r="1656" spans="1:13" x14ac:dyDescent="0.25">
      <c r="A1656" t="s">
        <v>4607</v>
      </c>
      <c r="B1656" t="s">
        <v>4608</v>
      </c>
      <c r="C1656" t="s">
        <v>12</v>
      </c>
      <c r="D1656" t="s">
        <v>51</v>
      </c>
      <c r="E1656" t="s">
        <v>52</v>
      </c>
      <c r="F1656" t="s">
        <v>4609</v>
      </c>
      <c r="G1656">
        <v>947470000</v>
      </c>
      <c r="H1656">
        <v>50730000</v>
      </c>
      <c r="I1656">
        <v>174780000</v>
      </c>
      <c r="J1656" s="4">
        <v>5.53</v>
      </c>
      <c r="K1656" s="3">
        <f t="shared" si="75"/>
        <v>966533400</v>
      </c>
      <c r="L1656" s="3">
        <f t="shared" si="76"/>
        <v>5.2486546248686282E-2</v>
      </c>
      <c r="M1656" s="3">
        <f t="shared" si="77"/>
        <v>0.98027652225986195</v>
      </c>
    </row>
    <row r="1657" spans="1:13" x14ac:dyDescent="0.25">
      <c r="A1657" t="s">
        <v>4610</v>
      </c>
      <c r="B1657" t="s">
        <v>4611</v>
      </c>
      <c r="C1657" t="s">
        <v>12</v>
      </c>
      <c r="D1657" t="s">
        <v>214</v>
      </c>
      <c r="E1657" t="s">
        <v>944</v>
      </c>
      <c r="F1657" t="s">
        <v>4612</v>
      </c>
      <c r="G1657">
        <v>351380000</v>
      </c>
      <c r="H1657">
        <v>-28320000</v>
      </c>
      <c r="I1657">
        <v>74330000</v>
      </c>
      <c r="J1657" s="4">
        <v>2.39</v>
      </c>
      <c r="K1657" s="3">
        <f t="shared" si="75"/>
        <v>177648700</v>
      </c>
      <c r="L1657" s="3">
        <f t="shared" si="76"/>
        <v>-0.15941574579493123</v>
      </c>
      <c r="M1657" s="3">
        <f t="shared" si="77"/>
        <v>1.9779486143157816</v>
      </c>
    </row>
    <row r="1658" spans="1:13" x14ac:dyDescent="0.25">
      <c r="A1658" t="s">
        <v>4613</v>
      </c>
      <c r="B1658" t="s">
        <v>4614</v>
      </c>
      <c r="C1658" t="s">
        <v>12</v>
      </c>
      <c r="D1658" t="s">
        <v>107</v>
      </c>
      <c r="E1658" t="s">
        <v>135</v>
      </c>
      <c r="F1658" t="s">
        <v>4615</v>
      </c>
      <c r="G1658">
        <v>104020000</v>
      </c>
      <c r="H1658">
        <v>-231300000</v>
      </c>
      <c r="I1658">
        <v>82870000</v>
      </c>
      <c r="J1658" s="4">
        <v>3.06</v>
      </c>
      <c r="K1658" s="3">
        <f t="shared" si="75"/>
        <v>253582200</v>
      </c>
      <c r="L1658" s="3">
        <f t="shared" si="76"/>
        <v>-0.9121302678184825</v>
      </c>
      <c r="M1658" s="3">
        <f t="shared" si="77"/>
        <v>0.41020229337863617</v>
      </c>
    </row>
    <row r="1659" spans="1:13" x14ac:dyDescent="0.25">
      <c r="A1659" t="s">
        <v>4616</v>
      </c>
      <c r="B1659" t="s">
        <v>4617</v>
      </c>
      <c r="C1659" t="s">
        <v>12</v>
      </c>
      <c r="D1659" t="s">
        <v>107</v>
      </c>
      <c r="E1659" t="s">
        <v>173</v>
      </c>
      <c r="F1659" t="s">
        <v>93</v>
      </c>
      <c r="G1659">
        <v>4560000</v>
      </c>
      <c r="H1659">
        <v>1050000</v>
      </c>
      <c r="I1659">
        <v>13260000</v>
      </c>
      <c r="J1659" s="4">
        <v>1.38</v>
      </c>
      <c r="K1659" s="3">
        <f t="shared" si="75"/>
        <v>18298800</v>
      </c>
      <c r="L1659" s="3">
        <f t="shared" si="76"/>
        <v>5.7380811856515182E-2</v>
      </c>
      <c r="M1659" s="3">
        <f t="shared" si="77"/>
        <v>0.2491966686340088</v>
      </c>
    </row>
    <row r="1660" spans="1:13" hidden="1" x14ac:dyDescent="0.25">
      <c r="A1660" t="s">
        <v>4618</v>
      </c>
      <c r="B1660" t="s">
        <v>4619</v>
      </c>
      <c r="C1660" t="s">
        <v>12</v>
      </c>
      <c r="D1660" t="s">
        <v>51</v>
      </c>
      <c r="E1660" t="s">
        <v>61</v>
      </c>
      <c r="F1660" t="s">
        <v>4620</v>
      </c>
      <c r="G1660">
        <v>607910000</v>
      </c>
      <c r="H1660">
        <v>83990000</v>
      </c>
      <c r="I1660">
        <v>117360000</v>
      </c>
      <c r="J1660" s="4">
        <v>11.22</v>
      </c>
      <c r="K1660" s="3">
        <f t="shared" si="75"/>
        <v>1316779200</v>
      </c>
      <c r="L1660" s="3">
        <f t="shared" si="76"/>
        <v>6.378442186814616E-2</v>
      </c>
      <c r="M1660" s="3">
        <f t="shared" si="77"/>
        <v>0.4616643397769345</v>
      </c>
    </row>
    <row r="1661" spans="1:13" hidden="1" x14ac:dyDescent="0.25">
      <c r="A1661" t="s">
        <v>4621</v>
      </c>
      <c r="B1661" t="s">
        <v>4622</v>
      </c>
      <c r="C1661" t="s">
        <v>12</v>
      </c>
      <c r="D1661" t="s">
        <v>310</v>
      </c>
      <c r="E1661" t="s">
        <v>925</v>
      </c>
      <c r="F1661" t="s">
        <v>4623</v>
      </c>
      <c r="G1661">
        <v>1480000000</v>
      </c>
      <c r="H1661">
        <v>-9590000</v>
      </c>
      <c r="I1661" t="s">
        <v>16</v>
      </c>
      <c r="J1661" s="4">
        <v>10.4</v>
      </c>
      <c r="K1661" t="s">
        <v>16</v>
      </c>
      <c r="L1661" t="s">
        <v>16</v>
      </c>
      <c r="M1661" t="s">
        <v>16</v>
      </c>
    </row>
    <row r="1662" spans="1:13" hidden="1" x14ac:dyDescent="0.25">
      <c r="A1662" t="s">
        <v>4624</v>
      </c>
      <c r="B1662" t="s">
        <v>4625</v>
      </c>
      <c r="C1662" t="s">
        <v>12</v>
      </c>
      <c r="D1662" t="s">
        <v>20</v>
      </c>
      <c r="E1662" t="s">
        <v>362</v>
      </c>
      <c r="F1662" t="s">
        <v>4626</v>
      </c>
      <c r="G1662">
        <v>528750000</v>
      </c>
      <c r="H1662">
        <v>112930000</v>
      </c>
      <c r="I1662">
        <v>53700000</v>
      </c>
      <c r="J1662" s="4">
        <v>116.52</v>
      </c>
      <c r="K1662" s="3">
        <f t="shared" si="75"/>
        <v>6257124000</v>
      </c>
      <c r="L1662" s="3">
        <f t="shared" si="76"/>
        <v>1.8048227907901459E-2</v>
      </c>
      <c r="M1662" s="3">
        <f t="shared" si="77"/>
        <v>8.4503679326156877E-2</v>
      </c>
    </row>
    <row r="1663" spans="1:13" hidden="1" x14ac:dyDescent="0.25">
      <c r="A1663" t="s">
        <v>4627</v>
      </c>
      <c r="B1663" t="s">
        <v>4628</v>
      </c>
      <c r="C1663" t="s">
        <v>12</v>
      </c>
      <c r="D1663" t="s">
        <v>56</v>
      </c>
      <c r="E1663" t="s">
        <v>977</v>
      </c>
      <c r="F1663" t="s">
        <v>93</v>
      </c>
      <c r="G1663" t="s">
        <v>23</v>
      </c>
      <c r="H1663" t="s">
        <v>23</v>
      </c>
      <c r="I1663" t="s">
        <v>23</v>
      </c>
      <c r="J1663" s="4">
        <v>1.08</v>
      </c>
      <c r="K1663" t="s">
        <v>16</v>
      </c>
      <c r="L1663" t="s">
        <v>16</v>
      </c>
      <c r="M1663" t="s">
        <v>16</v>
      </c>
    </row>
    <row r="1664" spans="1:13" hidden="1" x14ac:dyDescent="0.25">
      <c r="A1664" t="s">
        <v>4629</v>
      </c>
      <c r="B1664" t="s">
        <v>4630</v>
      </c>
      <c r="C1664" t="s">
        <v>12</v>
      </c>
      <c r="D1664" t="s">
        <v>30</v>
      </c>
      <c r="E1664" t="s">
        <v>306</v>
      </c>
      <c r="F1664" t="s">
        <v>4631</v>
      </c>
      <c r="G1664" t="s">
        <v>23</v>
      </c>
      <c r="H1664" t="s">
        <v>23</v>
      </c>
      <c r="I1664" t="s">
        <v>23</v>
      </c>
      <c r="J1664" s="4">
        <v>0.1759</v>
      </c>
      <c r="K1664" t="s">
        <v>16</v>
      </c>
      <c r="L1664" t="s">
        <v>16</v>
      </c>
      <c r="M1664" t="s">
        <v>16</v>
      </c>
    </row>
    <row r="1665" spans="1:13" hidden="1" x14ac:dyDescent="0.25">
      <c r="A1665" t="s">
        <v>4632</v>
      </c>
      <c r="B1665" t="s">
        <v>4633</v>
      </c>
      <c r="C1665" t="s">
        <v>12</v>
      </c>
      <c r="D1665" t="s">
        <v>30</v>
      </c>
      <c r="E1665" t="s">
        <v>31</v>
      </c>
      <c r="F1665" t="s">
        <v>4634</v>
      </c>
      <c r="G1665" t="s">
        <v>23</v>
      </c>
      <c r="H1665" t="s">
        <v>23</v>
      </c>
      <c r="I1665" t="s">
        <v>23</v>
      </c>
      <c r="J1665" s="4">
        <v>14.51</v>
      </c>
      <c r="K1665" t="s">
        <v>16</v>
      </c>
      <c r="L1665" t="s">
        <v>16</v>
      </c>
      <c r="M1665" t="s">
        <v>16</v>
      </c>
    </row>
    <row r="1666" spans="1:13" hidden="1" x14ac:dyDescent="0.25">
      <c r="A1666" t="s">
        <v>4635</v>
      </c>
      <c r="B1666" t="s">
        <v>4636</v>
      </c>
      <c r="C1666" t="s">
        <v>12</v>
      </c>
      <c r="D1666" t="s">
        <v>20</v>
      </c>
      <c r="E1666" t="s">
        <v>21</v>
      </c>
      <c r="F1666" t="s">
        <v>93</v>
      </c>
      <c r="G1666" t="s">
        <v>23</v>
      </c>
      <c r="H1666" t="s">
        <v>23</v>
      </c>
      <c r="I1666" t="s">
        <v>23</v>
      </c>
      <c r="J1666" s="4">
        <v>10.35</v>
      </c>
      <c r="K1666" t="s">
        <v>16</v>
      </c>
      <c r="L1666" t="s">
        <v>16</v>
      </c>
      <c r="M1666" t="s">
        <v>16</v>
      </c>
    </row>
    <row r="1667" spans="1:13" hidden="1" x14ac:dyDescent="0.25">
      <c r="A1667" t="s">
        <v>4637</v>
      </c>
      <c r="B1667" t="s">
        <v>4638</v>
      </c>
      <c r="C1667" t="s">
        <v>12</v>
      </c>
      <c r="D1667" t="s">
        <v>20</v>
      </c>
      <c r="E1667" t="s">
        <v>332</v>
      </c>
      <c r="F1667" t="s">
        <v>4639</v>
      </c>
      <c r="G1667">
        <v>55110000</v>
      </c>
      <c r="H1667">
        <v>6010000</v>
      </c>
      <c r="I1667">
        <v>4380000</v>
      </c>
      <c r="J1667" s="4">
        <v>20.65</v>
      </c>
      <c r="K1667" s="3">
        <f t="shared" ref="K1667:K1730" si="78">I1667*J1667</f>
        <v>90447000</v>
      </c>
      <c r="L1667" s="3">
        <f t="shared" ref="L1667:L1730" si="79">H1667/K1667</f>
        <v>6.6447753933242676E-2</v>
      </c>
      <c r="M1667" s="3">
        <f t="shared" ref="M1667:M1730" si="80">G1667/K1667</f>
        <v>0.60930710803011712</v>
      </c>
    </row>
    <row r="1668" spans="1:13" hidden="1" x14ac:dyDescent="0.25">
      <c r="A1668" t="s">
        <v>4640</v>
      </c>
      <c r="B1668" t="s">
        <v>4641</v>
      </c>
      <c r="C1668" t="s">
        <v>12</v>
      </c>
      <c r="D1668" t="s">
        <v>20</v>
      </c>
      <c r="E1668" t="s">
        <v>71</v>
      </c>
      <c r="F1668" t="s">
        <v>4642</v>
      </c>
      <c r="G1668">
        <v>442110000</v>
      </c>
      <c r="H1668">
        <v>-27510000</v>
      </c>
      <c r="I1668">
        <v>18780000</v>
      </c>
      <c r="J1668" s="4">
        <v>13.94</v>
      </c>
      <c r="K1668" s="3">
        <f t="shared" si="78"/>
        <v>261793200</v>
      </c>
      <c r="L1668" s="3">
        <f t="shared" si="79"/>
        <v>-0.10508294333084282</v>
      </c>
      <c r="M1668" s="3">
        <f t="shared" si="80"/>
        <v>1.6887757206833485</v>
      </c>
    </row>
    <row r="1669" spans="1:13" x14ac:dyDescent="0.25">
      <c r="A1669" t="s">
        <v>4643</v>
      </c>
      <c r="B1669" t="s">
        <v>4644</v>
      </c>
      <c r="C1669" t="s">
        <v>12</v>
      </c>
      <c r="D1669" t="s">
        <v>20</v>
      </c>
      <c r="E1669" t="s">
        <v>362</v>
      </c>
      <c r="F1669" t="s">
        <v>4645</v>
      </c>
      <c r="G1669">
        <v>24020000</v>
      </c>
      <c r="H1669">
        <v>4770000</v>
      </c>
      <c r="I1669">
        <v>7600000</v>
      </c>
      <c r="J1669" s="4">
        <v>7.05</v>
      </c>
      <c r="K1669" s="3">
        <f t="shared" si="78"/>
        <v>53580000</v>
      </c>
      <c r="L1669" s="3">
        <f t="shared" si="79"/>
        <v>8.9025755879059351E-2</v>
      </c>
      <c r="M1669" s="3">
        <f t="shared" si="80"/>
        <v>0.44830160507652111</v>
      </c>
    </row>
    <row r="1670" spans="1:13" hidden="1" x14ac:dyDescent="0.25">
      <c r="A1670" t="s">
        <v>4646</v>
      </c>
      <c r="B1670" t="s">
        <v>4647</v>
      </c>
      <c r="C1670" t="s">
        <v>12</v>
      </c>
      <c r="D1670" t="s">
        <v>20</v>
      </c>
      <c r="E1670" t="s">
        <v>362</v>
      </c>
      <c r="F1670" t="s">
        <v>4645</v>
      </c>
      <c r="G1670" t="s">
        <v>23</v>
      </c>
      <c r="H1670" t="s">
        <v>23</v>
      </c>
      <c r="I1670" t="s">
        <v>23</v>
      </c>
      <c r="J1670" s="4">
        <v>23.7</v>
      </c>
      <c r="K1670" t="s">
        <v>16</v>
      </c>
      <c r="L1670" t="s">
        <v>16</v>
      </c>
      <c r="M1670" t="s">
        <v>16</v>
      </c>
    </row>
    <row r="1671" spans="1:13" x14ac:dyDescent="0.25">
      <c r="A1671" t="s">
        <v>4648</v>
      </c>
      <c r="B1671" t="s">
        <v>4649</v>
      </c>
      <c r="C1671" t="s">
        <v>12</v>
      </c>
      <c r="D1671" t="s">
        <v>735</v>
      </c>
      <c r="E1671" t="s">
        <v>854</v>
      </c>
      <c r="F1671" t="s">
        <v>4650</v>
      </c>
      <c r="G1671">
        <v>629850000</v>
      </c>
      <c r="H1671">
        <v>44790000</v>
      </c>
      <c r="I1671">
        <v>36830000</v>
      </c>
      <c r="J1671" s="4">
        <v>4.91</v>
      </c>
      <c r="K1671" s="3">
        <f t="shared" si="78"/>
        <v>180835300</v>
      </c>
      <c r="L1671" s="3">
        <f t="shared" si="79"/>
        <v>0.24768394223915352</v>
      </c>
      <c r="M1671" s="3">
        <f t="shared" si="80"/>
        <v>3.483003594983944</v>
      </c>
    </row>
    <row r="1672" spans="1:13" hidden="1" x14ac:dyDescent="0.25">
      <c r="A1672" t="s">
        <v>4651</v>
      </c>
      <c r="B1672" t="s">
        <v>4652</v>
      </c>
      <c r="C1672" t="s">
        <v>12</v>
      </c>
      <c r="D1672" t="s">
        <v>214</v>
      </c>
      <c r="E1672" t="s">
        <v>944</v>
      </c>
      <c r="F1672" t="s">
        <v>4653</v>
      </c>
      <c r="G1672" t="s">
        <v>23</v>
      </c>
      <c r="H1672" t="s">
        <v>23</v>
      </c>
      <c r="I1672" t="s">
        <v>23</v>
      </c>
      <c r="J1672" s="4">
        <v>3.72</v>
      </c>
      <c r="K1672" t="s">
        <v>16</v>
      </c>
      <c r="L1672" t="s">
        <v>16</v>
      </c>
      <c r="M1672" t="s">
        <v>16</v>
      </c>
    </row>
    <row r="1673" spans="1:13" hidden="1" x14ac:dyDescent="0.25">
      <c r="A1673" t="s">
        <v>4654</v>
      </c>
      <c r="B1673" t="s">
        <v>4655</v>
      </c>
      <c r="C1673" t="s">
        <v>12</v>
      </c>
      <c r="D1673" t="s">
        <v>20</v>
      </c>
      <c r="E1673" t="s">
        <v>71</v>
      </c>
      <c r="F1673" t="s">
        <v>4656</v>
      </c>
      <c r="G1673" t="s">
        <v>23</v>
      </c>
      <c r="H1673" t="s">
        <v>23</v>
      </c>
      <c r="I1673" t="s">
        <v>23</v>
      </c>
      <c r="J1673" s="4">
        <v>14.4</v>
      </c>
      <c r="K1673" t="s">
        <v>16</v>
      </c>
      <c r="L1673" t="s">
        <v>16</v>
      </c>
      <c r="M1673" t="s">
        <v>16</v>
      </c>
    </row>
    <row r="1674" spans="1:13" hidden="1" x14ac:dyDescent="0.25">
      <c r="A1674" t="s">
        <v>4657</v>
      </c>
      <c r="B1674" t="s">
        <v>4658</v>
      </c>
      <c r="C1674" t="s">
        <v>12</v>
      </c>
      <c r="D1674" t="s">
        <v>730</v>
      </c>
      <c r="E1674" t="s">
        <v>861</v>
      </c>
      <c r="F1674" t="s">
        <v>4659</v>
      </c>
      <c r="G1674">
        <v>583100000</v>
      </c>
      <c r="H1674">
        <v>-4420000</v>
      </c>
      <c r="I1674">
        <v>11590000</v>
      </c>
      <c r="J1674" s="4">
        <v>21.77</v>
      </c>
      <c r="K1674" s="3">
        <f t="shared" si="78"/>
        <v>252314300</v>
      </c>
      <c r="L1674" s="3">
        <f t="shared" si="79"/>
        <v>-1.7517833907947349E-2</v>
      </c>
      <c r="M1674" s="3">
        <f t="shared" si="80"/>
        <v>2.3110065501638233</v>
      </c>
    </row>
    <row r="1675" spans="1:13" hidden="1" x14ac:dyDescent="0.25">
      <c r="A1675" t="s">
        <v>4660</v>
      </c>
      <c r="B1675" t="s">
        <v>4661</v>
      </c>
      <c r="C1675" t="s">
        <v>12</v>
      </c>
      <c r="D1675" t="s">
        <v>96</v>
      </c>
      <c r="E1675" t="s">
        <v>358</v>
      </c>
      <c r="F1675" t="s">
        <v>4662</v>
      </c>
      <c r="G1675">
        <v>24130000</v>
      </c>
      <c r="H1675">
        <v>-68680000</v>
      </c>
      <c r="I1675" t="s">
        <v>16</v>
      </c>
      <c r="J1675" s="4">
        <v>3.42</v>
      </c>
      <c r="K1675" t="s">
        <v>16</v>
      </c>
      <c r="L1675" t="s">
        <v>16</v>
      </c>
      <c r="M1675" t="s">
        <v>16</v>
      </c>
    </row>
    <row r="1676" spans="1:13" hidden="1" x14ac:dyDescent="0.25">
      <c r="A1676" t="s">
        <v>4660</v>
      </c>
      <c r="B1676" t="s">
        <v>4663</v>
      </c>
      <c r="C1676" t="s">
        <v>12</v>
      </c>
      <c r="D1676" t="s">
        <v>96</v>
      </c>
      <c r="E1676" t="s">
        <v>358</v>
      </c>
      <c r="F1676" t="s">
        <v>4662</v>
      </c>
      <c r="G1676" t="s">
        <v>23</v>
      </c>
      <c r="H1676" t="s">
        <v>23</v>
      </c>
      <c r="I1676" t="s">
        <v>23</v>
      </c>
      <c r="J1676" s="4">
        <v>1.24E-2</v>
      </c>
      <c r="K1676" t="s">
        <v>16</v>
      </c>
      <c r="L1676" t="s">
        <v>16</v>
      </c>
      <c r="M1676" t="s">
        <v>16</v>
      </c>
    </row>
    <row r="1677" spans="1:13" hidden="1" x14ac:dyDescent="0.25">
      <c r="A1677" t="s">
        <v>4664</v>
      </c>
      <c r="B1677" t="s">
        <v>4665</v>
      </c>
      <c r="C1677" t="s">
        <v>12</v>
      </c>
      <c r="D1677" t="s">
        <v>56</v>
      </c>
      <c r="E1677" t="s">
        <v>257</v>
      </c>
      <c r="F1677" t="s">
        <v>4666</v>
      </c>
      <c r="G1677">
        <v>777370000</v>
      </c>
      <c r="H1677">
        <v>106930000</v>
      </c>
      <c r="I1677">
        <v>62030000</v>
      </c>
      <c r="J1677" s="4">
        <v>25.63</v>
      </c>
      <c r="K1677" s="3">
        <f t="shared" si="78"/>
        <v>1589828900</v>
      </c>
      <c r="L1677" s="3">
        <f t="shared" si="79"/>
        <v>6.7258810051823811E-2</v>
      </c>
      <c r="M1677" s="3">
        <f t="shared" si="80"/>
        <v>0.48896456719336273</v>
      </c>
    </row>
    <row r="1678" spans="1:13" hidden="1" x14ac:dyDescent="0.25">
      <c r="A1678" t="s">
        <v>4667</v>
      </c>
      <c r="B1678" t="s">
        <v>4668</v>
      </c>
      <c r="C1678" t="s">
        <v>12</v>
      </c>
      <c r="D1678" t="s">
        <v>51</v>
      </c>
      <c r="E1678" t="s">
        <v>52</v>
      </c>
      <c r="F1678" t="s">
        <v>4669</v>
      </c>
      <c r="G1678" t="s">
        <v>23</v>
      </c>
      <c r="H1678" t="s">
        <v>23</v>
      </c>
      <c r="I1678" t="s">
        <v>23</v>
      </c>
      <c r="J1678" s="4">
        <v>3.25</v>
      </c>
      <c r="K1678" t="s">
        <v>16</v>
      </c>
      <c r="L1678" t="s">
        <v>16</v>
      </c>
      <c r="M1678" t="s">
        <v>16</v>
      </c>
    </row>
    <row r="1679" spans="1:13" hidden="1" x14ac:dyDescent="0.25">
      <c r="A1679" t="s">
        <v>4667</v>
      </c>
      <c r="B1679" t="s">
        <v>4670</v>
      </c>
      <c r="C1679" t="s">
        <v>12</v>
      </c>
      <c r="D1679" t="s">
        <v>51</v>
      </c>
      <c r="E1679" t="s">
        <v>52</v>
      </c>
      <c r="F1679" t="s">
        <v>4669</v>
      </c>
      <c r="G1679" t="s">
        <v>23</v>
      </c>
      <c r="H1679" t="s">
        <v>23</v>
      </c>
      <c r="I1679" t="s">
        <v>23</v>
      </c>
      <c r="J1679" t="s">
        <v>23</v>
      </c>
      <c r="K1679" t="s">
        <v>16</v>
      </c>
      <c r="L1679" t="s">
        <v>16</v>
      </c>
      <c r="M1679" t="s">
        <v>16</v>
      </c>
    </row>
    <row r="1680" spans="1:13" hidden="1" x14ac:dyDescent="0.25">
      <c r="A1680" t="s">
        <v>4671</v>
      </c>
      <c r="B1680" t="s">
        <v>4672</v>
      </c>
      <c r="C1680" t="s">
        <v>12</v>
      </c>
      <c r="D1680" t="s">
        <v>30</v>
      </c>
      <c r="E1680" t="s">
        <v>306</v>
      </c>
      <c r="F1680" t="s">
        <v>4673</v>
      </c>
      <c r="G1680">
        <v>4030000000</v>
      </c>
      <c r="H1680">
        <v>456000000</v>
      </c>
      <c r="I1680">
        <v>248830000</v>
      </c>
      <c r="J1680" s="4">
        <v>78.41</v>
      </c>
      <c r="K1680" s="3">
        <f t="shared" si="78"/>
        <v>19510760300</v>
      </c>
      <c r="L1680" s="3">
        <f t="shared" si="79"/>
        <v>2.3371718630565103E-2</v>
      </c>
      <c r="M1680" s="3">
        <f t="shared" si="80"/>
        <v>0.20655268877451177</v>
      </c>
    </row>
    <row r="1681" spans="1:13" hidden="1" x14ac:dyDescent="0.25">
      <c r="A1681" t="s">
        <v>4674</v>
      </c>
      <c r="B1681" t="s">
        <v>4675</v>
      </c>
      <c r="C1681" t="s">
        <v>12</v>
      </c>
      <c r="D1681" t="s">
        <v>51</v>
      </c>
      <c r="E1681" t="s">
        <v>963</v>
      </c>
      <c r="F1681" t="s">
        <v>4676</v>
      </c>
      <c r="G1681">
        <v>36650000000</v>
      </c>
      <c r="H1681">
        <v>5660000000</v>
      </c>
      <c r="I1681">
        <v>668200000</v>
      </c>
      <c r="J1681" s="4">
        <v>198.41</v>
      </c>
      <c r="K1681" s="3">
        <f t="shared" si="78"/>
        <v>132577562000</v>
      </c>
      <c r="L1681" s="3">
        <f t="shared" si="79"/>
        <v>4.2691990368626628E-2</v>
      </c>
      <c r="M1681" s="3">
        <f t="shared" si="80"/>
        <v>0.27644195176858055</v>
      </c>
    </row>
    <row r="1682" spans="1:13" x14ac:dyDescent="0.25">
      <c r="A1682" t="s">
        <v>4677</v>
      </c>
      <c r="B1682" t="s">
        <v>4678</v>
      </c>
      <c r="C1682" t="s">
        <v>12</v>
      </c>
      <c r="D1682" t="s">
        <v>20</v>
      </c>
      <c r="E1682" t="s">
        <v>71</v>
      </c>
      <c r="F1682" t="s">
        <v>4679</v>
      </c>
      <c r="G1682">
        <v>277040000</v>
      </c>
      <c r="H1682">
        <v>16080000</v>
      </c>
      <c r="I1682">
        <v>43420000</v>
      </c>
      <c r="J1682" s="4">
        <v>9.82</v>
      </c>
      <c r="K1682" s="3">
        <f t="shared" si="78"/>
        <v>426384400</v>
      </c>
      <c r="L1682" s="3">
        <f t="shared" si="79"/>
        <v>3.7712449142135597E-2</v>
      </c>
      <c r="M1682" s="3">
        <f t="shared" si="80"/>
        <v>0.64974234517022667</v>
      </c>
    </row>
    <row r="1683" spans="1:13" hidden="1" x14ac:dyDescent="0.25">
      <c r="A1683" t="s">
        <v>4680</v>
      </c>
      <c r="B1683" t="s">
        <v>4681</v>
      </c>
      <c r="C1683" t="s">
        <v>12</v>
      </c>
      <c r="D1683" t="s">
        <v>20</v>
      </c>
      <c r="E1683" t="s">
        <v>638</v>
      </c>
      <c r="F1683" t="s">
        <v>4682</v>
      </c>
      <c r="G1683" t="s">
        <v>23</v>
      </c>
      <c r="H1683" t="s">
        <v>23</v>
      </c>
      <c r="I1683" t="s">
        <v>23</v>
      </c>
      <c r="J1683" s="4">
        <v>18.3</v>
      </c>
      <c r="K1683" t="s">
        <v>16</v>
      </c>
      <c r="L1683" t="s">
        <v>16</v>
      </c>
      <c r="M1683" t="s">
        <v>16</v>
      </c>
    </row>
    <row r="1684" spans="1:13" x14ac:dyDescent="0.25">
      <c r="A1684" t="s">
        <v>4683</v>
      </c>
      <c r="B1684" t="s">
        <v>4684</v>
      </c>
      <c r="C1684" t="s">
        <v>12</v>
      </c>
      <c r="D1684" t="s">
        <v>30</v>
      </c>
      <c r="E1684" t="s">
        <v>31</v>
      </c>
      <c r="F1684" t="s">
        <v>4685</v>
      </c>
      <c r="G1684">
        <v>20130000</v>
      </c>
      <c r="H1684">
        <v>-81580000</v>
      </c>
      <c r="I1684">
        <v>94530000</v>
      </c>
      <c r="J1684" s="4">
        <v>0.84140000000000004</v>
      </c>
      <c r="K1684" s="3">
        <f t="shared" si="78"/>
        <v>79537542</v>
      </c>
      <c r="L1684" s="3">
        <f t="shared" si="79"/>
        <v>-1.025679169215463</v>
      </c>
      <c r="M1684" s="3">
        <f t="shared" si="80"/>
        <v>0.25308803231560761</v>
      </c>
    </row>
    <row r="1685" spans="1:13" hidden="1" x14ac:dyDescent="0.25">
      <c r="A1685" t="s">
        <v>4686</v>
      </c>
      <c r="B1685" t="s">
        <v>4687</v>
      </c>
      <c r="C1685" t="s">
        <v>12</v>
      </c>
      <c r="D1685" t="s">
        <v>20</v>
      </c>
      <c r="E1685" t="s">
        <v>557</v>
      </c>
      <c r="F1685" t="s">
        <v>4688</v>
      </c>
      <c r="G1685">
        <v>1080000000</v>
      </c>
      <c r="H1685">
        <v>133670000</v>
      </c>
      <c r="I1685">
        <v>120390000</v>
      </c>
      <c r="J1685" s="4">
        <v>11.08</v>
      </c>
      <c r="K1685" s="3">
        <f t="shared" si="78"/>
        <v>1333921200</v>
      </c>
      <c r="L1685" s="3">
        <f t="shared" si="79"/>
        <v>0.10020831815252655</v>
      </c>
      <c r="M1685" s="3">
        <f t="shared" si="80"/>
        <v>0.80964302838878344</v>
      </c>
    </row>
    <row r="1686" spans="1:13" hidden="1" x14ac:dyDescent="0.25">
      <c r="A1686" t="s">
        <v>4689</v>
      </c>
      <c r="B1686" t="s">
        <v>4690</v>
      </c>
      <c r="C1686" t="s">
        <v>12</v>
      </c>
      <c r="D1686" t="s">
        <v>30</v>
      </c>
      <c r="E1686" t="s">
        <v>78</v>
      </c>
      <c r="F1686" t="s">
        <v>4691</v>
      </c>
      <c r="G1686" t="s">
        <v>16</v>
      </c>
      <c r="H1686">
        <v>-7850000</v>
      </c>
      <c r="I1686" t="s">
        <v>16</v>
      </c>
      <c r="J1686" s="4">
        <v>1.28</v>
      </c>
      <c r="K1686" t="s">
        <v>16</v>
      </c>
      <c r="L1686" t="s">
        <v>16</v>
      </c>
      <c r="M1686" t="s">
        <v>16</v>
      </c>
    </row>
    <row r="1687" spans="1:13" hidden="1" x14ac:dyDescent="0.25">
      <c r="A1687" t="s">
        <v>4692</v>
      </c>
      <c r="B1687" t="s">
        <v>4693</v>
      </c>
      <c r="C1687" t="s">
        <v>12</v>
      </c>
      <c r="D1687" t="s">
        <v>214</v>
      </c>
      <c r="E1687" t="s">
        <v>215</v>
      </c>
      <c r="F1687" t="s">
        <v>4694</v>
      </c>
      <c r="G1687" t="s">
        <v>23</v>
      </c>
      <c r="H1687" t="s">
        <v>23</v>
      </c>
      <c r="I1687" t="s">
        <v>23</v>
      </c>
      <c r="J1687" s="4">
        <v>1.21</v>
      </c>
      <c r="K1687" t="s">
        <v>16</v>
      </c>
      <c r="L1687" t="s">
        <v>16</v>
      </c>
      <c r="M1687" t="s">
        <v>16</v>
      </c>
    </row>
    <row r="1688" spans="1:13" hidden="1" x14ac:dyDescent="0.25">
      <c r="A1688" t="s">
        <v>4695</v>
      </c>
      <c r="B1688" t="s">
        <v>4696</v>
      </c>
      <c r="C1688" t="s">
        <v>12</v>
      </c>
      <c r="D1688" t="s">
        <v>730</v>
      </c>
      <c r="E1688" t="s">
        <v>2148</v>
      </c>
      <c r="F1688" t="s">
        <v>4697</v>
      </c>
      <c r="G1688" t="s">
        <v>23</v>
      </c>
      <c r="H1688" t="s">
        <v>23</v>
      </c>
      <c r="I1688" t="s">
        <v>23</v>
      </c>
      <c r="J1688" s="4">
        <v>18.29</v>
      </c>
      <c r="K1688" t="s">
        <v>16</v>
      </c>
      <c r="L1688" t="s">
        <v>16</v>
      </c>
      <c r="M1688" t="s">
        <v>16</v>
      </c>
    </row>
    <row r="1689" spans="1:13" hidden="1" x14ac:dyDescent="0.25">
      <c r="A1689" t="s">
        <v>4698</v>
      </c>
      <c r="B1689" t="s">
        <v>4699</v>
      </c>
      <c r="C1689" t="s">
        <v>12</v>
      </c>
      <c r="D1689" t="s">
        <v>51</v>
      </c>
      <c r="E1689" t="s">
        <v>963</v>
      </c>
      <c r="F1689" t="s">
        <v>93</v>
      </c>
      <c r="G1689" t="s">
        <v>23</v>
      </c>
      <c r="H1689" t="s">
        <v>23</v>
      </c>
      <c r="I1689" t="s">
        <v>23</v>
      </c>
      <c r="J1689" s="4">
        <v>2.2999999999999998</v>
      </c>
      <c r="K1689" t="s">
        <v>16</v>
      </c>
      <c r="L1689" t="s">
        <v>16</v>
      </c>
      <c r="M1689" t="s">
        <v>16</v>
      </c>
    </row>
    <row r="1690" spans="1:13" hidden="1" x14ac:dyDescent="0.25">
      <c r="A1690" t="s">
        <v>4698</v>
      </c>
      <c r="B1690" t="s">
        <v>4700</v>
      </c>
      <c r="C1690" t="s">
        <v>12</v>
      </c>
      <c r="D1690" t="s">
        <v>51</v>
      </c>
      <c r="E1690" t="s">
        <v>963</v>
      </c>
      <c r="F1690" t="s">
        <v>93</v>
      </c>
      <c r="G1690" t="s">
        <v>23</v>
      </c>
      <c r="H1690" t="s">
        <v>23</v>
      </c>
      <c r="I1690" t="s">
        <v>23</v>
      </c>
      <c r="J1690" t="s">
        <v>23</v>
      </c>
      <c r="K1690" t="s">
        <v>16</v>
      </c>
      <c r="L1690" t="s">
        <v>16</v>
      </c>
      <c r="M1690" t="s">
        <v>16</v>
      </c>
    </row>
    <row r="1691" spans="1:13" hidden="1" x14ac:dyDescent="0.25">
      <c r="A1691" t="s">
        <v>4701</v>
      </c>
      <c r="B1691" t="s">
        <v>4702</v>
      </c>
      <c r="C1691" t="s">
        <v>12</v>
      </c>
      <c r="D1691" t="s">
        <v>30</v>
      </c>
      <c r="E1691" t="s">
        <v>78</v>
      </c>
      <c r="F1691" t="s">
        <v>4703</v>
      </c>
      <c r="G1691" t="s">
        <v>23</v>
      </c>
      <c r="H1691" t="s">
        <v>23</v>
      </c>
      <c r="I1691" t="s">
        <v>23</v>
      </c>
      <c r="J1691" s="4">
        <v>5.35</v>
      </c>
      <c r="K1691" t="s">
        <v>16</v>
      </c>
      <c r="L1691" t="s">
        <v>16</v>
      </c>
      <c r="M1691" t="s">
        <v>16</v>
      </c>
    </row>
    <row r="1692" spans="1:13" hidden="1" x14ac:dyDescent="0.25">
      <c r="A1692" t="s">
        <v>4704</v>
      </c>
      <c r="B1692" t="s">
        <v>4705</v>
      </c>
      <c r="C1692" t="s">
        <v>12</v>
      </c>
      <c r="D1692" t="s">
        <v>848</v>
      </c>
      <c r="E1692" t="s">
        <v>4706</v>
      </c>
      <c r="F1692" t="s">
        <v>4707</v>
      </c>
      <c r="G1692" t="s">
        <v>23</v>
      </c>
      <c r="H1692" t="s">
        <v>23</v>
      </c>
      <c r="I1692" t="s">
        <v>23</v>
      </c>
      <c r="J1692" s="4">
        <v>1.38</v>
      </c>
      <c r="K1692" t="s">
        <v>16</v>
      </c>
      <c r="L1692" t="s">
        <v>16</v>
      </c>
      <c r="M1692" t="s">
        <v>16</v>
      </c>
    </row>
    <row r="1693" spans="1:13" hidden="1" x14ac:dyDescent="0.25">
      <c r="A1693" t="s">
        <v>4708</v>
      </c>
      <c r="B1693" t="s">
        <v>4709</v>
      </c>
      <c r="C1693" t="s">
        <v>12</v>
      </c>
      <c r="D1693" t="s">
        <v>735</v>
      </c>
      <c r="E1693" t="s">
        <v>1687</v>
      </c>
      <c r="F1693" t="s">
        <v>4710</v>
      </c>
      <c r="G1693" t="s">
        <v>23</v>
      </c>
      <c r="H1693" t="s">
        <v>23</v>
      </c>
      <c r="I1693" t="s">
        <v>23</v>
      </c>
      <c r="J1693" s="4">
        <v>15.49</v>
      </c>
      <c r="K1693" t="s">
        <v>16</v>
      </c>
      <c r="L1693" t="s">
        <v>16</v>
      </c>
      <c r="M1693" t="s">
        <v>16</v>
      </c>
    </row>
    <row r="1694" spans="1:13" hidden="1" x14ac:dyDescent="0.25">
      <c r="A1694" t="s">
        <v>4708</v>
      </c>
      <c r="B1694" t="s">
        <v>4711</v>
      </c>
      <c r="C1694" t="s">
        <v>12</v>
      </c>
      <c r="D1694" t="s">
        <v>735</v>
      </c>
      <c r="E1694" t="s">
        <v>1687</v>
      </c>
      <c r="F1694" t="s">
        <v>4710</v>
      </c>
      <c r="G1694" t="s">
        <v>23</v>
      </c>
      <c r="H1694" t="s">
        <v>23</v>
      </c>
      <c r="I1694" t="s">
        <v>23</v>
      </c>
      <c r="J1694" s="4">
        <v>6.5</v>
      </c>
      <c r="K1694" t="s">
        <v>16</v>
      </c>
      <c r="L1694" t="s">
        <v>16</v>
      </c>
      <c r="M1694" t="s">
        <v>16</v>
      </c>
    </row>
    <row r="1695" spans="1:13" hidden="1" x14ac:dyDescent="0.25">
      <c r="A1695" t="s">
        <v>4712</v>
      </c>
      <c r="B1695" t="s">
        <v>4713</v>
      </c>
      <c r="C1695" t="s">
        <v>12</v>
      </c>
      <c r="D1695" t="s">
        <v>13</v>
      </c>
      <c r="E1695" t="s">
        <v>1284</v>
      </c>
      <c r="F1695" t="s">
        <v>4714</v>
      </c>
      <c r="G1695">
        <v>37880000</v>
      </c>
      <c r="H1695">
        <v>6140000</v>
      </c>
      <c r="I1695">
        <v>13800000</v>
      </c>
      <c r="J1695" s="4">
        <v>13.32</v>
      </c>
      <c r="K1695" s="3">
        <f t="shared" si="78"/>
        <v>183816000</v>
      </c>
      <c r="L1695" s="3">
        <f t="shared" si="79"/>
        <v>3.3402968185576878E-2</v>
      </c>
      <c r="M1695" s="3">
        <f t="shared" si="80"/>
        <v>0.20607564085824956</v>
      </c>
    </row>
    <row r="1696" spans="1:13" hidden="1" x14ac:dyDescent="0.25">
      <c r="A1696" t="s">
        <v>4715</v>
      </c>
      <c r="B1696" t="s">
        <v>4716</v>
      </c>
      <c r="C1696" t="s">
        <v>12</v>
      </c>
      <c r="D1696" t="s">
        <v>20</v>
      </c>
      <c r="E1696" t="s">
        <v>362</v>
      </c>
      <c r="F1696" t="s">
        <v>4717</v>
      </c>
      <c r="G1696">
        <v>999590000</v>
      </c>
      <c r="H1696">
        <v>55710000</v>
      </c>
      <c r="I1696">
        <v>86960000</v>
      </c>
      <c r="J1696" s="4">
        <v>78.61</v>
      </c>
      <c r="K1696" s="3">
        <f t="shared" si="78"/>
        <v>6835925600</v>
      </c>
      <c r="L1696" s="3">
        <f t="shared" si="79"/>
        <v>8.1495913296657299E-3</v>
      </c>
      <c r="M1696" s="3">
        <f t="shared" si="80"/>
        <v>0.1462259916930635</v>
      </c>
    </row>
    <row r="1697" spans="1:13" hidden="1" x14ac:dyDescent="0.25">
      <c r="A1697" t="s">
        <v>4718</v>
      </c>
      <c r="B1697" t="s">
        <v>4719</v>
      </c>
      <c r="C1697" t="s">
        <v>12</v>
      </c>
      <c r="D1697" t="s">
        <v>30</v>
      </c>
      <c r="E1697" t="s">
        <v>78</v>
      </c>
      <c r="F1697" t="s">
        <v>4720</v>
      </c>
      <c r="G1697">
        <v>582020000</v>
      </c>
      <c r="H1697">
        <v>128850000</v>
      </c>
      <c r="I1697" t="s">
        <v>16</v>
      </c>
      <c r="J1697" s="4">
        <v>30.86</v>
      </c>
      <c r="K1697" t="s">
        <v>16</v>
      </c>
      <c r="L1697" t="s">
        <v>16</v>
      </c>
      <c r="M1697" t="s">
        <v>16</v>
      </c>
    </row>
    <row r="1698" spans="1:13" hidden="1" x14ac:dyDescent="0.25">
      <c r="A1698" t="s">
        <v>4721</v>
      </c>
      <c r="B1698" t="s">
        <v>4722</v>
      </c>
      <c r="C1698" t="s">
        <v>12</v>
      </c>
      <c r="D1698" t="s">
        <v>30</v>
      </c>
      <c r="E1698" t="s">
        <v>78</v>
      </c>
      <c r="F1698" t="s">
        <v>4723</v>
      </c>
      <c r="G1698">
        <v>130190000</v>
      </c>
      <c r="H1698">
        <v>-24410000</v>
      </c>
      <c r="I1698">
        <v>32620000</v>
      </c>
      <c r="J1698" s="4">
        <v>13.21</v>
      </c>
      <c r="K1698" s="3">
        <f t="shared" si="78"/>
        <v>430910200</v>
      </c>
      <c r="L1698" s="3">
        <f t="shared" si="79"/>
        <v>-5.6647533523225956E-2</v>
      </c>
      <c r="M1698" s="3">
        <f t="shared" si="80"/>
        <v>0.30212791435431324</v>
      </c>
    </row>
    <row r="1699" spans="1:13" hidden="1" x14ac:dyDescent="0.25">
      <c r="A1699" t="s">
        <v>4724</v>
      </c>
      <c r="B1699" t="s">
        <v>4725</v>
      </c>
      <c r="C1699" t="s">
        <v>12</v>
      </c>
      <c r="D1699" t="s">
        <v>30</v>
      </c>
      <c r="E1699" t="s">
        <v>78</v>
      </c>
      <c r="F1699" t="s">
        <v>4723</v>
      </c>
      <c r="G1699" t="s">
        <v>23</v>
      </c>
      <c r="H1699" t="s">
        <v>23</v>
      </c>
      <c r="I1699" t="s">
        <v>23</v>
      </c>
      <c r="J1699" s="4">
        <v>25.2</v>
      </c>
      <c r="K1699" t="s">
        <v>16</v>
      </c>
      <c r="L1699" t="s">
        <v>16</v>
      </c>
      <c r="M1699" t="s">
        <v>16</v>
      </c>
    </row>
    <row r="1700" spans="1:13" hidden="1" x14ac:dyDescent="0.25">
      <c r="A1700" t="s">
        <v>4726</v>
      </c>
      <c r="B1700" t="s">
        <v>4727</v>
      </c>
      <c r="C1700" t="s">
        <v>12</v>
      </c>
      <c r="D1700" t="s">
        <v>30</v>
      </c>
      <c r="E1700" t="s">
        <v>78</v>
      </c>
      <c r="F1700" t="s">
        <v>4723</v>
      </c>
      <c r="G1700" t="s">
        <v>23</v>
      </c>
      <c r="H1700" t="s">
        <v>23</v>
      </c>
      <c r="I1700" t="s">
        <v>23</v>
      </c>
      <c r="J1700" s="4">
        <v>26.5</v>
      </c>
      <c r="K1700" t="s">
        <v>16</v>
      </c>
      <c r="L1700" t="s">
        <v>16</v>
      </c>
      <c r="M1700" t="s">
        <v>16</v>
      </c>
    </row>
    <row r="1701" spans="1:13" x14ac:dyDescent="0.25">
      <c r="A1701" t="s">
        <v>4728</v>
      </c>
      <c r="B1701" t="s">
        <v>4729</v>
      </c>
      <c r="C1701" t="s">
        <v>12</v>
      </c>
      <c r="D1701" t="s">
        <v>30</v>
      </c>
      <c r="E1701" t="s">
        <v>31</v>
      </c>
      <c r="F1701" t="s">
        <v>4730</v>
      </c>
      <c r="G1701">
        <v>127040000</v>
      </c>
      <c r="H1701">
        <v>-110560000</v>
      </c>
      <c r="I1701">
        <v>138140000</v>
      </c>
      <c r="J1701" s="4">
        <v>2.8</v>
      </c>
      <c r="K1701" s="3">
        <f t="shared" si="78"/>
        <v>386792000</v>
      </c>
      <c r="L1701" s="3">
        <f t="shared" si="79"/>
        <v>-0.28583838342054646</v>
      </c>
      <c r="M1701" s="3">
        <f t="shared" si="80"/>
        <v>0.32844526257006351</v>
      </c>
    </row>
    <row r="1702" spans="1:13" hidden="1" x14ac:dyDescent="0.25">
      <c r="A1702" t="s">
        <v>4731</v>
      </c>
      <c r="B1702" t="s">
        <v>4732</v>
      </c>
      <c r="C1702" t="s">
        <v>12</v>
      </c>
      <c r="D1702" t="s">
        <v>107</v>
      </c>
      <c r="E1702" t="s">
        <v>173</v>
      </c>
      <c r="F1702" t="s">
        <v>4733</v>
      </c>
      <c r="G1702" t="s">
        <v>23</v>
      </c>
      <c r="H1702" t="s">
        <v>23</v>
      </c>
      <c r="I1702" t="s">
        <v>23</v>
      </c>
      <c r="J1702" s="4">
        <v>0.32600000000000001</v>
      </c>
      <c r="K1702" t="s">
        <v>16</v>
      </c>
      <c r="L1702" t="s">
        <v>16</v>
      </c>
      <c r="M1702" t="s">
        <v>16</v>
      </c>
    </row>
    <row r="1703" spans="1:13" hidden="1" x14ac:dyDescent="0.25">
      <c r="A1703" t="s">
        <v>4734</v>
      </c>
      <c r="B1703" t="s">
        <v>4735</v>
      </c>
      <c r="C1703" t="s">
        <v>12</v>
      </c>
      <c r="D1703" t="s">
        <v>1251</v>
      </c>
      <c r="E1703" t="s">
        <v>1252</v>
      </c>
      <c r="F1703" t="s">
        <v>4736</v>
      </c>
      <c r="G1703">
        <v>83770000</v>
      </c>
      <c r="H1703">
        <v>-17190000</v>
      </c>
      <c r="I1703">
        <v>30960000</v>
      </c>
      <c r="J1703" s="4">
        <v>11.34</v>
      </c>
      <c r="K1703" s="3">
        <f t="shared" si="78"/>
        <v>351086400</v>
      </c>
      <c r="L1703" s="3">
        <f t="shared" si="79"/>
        <v>-4.8962306714244702E-2</v>
      </c>
      <c r="M1703" s="3">
        <f t="shared" si="80"/>
        <v>0.23860223580292486</v>
      </c>
    </row>
    <row r="1704" spans="1:13" hidden="1" x14ac:dyDescent="0.25">
      <c r="A1704" t="s">
        <v>4737</v>
      </c>
      <c r="B1704" t="s">
        <v>4738</v>
      </c>
      <c r="C1704" t="s">
        <v>12</v>
      </c>
      <c r="D1704" t="s">
        <v>56</v>
      </c>
      <c r="E1704" t="s">
        <v>1209</v>
      </c>
      <c r="F1704" t="s">
        <v>4739</v>
      </c>
      <c r="G1704" t="s">
        <v>23</v>
      </c>
      <c r="H1704" t="s">
        <v>23</v>
      </c>
      <c r="I1704" t="s">
        <v>23</v>
      </c>
      <c r="J1704" s="4">
        <v>5.35</v>
      </c>
      <c r="K1704" t="s">
        <v>16</v>
      </c>
      <c r="L1704" t="s">
        <v>16</v>
      </c>
      <c r="M1704" t="s">
        <v>16</v>
      </c>
    </row>
    <row r="1705" spans="1:13" hidden="1" x14ac:dyDescent="0.25">
      <c r="A1705" t="s">
        <v>4740</v>
      </c>
      <c r="B1705" t="s">
        <v>4741</v>
      </c>
      <c r="C1705" t="s">
        <v>12</v>
      </c>
      <c r="D1705" t="s">
        <v>30</v>
      </c>
      <c r="E1705" t="s">
        <v>306</v>
      </c>
      <c r="F1705" t="s">
        <v>4742</v>
      </c>
      <c r="G1705" t="s">
        <v>23</v>
      </c>
      <c r="H1705" t="s">
        <v>23</v>
      </c>
      <c r="I1705" t="s">
        <v>23</v>
      </c>
      <c r="J1705" s="4">
        <v>0.11269999999999999</v>
      </c>
      <c r="K1705" t="s">
        <v>16</v>
      </c>
      <c r="L1705" t="s">
        <v>16</v>
      </c>
      <c r="M1705" t="s">
        <v>16</v>
      </c>
    </row>
    <row r="1706" spans="1:13" hidden="1" x14ac:dyDescent="0.25">
      <c r="A1706" t="s">
        <v>4743</v>
      </c>
      <c r="B1706" t="s">
        <v>4744</v>
      </c>
      <c r="C1706" t="s">
        <v>12</v>
      </c>
      <c r="D1706" t="s">
        <v>30</v>
      </c>
      <c r="E1706" t="s">
        <v>306</v>
      </c>
      <c r="F1706" t="s">
        <v>4745</v>
      </c>
      <c r="G1706">
        <v>644000</v>
      </c>
      <c r="H1706">
        <v>-8850000</v>
      </c>
      <c r="I1706">
        <v>607890</v>
      </c>
      <c r="J1706" s="4">
        <v>5.98</v>
      </c>
      <c r="K1706">
        <f t="shared" si="78"/>
        <v>3635182.2</v>
      </c>
      <c r="L1706">
        <f t="shared" si="79"/>
        <v>-2.4345409701885092</v>
      </c>
      <c r="M1706">
        <f t="shared" si="80"/>
        <v>0.17715755760467797</v>
      </c>
    </row>
    <row r="1707" spans="1:13" hidden="1" x14ac:dyDescent="0.25">
      <c r="A1707" t="s">
        <v>4746</v>
      </c>
      <c r="B1707" t="s">
        <v>4747</v>
      </c>
      <c r="C1707" t="s">
        <v>12</v>
      </c>
      <c r="D1707" t="s">
        <v>310</v>
      </c>
      <c r="E1707" t="s">
        <v>1444</v>
      </c>
      <c r="F1707" t="s">
        <v>4748</v>
      </c>
      <c r="G1707">
        <v>12340000000</v>
      </c>
      <c r="H1707">
        <v>416000000</v>
      </c>
      <c r="I1707">
        <v>131750000</v>
      </c>
      <c r="J1707" s="4">
        <v>73.17</v>
      </c>
      <c r="K1707" s="3">
        <f t="shared" si="78"/>
        <v>9640147500</v>
      </c>
      <c r="L1707" s="3">
        <f t="shared" si="79"/>
        <v>4.3152866696282398E-2</v>
      </c>
      <c r="M1707" s="3">
        <f t="shared" si="80"/>
        <v>1.2800634015195307</v>
      </c>
    </row>
    <row r="1708" spans="1:13" hidden="1" x14ac:dyDescent="0.25">
      <c r="A1708" t="s">
        <v>4749</v>
      </c>
      <c r="B1708" t="s">
        <v>4750</v>
      </c>
      <c r="C1708" t="s">
        <v>12</v>
      </c>
      <c r="D1708" t="s">
        <v>13</v>
      </c>
      <c r="E1708" t="s">
        <v>1284</v>
      </c>
      <c r="F1708" t="s">
        <v>4751</v>
      </c>
      <c r="G1708">
        <v>1040000000</v>
      </c>
      <c r="H1708">
        <v>54410000</v>
      </c>
      <c r="I1708">
        <v>20770000</v>
      </c>
      <c r="J1708" s="4">
        <v>31.99</v>
      </c>
      <c r="K1708" s="3">
        <f t="shared" si="78"/>
        <v>664432300</v>
      </c>
      <c r="L1708" s="3">
        <f t="shared" si="79"/>
        <v>8.1889456608295538E-2</v>
      </c>
      <c r="M1708" s="3">
        <f t="shared" si="80"/>
        <v>1.5652460002320778</v>
      </c>
    </row>
    <row r="1709" spans="1:13" hidden="1" x14ac:dyDescent="0.25">
      <c r="A1709" t="s">
        <v>4752</v>
      </c>
      <c r="B1709" t="s">
        <v>4753</v>
      </c>
      <c r="C1709" t="s">
        <v>12</v>
      </c>
      <c r="D1709" t="s">
        <v>13</v>
      </c>
      <c r="E1709" t="s">
        <v>1284</v>
      </c>
      <c r="F1709" t="s">
        <v>4754</v>
      </c>
      <c r="G1709">
        <v>161340000</v>
      </c>
      <c r="H1709">
        <v>2200000</v>
      </c>
      <c r="I1709">
        <v>3140000</v>
      </c>
      <c r="J1709" s="4">
        <v>17.399999999999999</v>
      </c>
      <c r="K1709" s="3">
        <f t="shared" si="78"/>
        <v>54635999.999999993</v>
      </c>
      <c r="L1709" s="3">
        <f t="shared" si="79"/>
        <v>4.0266490958342491E-2</v>
      </c>
      <c r="M1709" s="3">
        <f t="shared" si="80"/>
        <v>2.9529980232813533</v>
      </c>
    </row>
    <row r="1710" spans="1:13" hidden="1" x14ac:dyDescent="0.25">
      <c r="A1710" t="s">
        <v>4755</v>
      </c>
      <c r="B1710" t="s">
        <v>4756</v>
      </c>
      <c r="C1710" t="s">
        <v>12</v>
      </c>
      <c r="D1710" t="s">
        <v>20</v>
      </c>
      <c r="E1710" t="s">
        <v>21</v>
      </c>
      <c r="F1710" t="s">
        <v>93</v>
      </c>
      <c r="G1710" t="s">
        <v>23</v>
      </c>
      <c r="H1710" t="s">
        <v>23</v>
      </c>
      <c r="I1710" t="s">
        <v>23</v>
      </c>
      <c r="J1710" s="4">
        <v>10.9</v>
      </c>
      <c r="K1710" t="s">
        <v>16</v>
      </c>
      <c r="L1710" t="s">
        <v>16</v>
      </c>
      <c r="M1710" t="s">
        <v>16</v>
      </c>
    </row>
    <row r="1711" spans="1:13" hidden="1" x14ac:dyDescent="0.25">
      <c r="A1711" t="s">
        <v>4755</v>
      </c>
      <c r="B1711" t="s">
        <v>4757</v>
      </c>
      <c r="C1711" t="s">
        <v>12</v>
      </c>
      <c r="D1711" t="s">
        <v>20</v>
      </c>
      <c r="E1711" t="s">
        <v>21</v>
      </c>
      <c r="F1711" t="s">
        <v>93</v>
      </c>
      <c r="G1711" t="s">
        <v>23</v>
      </c>
      <c r="H1711" t="s">
        <v>23</v>
      </c>
      <c r="I1711" t="s">
        <v>23</v>
      </c>
      <c r="J1711" s="4">
        <v>10.91</v>
      </c>
      <c r="K1711" t="s">
        <v>16</v>
      </c>
      <c r="L1711" t="s">
        <v>16</v>
      </c>
      <c r="M1711" t="s">
        <v>16</v>
      </c>
    </row>
    <row r="1712" spans="1:13" hidden="1" x14ac:dyDescent="0.25">
      <c r="A1712" t="s">
        <v>4755</v>
      </c>
      <c r="B1712" t="s">
        <v>4758</v>
      </c>
      <c r="C1712" t="s">
        <v>12</v>
      </c>
      <c r="D1712" t="s">
        <v>20</v>
      </c>
      <c r="E1712" t="s">
        <v>21</v>
      </c>
      <c r="F1712" t="s">
        <v>93</v>
      </c>
      <c r="G1712" t="s">
        <v>23</v>
      </c>
      <c r="H1712" t="s">
        <v>23</v>
      </c>
      <c r="I1712" t="s">
        <v>23</v>
      </c>
      <c r="J1712" t="s">
        <v>23</v>
      </c>
      <c r="K1712" t="s">
        <v>16</v>
      </c>
      <c r="L1712" t="s">
        <v>16</v>
      </c>
      <c r="M1712" t="s">
        <v>16</v>
      </c>
    </row>
    <row r="1713" spans="1:13" hidden="1" x14ac:dyDescent="0.25">
      <c r="A1713" t="s">
        <v>4759</v>
      </c>
      <c r="B1713" t="s">
        <v>4760</v>
      </c>
      <c r="C1713" t="s">
        <v>12</v>
      </c>
      <c r="D1713" t="s">
        <v>20</v>
      </c>
      <c r="E1713" t="s">
        <v>380</v>
      </c>
      <c r="F1713" t="s">
        <v>4761</v>
      </c>
      <c r="G1713">
        <v>5310000000</v>
      </c>
      <c r="H1713">
        <v>740000000</v>
      </c>
      <c r="I1713">
        <v>712800000</v>
      </c>
      <c r="J1713" s="4">
        <v>20.72</v>
      </c>
      <c r="K1713" s="3">
        <f t="shared" si="78"/>
        <v>14769216000</v>
      </c>
      <c r="L1713" s="3">
        <f t="shared" si="79"/>
        <v>5.010421677088344E-2</v>
      </c>
      <c r="M1713" s="3">
        <f t="shared" si="80"/>
        <v>0.35953160953160951</v>
      </c>
    </row>
    <row r="1714" spans="1:13" hidden="1" x14ac:dyDescent="0.25">
      <c r="A1714" t="s">
        <v>4762</v>
      </c>
      <c r="B1714" t="s">
        <v>4763</v>
      </c>
      <c r="C1714" t="s">
        <v>12</v>
      </c>
      <c r="D1714" t="s">
        <v>107</v>
      </c>
      <c r="E1714" t="s">
        <v>173</v>
      </c>
      <c r="F1714" t="s">
        <v>4764</v>
      </c>
      <c r="G1714">
        <v>279060000</v>
      </c>
      <c r="H1714">
        <v>15210000</v>
      </c>
      <c r="I1714">
        <v>30670000</v>
      </c>
      <c r="J1714" s="4">
        <v>25.35</v>
      </c>
      <c r="K1714" s="3">
        <f t="shared" si="78"/>
        <v>777484500</v>
      </c>
      <c r="L1714" s="3">
        <f t="shared" si="79"/>
        <v>1.9563090968373002E-2</v>
      </c>
      <c r="M1714" s="3">
        <f t="shared" si="80"/>
        <v>0.35892676960119463</v>
      </c>
    </row>
    <row r="1715" spans="1:13" hidden="1" x14ac:dyDescent="0.25">
      <c r="A1715" t="s">
        <v>4765</v>
      </c>
      <c r="B1715" t="s">
        <v>4766</v>
      </c>
      <c r="C1715" t="s">
        <v>12</v>
      </c>
      <c r="D1715" t="s">
        <v>20</v>
      </c>
      <c r="E1715" t="s">
        <v>71</v>
      </c>
      <c r="F1715" t="s">
        <v>4767</v>
      </c>
      <c r="G1715">
        <v>265820000</v>
      </c>
      <c r="H1715">
        <v>49640000</v>
      </c>
      <c r="I1715">
        <v>16700000</v>
      </c>
      <c r="J1715" s="4">
        <v>25.51</v>
      </c>
      <c r="K1715" s="3">
        <f t="shared" si="78"/>
        <v>426017000</v>
      </c>
      <c r="L1715" s="3">
        <f t="shared" si="79"/>
        <v>0.1165211716903316</v>
      </c>
      <c r="M1715" s="3">
        <f t="shared" si="80"/>
        <v>0.62396571028855652</v>
      </c>
    </row>
    <row r="1716" spans="1:13" x14ac:dyDescent="0.25">
      <c r="A1716" t="s">
        <v>4768</v>
      </c>
      <c r="B1716" t="s">
        <v>4769</v>
      </c>
      <c r="C1716" t="s">
        <v>12</v>
      </c>
      <c r="D1716" t="s">
        <v>20</v>
      </c>
      <c r="E1716" t="s">
        <v>71</v>
      </c>
      <c r="F1716" t="s">
        <v>4770</v>
      </c>
      <c r="G1716">
        <v>243300000</v>
      </c>
      <c r="H1716">
        <v>64440000</v>
      </c>
      <c r="I1716">
        <v>61310000</v>
      </c>
      <c r="J1716" s="4">
        <v>8.2200000000000006</v>
      </c>
      <c r="K1716" s="3">
        <f t="shared" si="78"/>
        <v>503968200.00000006</v>
      </c>
      <c r="L1716" s="3">
        <f t="shared" si="79"/>
        <v>0.12786521054304614</v>
      </c>
      <c r="M1716" s="3">
        <f t="shared" si="80"/>
        <v>0.48276855563505788</v>
      </c>
    </row>
    <row r="1717" spans="1:13" hidden="1" x14ac:dyDescent="0.25">
      <c r="A1717" t="s">
        <v>4771</v>
      </c>
      <c r="B1717" t="s">
        <v>4772</v>
      </c>
      <c r="C1717" t="s">
        <v>12</v>
      </c>
      <c r="D1717" t="s">
        <v>107</v>
      </c>
      <c r="E1717" t="s">
        <v>135</v>
      </c>
      <c r="F1717" t="s">
        <v>93</v>
      </c>
      <c r="G1717" t="s">
        <v>23</v>
      </c>
      <c r="H1717" t="s">
        <v>23</v>
      </c>
      <c r="I1717" t="s">
        <v>23</v>
      </c>
      <c r="J1717" s="4">
        <v>0.93959999999999999</v>
      </c>
      <c r="K1717" t="s">
        <v>16</v>
      </c>
      <c r="L1717" t="s">
        <v>16</v>
      </c>
      <c r="M1717" t="s">
        <v>16</v>
      </c>
    </row>
    <row r="1718" spans="1:13" hidden="1" x14ac:dyDescent="0.25">
      <c r="A1718" t="s">
        <v>4773</v>
      </c>
      <c r="B1718" t="s">
        <v>4774</v>
      </c>
      <c r="C1718" t="s">
        <v>12</v>
      </c>
      <c r="D1718" t="s">
        <v>96</v>
      </c>
      <c r="E1718" t="s">
        <v>1000</v>
      </c>
      <c r="F1718" t="s">
        <v>4775</v>
      </c>
      <c r="G1718">
        <v>3090000000</v>
      </c>
      <c r="H1718">
        <v>576570000</v>
      </c>
      <c r="I1718">
        <v>335140000</v>
      </c>
      <c r="J1718" s="4">
        <v>39.99</v>
      </c>
      <c r="K1718" s="3">
        <f t="shared" si="78"/>
        <v>13402248600</v>
      </c>
      <c r="L1718" s="3">
        <f t="shared" si="79"/>
        <v>4.3020392861538172E-2</v>
      </c>
      <c r="M1718" s="3">
        <f t="shared" si="80"/>
        <v>0.2305583258618259</v>
      </c>
    </row>
    <row r="1719" spans="1:13" hidden="1" x14ac:dyDescent="0.25">
      <c r="A1719" t="s">
        <v>4776</v>
      </c>
      <c r="B1719" t="s">
        <v>4777</v>
      </c>
      <c r="C1719" t="s">
        <v>12</v>
      </c>
      <c r="D1719" t="s">
        <v>20</v>
      </c>
      <c r="E1719" t="s">
        <v>380</v>
      </c>
      <c r="F1719" t="s">
        <v>4778</v>
      </c>
      <c r="G1719" t="s">
        <v>23</v>
      </c>
      <c r="H1719" t="s">
        <v>23</v>
      </c>
      <c r="I1719" t="s">
        <v>23</v>
      </c>
      <c r="J1719" s="4">
        <v>15.55</v>
      </c>
      <c r="K1719" t="s">
        <v>16</v>
      </c>
      <c r="L1719" t="s">
        <v>16</v>
      </c>
      <c r="M1719" t="s">
        <v>16</v>
      </c>
    </row>
    <row r="1720" spans="1:13" hidden="1" x14ac:dyDescent="0.25">
      <c r="A1720" t="s">
        <v>4779</v>
      </c>
      <c r="B1720" t="s">
        <v>4780</v>
      </c>
      <c r="C1720" t="s">
        <v>12</v>
      </c>
      <c r="D1720" t="s">
        <v>20</v>
      </c>
      <c r="E1720" t="s">
        <v>380</v>
      </c>
      <c r="F1720" t="s">
        <v>4778</v>
      </c>
      <c r="G1720" t="s">
        <v>23</v>
      </c>
      <c r="H1720" t="s">
        <v>23</v>
      </c>
      <c r="I1720" t="s">
        <v>23</v>
      </c>
      <c r="J1720" s="4">
        <v>14.85</v>
      </c>
      <c r="K1720" t="s">
        <v>16</v>
      </c>
      <c r="L1720" t="s">
        <v>16</v>
      </c>
      <c r="M1720" t="s">
        <v>16</v>
      </c>
    </row>
    <row r="1721" spans="1:13" hidden="1" x14ac:dyDescent="0.25">
      <c r="A1721" t="s">
        <v>4781</v>
      </c>
      <c r="B1721" t="s">
        <v>4782</v>
      </c>
      <c r="C1721" t="s">
        <v>12</v>
      </c>
      <c r="D1721" t="s">
        <v>42</v>
      </c>
      <c r="E1721" t="s">
        <v>835</v>
      </c>
      <c r="F1721" t="s">
        <v>4783</v>
      </c>
      <c r="G1721">
        <v>1210000000</v>
      </c>
      <c r="H1721">
        <v>14780000</v>
      </c>
      <c r="I1721">
        <v>79080000</v>
      </c>
      <c r="J1721" s="4">
        <v>10.89</v>
      </c>
      <c r="K1721" s="3">
        <f t="shared" si="78"/>
        <v>861181200</v>
      </c>
      <c r="L1721" s="3">
        <f t="shared" si="79"/>
        <v>1.7162474053079652E-2</v>
      </c>
      <c r="M1721" s="3">
        <f t="shared" si="80"/>
        <v>1.4050469285674141</v>
      </c>
    </row>
    <row r="1722" spans="1:13" hidden="1" x14ac:dyDescent="0.25">
      <c r="A1722" t="s">
        <v>4784</v>
      </c>
      <c r="B1722" t="s">
        <v>4785</v>
      </c>
      <c r="C1722" t="s">
        <v>12</v>
      </c>
      <c r="D1722" t="s">
        <v>20</v>
      </c>
      <c r="E1722" t="s">
        <v>71</v>
      </c>
      <c r="F1722" t="s">
        <v>4786</v>
      </c>
      <c r="G1722">
        <v>932870000</v>
      </c>
      <c r="H1722">
        <v>79920000</v>
      </c>
      <c r="I1722">
        <v>42790000</v>
      </c>
      <c r="J1722" s="4">
        <v>34.67</v>
      </c>
      <c r="K1722" s="3">
        <f t="shared" si="78"/>
        <v>1483529300</v>
      </c>
      <c r="L1722" s="3">
        <f t="shared" si="79"/>
        <v>5.3871534589845983E-2</v>
      </c>
      <c r="M1722" s="3">
        <f t="shared" si="80"/>
        <v>0.62881804895932958</v>
      </c>
    </row>
    <row r="1723" spans="1:13" hidden="1" x14ac:dyDescent="0.25">
      <c r="A1723" t="s">
        <v>4787</v>
      </c>
      <c r="B1723" t="s">
        <v>4788</v>
      </c>
      <c r="C1723" t="s">
        <v>12</v>
      </c>
      <c r="D1723" t="s">
        <v>20</v>
      </c>
      <c r="E1723" t="s">
        <v>71</v>
      </c>
      <c r="F1723" t="s">
        <v>4786</v>
      </c>
      <c r="G1723" t="s">
        <v>23</v>
      </c>
      <c r="H1723" t="s">
        <v>23</v>
      </c>
      <c r="I1723" t="s">
        <v>23</v>
      </c>
      <c r="J1723" s="4">
        <v>25.05</v>
      </c>
      <c r="K1723" t="s">
        <v>16</v>
      </c>
      <c r="L1723" t="s">
        <v>16</v>
      </c>
      <c r="M1723" t="s">
        <v>16</v>
      </c>
    </row>
    <row r="1724" spans="1:13" hidden="1" x14ac:dyDescent="0.25">
      <c r="A1724" t="s">
        <v>4789</v>
      </c>
      <c r="B1724" t="s">
        <v>4790</v>
      </c>
      <c r="C1724" t="s">
        <v>12</v>
      </c>
      <c r="D1724" t="s">
        <v>35</v>
      </c>
      <c r="E1724" t="s">
        <v>570</v>
      </c>
      <c r="F1724" t="s">
        <v>4791</v>
      </c>
      <c r="G1724">
        <v>3350000</v>
      </c>
      <c r="H1724" t="s">
        <v>16</v>
      </c>
      <c r="I1724" t="s">
        <v>16</v>
      </c>
      <c r="J1724" s="4">
        <v>1.47</v>
      </c>
      <c r="K1724" t="s">
        <v>16</v>
      </c>
      <c r="L1724" t="s">
        <v>16</v>
      </c>
      <c r="M1724" t="s">
        <v>16</v>
      </c>
    </row>
    <row r="1725" spans="1:13" hidden="1" x14ac:dyDescent="0.25">
      <c r="A1725" t="s">
        <v>4789</v>
      </c>
      <c r="B1725" t="s">
        <v>4792</v>
      </c>
      <c r="C1725" t="s">
        <v>12</v>
      </c>
      <c r="D1725" t="s">
        <v>35</v>
      </c>
      <c r="E1725" t="s">
        <v>570</v>
      </c>
      <c r="F1725" t="s">
        <v>4791</v>
      </c>
      <c r="G1725" t="s">
        <v>23</v>
      </c>
      <c r="H1725" t="s">
        <v>23</v>
      </c>
      <c r="I1725" t="s">
        <v>23</v>
      </c>
      <c r="J1725" s="4">
        <v>0.18010000000000001</v>
      </c>
      <c r="K1725" t="s">
        <v>16</v>
      </c>
      <c r="L1725" t="s">
        <v>16</v>
      </c>
      <c r="M1725" t="s">
        <v>16</v>
      </c>
    </row>
    <row r="1726" spans="1:13" x14ac:dyDescent="0.25">
      <c r="A1726" t="s">
        <v>4793</v>
      </c>
      <c r="B1726" t="s">
        <v>4794</v>
      </c>
      <c r="C1726" t="s">
        <v>12</v>
      </c>
      <c r="D1726" t="s">
        <v>20</v>
      </c>
      <c r="E1726" t="s">
        <v>336</v>
      </c>
      <c r="F1726" t="s">
        <v>4795</v>
      </c>
      <c r="G1726">
        <v>9370000000</v>
      </c>
      <c r="H1726">
        <v>616000000</v>
      </c>
      <c r="I1726">
        <v>326000000</v>
      </c>
      <c r="J1726" s="4">
        <v>7.8</v>
      </c>
      <c r="K1726" s="3">
        <f t="shared" si="78"/>
        <v>2542800000</v>
      </c>
      <c r="L1726" s="3">
        <f t="shared" si="79"/>
        <v>0.2422526348906717</v>
      </c>
      <c r="M1726" s="3">
        <f t="shared" si="80"/>
        <v>3.6849142677363536</v>
      </c>
    </row>
    <row r="1727" spans="1:13" hidden="1" x14ac:dyDescent="0.25">
      <c r="A1727" t="s">
        <v>4793</v>
      </c>
      <c r="B1727" t="s">
        <v>4796</v>
      </c>
      <c r="C1727" t="s">
        <v>12</v>
      </c>
      <c r="D1727" t="s">
        <v>20</v>
      </c>
      <c r="E1727" t="s">
        <v>336</v>
      </c>
      <c r="F1727" t="s">
        <v>4795</v>
      </c>
      <c r="G1727" t="s">
        <v>23</v>
      </c>
      <c r="H1727" t="s">
        <v>23</v>
      </c>
      <c r="I1727" t="s">
        <v>23</v>
      </c>
      <c r="J1727" s="4">
        <v>4.4000000000000004</v>
      </c>
      <c r="K1727" t="s">
        <v>16</v>
      </c>
      <c r="L1727" t="s">
        <v>16</v>
      </c>
      <c r="M1727" t="s">
        <v>16</v>
      </c>
    </row>
    <row r="1728" spans="1:13" x14ac:dyDescent="0.25">
      <c r="A1728" t="s">
        <v>4797</v>
      </c>
      <c r="B1728" t="s">
        <v>4798</v>
      </c>
      <c r="C1728" t="s">
        <v>12</v>
      </c>
      <c r="D1728" t="s">
        <v>13</v>
      </c>
      <c r="E1728" t="s">
        <v>14</v>
      </c>
      <c r="F1728" t="s">
        <v>4799</v>
      </c>
      <c r="G1728">
        <v>79740000</v>
      </c>
      <c r="H1728">
        <v>-81600000</v>
      </c>
      <c r="I1728">
        <v>85290000</v>
      </c>
      <c r="J1728" s="4">
        <v>1.01</v>
      </c>
      <c r="K1728" s="3">
        <f t="shared" si="78"/>
        <v>86142900</v>
      </c>
      <c r="L1728" s="3">
        <f t="shared" si="79"/>
        <v>-0.94726321031681082</v>
      </c>
      <c r="M1728" s="3">
        <f t="shared" si="80"/>
        <v>0.92567118125811876</v>
      </c>
    </row>
    <row r="1729" spans="1:13" hidden="1" x14ac:dyDescent="0.25">
      <c r="A1729" t="s">
        <v>4797</v>
      </c>
      <c r="B1729" t="s">
        <v>4800</v>
      </c>
      <c r="C1729" t="s">
        <v>12</v>
      </c>
      <c r="D1729" t="s">
        <v>13</v>
      </c>
      <c r="E1729" t="s">
        <v>14</v>
      </c>
      <c r="F1729" t="s">
        <v>4799</v>
      </c>
      <c r="G1729" t="s">
        <v>23</v>
      </c>
      <c r="H1729" t="s">
        <v>23</v>
      </c>
      <c r="I1729" t="s">
        <v>23</v>
      </c>
      <c r="J1729" t="s">
        <v>23</v>
      </c>
      <c r="K1729" t="s">
        <v>16</v>
      </c>
      <c r="L1729" t="s">
        <v>16</v>
      </c>
      <c r="M1729" t="s">
        <v>16</v>
      </c>
    </row>
    <row r="1730" spans="1:13" hidden="1" x14ac:dyDescent="0.25">
      <c r="A1730" t="s">
        <v>4801</v>
      </c>
      <c r="B1730" t="s">
        <v>4802</v>
      </c>
      <c r="C1730" t="s">
        <v>12</v>
      </c>
      <c r="D1730" t="s">
        <v>42</v>
      </c>
      <c r="E1730" t="s">
        <v>434</v>
      </c>
      <c r="F1730" t="s">
        <v>4803</v>
      </c>
      <c r="G1730">
        <v>4200000000</v>
      </c>
      <c r="H1730">
        <v>167530000</v>
      </c>
      <c r="I1730">
        <v>63950000</v>
      </c>
      <c r="J1730" s="4">
        <v>42.84</v>
      </c>
      <c r="K1730" s="3">
        <f t="shared" si="78"/>
        <v>2739618000</v>
      </c>
      <c r="L1730" s="3">
        <f t="shared" si="79"/>
        <v>6.1150861178456264E-2</v>
      </c>
      <c r="M1730" s="3">
        <f t="shared" si="80"/>
        <v>1.5330604485734873</v>
      </c>
    </row>
    <row r="1731" spans="1:13" hidden="1" x14ac:dyDescent="0.25">
      <c r="A1731" t="s">
        <v>4804</v>
      </c>
      <c r="B1731" t="s">
        <v>4805</v>
      </c>
      <c r="C1731" t="s">
        <v>12</v>
      </c>
      <c r="D1731" t="s">
        <v>20</v>
      </c>
      <c r="E1731" t="s">
        <v>21</v>
      </c>
      <c r="F1731" t="s">
        <v>93</v>
      </c>
      <c r="G1731" t="s">
        <v>23</v>
      </c>
      <c r="H1731" t="s">
        <v>23</v>
      </c>
      <c r="I1731" t="s">
        <v>23</v>
      </c>
      <c r="J1731" s="4">
        <v>10.68</v>
      </c>
      <c r="K1731" t="s">
        <v>16</v>
      </c>
      <c r="L1731" t="s">
        <v>16</v>
      </c>
      <c r="M1731" t="s">
        <v>16</v>
      </c>
    </row>
    <row r="1732" spans="1:13" x14ac:dyDescent="0.25">
      <c r="A1732" t="s">
        <v>4806</v>
      </c>
      <c r="B1732" t="s">
        <v>4807</v>
      </c>
      <c r="C1732" t="s">
        <v>12</v>
      </c>
      <c r="D1732" t="s">
        <v>65</v>
      </c>
      <c r="E1732" t="s">
        <v>189</v>
      </c>
      <c r="F1732" t="s">
        <v>4808</v>
      </c>
      <c r="G1732">
        <v>84330000</v>
      </c>
      <c r="H1732">
        <v>3260000</v>
      </c>
      <c r="I1732">
        <v>14140000</v>
      </c>
      <c r="J1732" s="4">
        <v>2.61</v>
      </c>
      <c r="K1732" s="3">
        <f t="shared" ref="K1732:K1793" si="81">I1732*J1732</f>
        <v>36905400</v>
      </c>
      <c r="L1732" s="3">
        <f t="shared" ref="L1732:L1793" si="82">H1732/K1732</f>
        <v>8.8333956548364193E-2</v>
      </c>
      <c r="M1732" s="3">
        <f t="shared" ref="M1732:M1793" si="83">G1732/K1732</f>
        <v>2.2850314588109057</v>
      </c>
    </row>
    <row r="1733" spans="1:13" x14ac:dyDescent="0.25">
      <c r="A1733" t="s">
        <v>4809</v>
      </c>
      <c r="B1733" t="s">
        <v>4810</v>
      </c>
      <c r="C1733" t="s">
        <v>12</v>
      </c>
      <c r="D1733" t="s">
        <v>30</v>
      </c>
      <c r="E1733" t="s">
        <v>31</v>
      </c>
      <c r="F1733" t="s">
        <v>4811</v>
      </c>
      <c r="G1733">
        <v>0</v>
      </c>
      <c r="H1733">
        <v>-18560000</v>
      </c>
      <c r="I1733">
        <v>39590000</v>
      </c>
      <c r="J1733" s="4">
        <v>0.61019999999999996</v>
      </c>
      <c r="K1733" s="3">
        <f t="shared" si="81"/>
        <v>24157818</v>
      </c>
      <c r="L1733" s="3">
        <f t="shared" si="82"/>
        <v>-0.76828130752537338</v>
      </c>
      <c r="M1733" s="3">
        <f t="shared" si="83"/>
        <v>0</v>
      </c>
    </row>
    <row r="1734" spans="1:13" x14ac:dyDescent="0.25">
      <c r="A1734" t="s">
        <v>4812</v>
      </c>
      <c r="B1734" t="s">
        <v>4813</v>
      </c>
      <c r="C1734" t="s">
        <v>12</v>
      </c>
      <c r="D1734" t="s">
        <v>20</v>
      </c>
      <c r="E1734" t="s">
        <v>2647</v>
      </c>
      <c r="F1734" t="s">
        <v>4814</v>
      </c>
      <c r="G1734">
        <v>168740000</v>
      </c>
      <c r="H1734">
        <v>9910000</v>
      </c>
      <c r="I1734">
        <v>50050000</v>
      </c>
      <c r="J1734" s="4">
        <v>0.58879999999999999</v>
      </c>
      <c r="K1734" s="3">
        <f t="shared" si="81"/>
        <v>29469440</v>
      </c>
      <c r="L1734" s="3">
        <f t="shared" si="82"/>
        <v>0.33628056725882816</v>
      </c>
      <c r="M1734" s="3">
        <f t="shared" si="83"/>
        <v>5.7259316770186333</v>
      </c>
    </row>
    <row r="1735" spans="1:13" hidden="1" x14ac:dyDescent="0.25">
      <c r="A1735" t="s">
        <v>4815</v>
      </c>
      <c r="B1735" t="s">
        <v>4816</v>
      </c>
      <c r="C1735" t="s">
        <v>12</v>
      </c>
      <c r="D1735" t="s">
        <v>30</v>
      </c>
      <c r="E1735" t="s">
        <v>31</v>
      </c>
      <c r="F1735" t="s">
        <v>4817</v>
      </c>
      <c r="G1735" t="s">
        <v>23</v>
      </c>
      <c r="H1735" t="s">
        <v>23</v>
      </c>
      <c r="I1735" t="s">
        <v>23</v>
      </c>
      <c r="J1735" s="4">
        <v>3.04</v>
      </c>
      <c r="K1735" t="s">
        <v>16</v>
      </c>
      <c r="L1735" t="s">
        <v>16</v>
      </c>
      <c r="M1735" t="s">
        <v>16</v>
      </c>
    </row>
    <row r="1736" spans="1:13" hidden="1" x14ac:dyDescent="0.25">
      <c r="A1736" t="s">
        <v>4815</v>
      </c>
      <c r="B1736" t="s">
        <v>4818</v>
      </c>
      <c r="C1736" t="s">
        <v>12</v>
      </c>
      <c r="D1736" t="s">
        <v>30</v>
      </c>
      <c r="E1736" t="s">
        <v>31</v>
      </c>
      <c r="F1736" t="s">
        <v>4817</v>
      </c>
      <c r="G1736" t="s">
        <v>23</v>
      </c>
      <c r="H1736" t="s">
        <v>23</v>
      </c>
      <c r="I1736" t="s">
        <v>23</v>
      </c>
      <c r="J1736" s="4">
        <v>0.62350000000000005</v>
      </c>
      <c r="K1736" t="s">
        <v>16</v>
      </c>
      <c r="L1736" t="s">
        <v>16</v>
      </c>
      <c r="M1736" t="s">
        <v>16</v>
      </c>
    </row>
    <row r="1737" spans="1:13" hidden="1" x14ac:dyDescent="0.25">
      <c r="A1737" t="s">
        <v>4819</v>
      </c>
      <c r="B1737" t="s">
        <v>4820</v>
      </c>
      <c r="C1737" t="s">
        <v>12</v>
      </c>
      <c r="D1737" t="s">
        <v>56</v>
      </c>
      <c r="E1737" t="s">
        <v>57</v>
      </c>
      <c r="F1737" t="s">
        <v>4821</v>
      </c>
      <c r="G1737">
        <v>227810000</v>
      </c>
      <c r="H1737">
        <v>4330000</v>
      </c>
      <c r="I1737">
        <v>6530000</v>
      </c>
      <c r="J1737" s="4">
        <v>19.309999999999999</v>
      </c>
      <c r="K1737" s="3">
        <f t="shared" si="81"/>
        <v>126094299.99999999</v>
      </c>
      <c r="L1737" s="3">
        <f t="shared" si="82"/>
        <v>3.4339379337527551E-2</v>
      </c>
      <c r="M1737" s="3">
        <f t="shared" si="83"/>
        <v>1.8066637429289034</v>
      </c>
    </row>
    <row r="1738" spans="1:13" hidden="1" x14ac:dyDescent="0.25">
      <c r="A1738" t="s">
        <v>4822</v>
      </c>
      <c r="B1738" t="s">
        <v>4823</v>
      </c>
      <c r="C1738" t="s">
        <v>12</v>
      </c>
      <c r="D1738" t="s">
        <v>13</v>
      </c>
      <c r="E1738" t="s">
        <v>14</v>
      </c>
      <c r="F1738" t="s">
        <v>4824</v>
      </c>
      <c r="G1738">
        <v>1400000000</v>
      </c>
      <c r="H1738">
        <v>62480000</v>
      </c>
      <c r="I1738">
        <v>19600000</v>
      </c>
      <c r="J1738" s="4">
        <v>94.92</v>
      </c>
      <c r="K1738" s="3">
        <f t="shared" si="81"/>
        <v>1860432000</v>
      </c>
      <c r="L1738" s="3">
        <f t="shared" si="82"/>
        <v>3.3583597788040626E-2</v>
      </c>
      <c r="M1738" s="3">
        <f t="shared" si="83"/>
        <v>0.75251339473842638</v>
      </c>
    </row>
    <row r="1739" spans="1:13" x14ac:dyDescent="0.25">
      <c r="A1739" t="s">
        <v>4825</v>
      </c>
      <c r="B1739" t="s">
        <v>4826</v>
      </c>
      <c r="C1739" t="s">
        <v>12</v>
      </c>
      <c r="D1739" t="s">
        <v>107</v>
      </c>
      <c r="E1739" t="s">
        <v>108</v>
      </c>
      <c r="F1739" t="s">
        <v>93</v>
      </c>
      <c r="G1739">
        <v>111160000</v>
      </c>
      <c r="H1739">
        <v>-179120000</v>
      </c>
      <c r="I1739">
        <v>37550000</v>
      </c>
      <c r="J1739" s="4">
        <v>8.6199999999999992</v>
      </c>
      <c r="K1739" s="3">
        <f t="shared" si="81"/>
        <v>323681000</v>
      </c>
      <c r="L1739" s="3">
        <f t="shared" si="82"/>
        <v>-0.55338435064152669</v>
      </c>
      <c r="M1739" s="3">
        <f t="shared" si="83"/>
        <v>0.3434245445361328</v>
      </c>
    </row>
    <row r="1740" spans="1:13" hidden="1" x14ac:dyDescent="0.25">
      <c r="A1740" t="s">
        <v>4827</v>
      </c>
      <c r="B1740" t="s">
        <v>4828</v>
      </c>
      <c r="C1740" t="s">
        <v>12</v>
      </c>
      <c r="D1740" t="s">
        <v>20</v>
      </c>
      <c r="E1740" t="s">
        <v>71</v>
      </c>
      <c r="F1740" t="s">
        <v>4829</v>
      </c>
      <c r="G1740">
        <v>99500000</v>
      </c>
      <c r="H1740">
        <v>956000</v>
      </c>
      <c r="I1740">
        <v>7040000</v>
      </c>
      <c r="J1740" s="4">
        <v>21.1</v>
      </c>
      <c r="K1740" s="3">
        <f t="shared" si="81"/>
        <v>148544000</v>
      </c>
      <c r="L1740" s="3">
        <f t="shared" si="82"/>
        <v>6.4358035329599309E-3</v>
      </c>
      <c r="M1740" s="3">
        <f t="shared" si="83"/>
        <v>0.66983520034467903</v>
      </c>
    </row>
    <row r="1741" spans="1:13" hidden="1" x14ac:dyDescent="0.25">
      <c r="A1741" t="s">
        <v>4830</v>
      </c>
      <c r="B1741" t="s">
        <v>4831</v>
      </c>
      <c r="C1741" t="s">
        <v>12</v>
      </c>
      <c r="D1741" t="s">
        <v>20</v>
      </c>
      <c r="E1741" t="s">
        <v>71</v>
      </c>
      <c r="F1741" t="s">
        <v>4832</v>
      </c>
      <c r="G1741">
        <v>1890000000</v>
      </c>
      <c r="H1741">
        <v>388590000</v>
      </c>
      <c r="I1741">
        <v>86420000</v>
      </c>
      <c r="J1741" s="4">
        <v>45.07</v>
      </c>
      <c r="K1741" s="3">
        <f t="shared" si="81"/>
        <v>3894949400</v>
      </c>
      <c r="L1741" s="3">
        <f t="shared" si="82"/>
        <v>9.9767663220477268E-2</v>
      </c>
      <c r="M1741" s="3">
        <f t="shared" si="83"/>
        <v>0.48524378776268567</v>
      </c>
    </row>
    <row r="1742" spans="1:13" hidden="1" x14ac:dyDescent="0.25">
      <c r="A1742" t="s">
        <v>4833</v>
      </c>
      <c r="B1742" t="s">
        <v>4834</v>
      </c>
      <c r="C1742" t="s">
        <v>12</v>
      </c>
      <c r="D1742" t="s">
        <v>20</v>
      </c>
      <c r="E1742" t="s">
        <v>71</v>
      </c>
      <c r="F1742" t="s">
        <v>4832</v>
      </c>
      <c r="G1742" t="s">
        <v>23</v>
      </c>
      <c r="H1742" t="s">
        <v>23</v>
      </c>
      <c r="I1742" t="s">
        <v>23</v>
      </c>
      <c r="J1742" s="4">
        <v>24.5</v>
      </c>
      <c r="K1742" t="s">
        <v>16</v>
      </c>
      <c r="L1742" t="s">
        <v>16</v>
      </c>
      <c r="M1742" t="s">
        <v>16</v>
      </c>
    </row>
    <row r="1743" spans="1:13" hidden="1" x14ac:dyDescent="0.25">
      <c r="A1743" t="s">
        <v>4835</v>
      </c>
      <c r="B1743" t="s">
        <v>4836</v>
      </c>
      <c r="C1743" t="s">
        <v>12</v>
      </c>
      <c r="D1743" t="s">
        <v>214</v>
      </c>
      <c r="E1743" t="s">
        <v>944</v>
      </c>
      <c r="F1743" t="s">
        <v>4837</v>
      </c>
      <c r="G1743" t="s">
        <v>23</v>
      </c>
      <c r="H1743" t="s">
        <v>23</v>
      </c>
      <c r="I1743" t="s">
        <v>23</v>
      </c>
      <c r="J1743" s="4">
        <v>1.49</v>
      </c>
      <c r="K1743" t="s">
        <v>16</v>
      </c>
      <c r="L1743" t="s">
        <v>16</v>
      </c>
      <c r="M1743" t="s">
        <v>16</v>
      </c>
    </row>
    <row r="1744" spans="1:13" hidden="1" x14ac:dyDescent="0.25">
      <c r="A1744" t="s">
        <v>4838</v>
      </c>
      <c r="B1744" t="s">
        <v>4839</v>
      </c>
      <c r="C1744" t="s">
        <v>12</v>
      </c>
      <c r="D1744" t="s">
        <v>35</v>
      </c>
      <c r="E1744" t="s">
        <v>570</v>
      </c>
      <c r="F1744" t="s">
        <v>4840</v>
      </c>
      <c r="G1744">
        <v>935100000</v>
      </c>
      <c r="H1744">
        <v>60040000</v>
      </c>
      <c r="I1744">
        <v>21010000</v>
      </c>
      <c r="J1744" s="4">
        <v>77.790000000000006</v>
      </c>
      <c r="K1744" s="3">
        <f t="shared" si="81"/>
        <v>1634367900.0000002</v>
      </c>
      <c r="L1744" s="3">
        <f t="shared" si="82"/>
        <v>3.673591484512146E-2</v>
      </c>
      <c r="M1744" s="3">
        <f t="shared" si="83"/>
        <v>0.57214780099388873</v>
      </c>
    </row>
    <row r="1745" spans="1:13" hidden="1" x14ac:dyDescent="0.25">
      <c r="A1745" t="s">
        <v>4841</v>
      </c>
      <c r="B1745" t="s">
        <v>4842</v>
      </c>
      <c r="C1745" t="s">
        <v>12</v>
      </c>
      <c r="D1745" t="s">
        <v>56</v>
      </c>
      <c r="E1745" t="s">
        <v>370</v>
      </c>
      <c r="F1745" t="s">
        <v>4843</v>
      </c>
      <c r="G1745">
        <v>226580000</v>
      </c>
      <c r="H1745">
        <v>-64810000</v>
      </c>
      <c r="I1745" t="s">
        <v>16</v>
      </c>
      <c r="J1745" s="4">
        <v>1.04</v>
      </c>
      <c r="K1745" t="s">
        <v>16</v>
      </c>
      <c r="L1745" t="s">
        <v>16</v>
      </c>
      <c r="M1745" t="s">
        <v>16</v>
      </c>
    </row>
    <row r="1746" spans="1:13" x14ac:dyDescent="0.25">
      <c r="A1746" t="s">
        <v>4844</v>
      </c>
      <c r="B1746" t="s">
        <v>4845</v>
      </c>
      <c r="C1746" t="s">
        <v>12</v>
      </c>
      <c r="D1746" t="s">
        <v>65</v>
      </c>
      <c r="E1746" t="s">
        <v>2612</v>
      </c>
      <c r="F1746" t="s">
        <v>4846</v>
      </c>
      <c r="G1746">
        <v>0</v>
      </c>
      <c r="H1746">
        <v>-55020000</v>
      </c>
      <c r="I1746">
        <v>21110000</v>
      </c>
      <c r="J1746" s="4">
        <v>3.32</v>
      </c>
      <c r="K1746" s="3">
        <f t="shared" si="81"/>
        <v>70085200</v>
      </c>
      <c r="L1746" s="3">
        <f t="shared" si="82"/>
        <v>-0.78504448870802968</v>
      </c>
      <c r="M1746" s="3">
        <f t="shared" si="83"/>
        <v>0</v>
      </c>
    </row>
    <row r="1747" spans="1:13" hidden="1" x14ac:dyDescent="0.25">
      <c r="A1747" t="s">
        <v>4844</v>
      </c>
      <c r="B1747" t="s">
        <v>4847</v>
      </c>
      <c r="C1747" t="s">
        <v>12</v>
      </c>
      <c r="D1747" t="s">
        <v>65</v>
      </c>
      <c r="E1747" t="s">
        <v>2612</v>
      </c>
      <c r="F1747" t="s">
        <v>4846</v>
      </c>
      <c r="G1747" t="s">
        <v>23</v>
      </c>
      <c r="H1747" t="s">
        <v>23</v>
      </c>
      <c r="I1747" t="s">
        <v>23</v>
      </c>
      <c r="J1747" s="4">
        <v>2.6599999999999999E-2</v>
      </c>
      <c r="K1747" t="s">
        <v>16</v>
      </c>
      <c r="L1747" t="s">
        <v>16</v>
      </c>
      <c r="M1747" t="s">
        <v>16</v>
      </c>
    </row>
    <row r="1748" spans="1:13" hidden="1" x14ac:dyDescent="0.25">
      <c r="A1748" t="s">
        <v>4844</v>
      </c>
      <c r="B1748" t="s">
        <v>4848</v>
      </c>
      <c r="C1748" t="s">
        <v>12</v>
      </c>
      <c r="D1748" t="s">
        <v>65</v>
      </c>
      <c r="E1748" t="s">
        <v>2612</v>
      </c>
      <c r="F1748" t="s">
        <v>4846</v>
      </c>
      <c r="G1748" t="s">
        <v>23</v>
      </c>
      <c r="H1748" t="s">
        <v>23</v>
      </c>
      <c r="I1748" t="s">
        <v>23</v>
      </c>
      <c r="J1748" s="4">
        <v>1.77E-2</v>
      </c>
      <c r="K1748" t="s">
        <v>16</v>
      </c>
      <c r="L1748" t="s">
        <v>16</v>
      </c>
      <c r="M1748" t="s">
        <v>16</v>
      </c>
    </row>
    <row r="1749" spans="1:13" hidden="1" x14ac:dyDescent="0.25">
      <c r="A1749" t="s">
        <v>4849</v>
      </c>
      <c r="B1749" t="s">
        <v>4850</v>
      </c>
      <c r="C1749" t="s">
        <v>12</v>
      </c>
      <c r="D1749" t="s">
        <v>30</v>
      </c>
      <c r="E1749" t="s">
        <v>306</v>
      </c>
      <c r="F1749" t="s">
        <v>4851</v>
      </c>
      <c r="G1749" t="s">
        <v>23</v>
      </c>
      <c r="H1749" t="s">
        <v>23</v>
      </c>
      <c r="I1749" t="s">
        <v>23</v>
      </c>
      <c r="J1749" s="4">
        <v>1</v>
      </c>
      <c r="K1749" t="s">
        <v>16</v>
      </c>
      <c r="L1749" t="s">
        <v>16</v>
      </c>
      <c r="M1749" t="s">
        <v>16</v>
      </c>
    </row>
    <row r="1750" spans="1:13" hidden="1" x14ac:dyDescent="0.25">
      <c r="A1750" t="s">
        <v>4852</v>
      </c>
      <c r="B1750" t="s">
        <v>4853</v>
      </c>
      <c r="C1750" t="s">
        <v>12</v>
      </c>
      <c r="D1750" t="s">
        <v>20</v>
      </c>
      <c r="E1750" t="s">
        <v>362</v>
      </c>
      <c r="F1750" t="s">
        <v>4854</v>
      </c>
      <c r="G1750" t="s">
        <v>16</v>
      </c>
      <c r="H1750" t="s">
        <v>16</v>
      </c>
      <c r="I1750" t="s">
        <v>16</v>
      </c>
      <c r="J1750" s="4">
        <v>1.17</v>
      </c>
      <c r="K1750" t="s">
        <v>16</v>
      </c>
      <c r="L1750" t="s">
        <v>16</v>
      </c>
      <c r="M1750" t="s">
        <v>16</v>
      </c>
    </row>
    <row r="1751" spans="1:13" hidden="1" x14ac:dyDescent="0.25">
      <c r="A1751" t="s">
        <v>4855</v>
      </c>
      <c r="B1751" t="s">
        <v>4856</v>
      </c>
      <c r="C1751" t="s">
        <v>12</v>
      </c>
      <c r="D1751" t="s">
        <v>730</v>
      </c>
      <c r="E1751" t="s">
        <v>1487</v>
      </c>
      <c r="F1751" t="s">
        <v>4857</v>
      </c>
      <c r="G1751">
        <v>295000</v>
      </c>
      <c r="H1751">
        <v>-184040000</v>
      </c>
      <c r="I1751" t="s">
        <v>16</v>
      </c>
      <c r="J1751" s="4">
        <v>0.754</v>
      </c>
      <c r="K1751" t="s">
        <v>16</v>
      </c>
      <c r="L1751" t="s">
        <v>16</v>
      </c>
      <c r="M1751" t="s">
        <v>16</v>
      </c>
    </row>
    <row r="1752" spans="1:13" hidden="1" x14ac:dyDescent="0.25">
      <c r="A1752" t="s">
        <v>4855</v>
      </c>
      <c r="B1752" t="s">
        <v>4858</v>
      </c>
      <c r="C1752" t="s">
        <v>12</v>
      </c>
      <c r="D1752" t="s">
        <v>730</v>
      </c>
      <c r="E1752" t="s">
        <v>1487</v>
      </c>
      <c r="F1752" t="s">
        <v>4857</v>
      </c>
      <c r="G1752" t="s">
        <v>23</v>
      </c>
      <c r="H1752" t="s">
        <v>23</v>
      </c>
      <c r="I1752" t="s">
        <v>23</v>
      </c>
      <c r="J1752" s="4">
        <v>6.7900000000000002E-2</v>
      </c>
      <c r="K1752" t="s">
        <v>16</v>
      </c>
      <c r="L1752" t="s">
        <v>16</v>
      </c>
      <c r="M1752" t="s">
        <v>16</v>
      </c>
    </row>
    <row r="1753" spans="1:13" hidden="1" x14ac:dyDescent="0.25">
      <c r="A1753" t="s">
        <v>4859</v>
      </c>
      <c r="B1753" t="s">
        <v>4860</v>
      </c>
      <c r="C1753" t="s">
        <v>12</v>
      </c>
      <c r="D1753" t="s">
        <v>107</v>
      </c>
      <c r="E1753" t="s">
        <v>231</v>
      </c>
      <c r="F1753" t="s">
        <v>4861</v>
      </c>
      <c r="G1753" t="s">
        <v>23</v>
      </c>
      <c r="H1753" t="s">
        <v>23</v>
      </c>
      <c r="I1753" t="s">
        <v>23</v>
      </c>
      <c r="J1753" s="4">
        <v>52.14</v>
      </c>
      <c r="K1753" t="s">
        <v>16</v>
      </c>
      <c r="L1753" t="s">
        <v>16</v>
      </c>
      <c r="M1753" t="s">
        <v>16</v>
      </c>
    </row>
    <row r="1754" spans="1:13" hidden="1" x14ac:dyDescent="0.25">
      <c r="A1754" t="s">
        <v>4862</v>
      </c>
      <c r="B1754" t="s">
        <v>4863</v>
      </c>
      <c r="C1754" t="s">
        <v>12</v>
      </c>
      <c r="D1754" t="s">
        <v>30</v>
      </c>
      <c r="E1754" t="s">
        <v>306</v>
      </c>
      <c r="F1754" t="s">
        <v>4864</v>
      </c>
      <c r="G1754">
        <v>1540000000</v>
      </c>
      <c r="H1754">
        <v>67740000</v>
      </c>
      <c r="I1754">
        <v>80340000</v>
      </c>
      <c r="J1754" s="4">
        <v>34.61</v>
      </c>
      <c r="K1754" s="3">
        <f t="shared" si="81"/>
        <v>2780567400</v>
      </c>
      <c r="L1754" s="3">
        <f t="shared" si="82"/>
        <v>2.4361934186526102E-2</v>
      </c>
      <c r="M1754" s="3">
        <f t="shared" si="83"/>
        <v>0.55384379461544431</v>
      </c>
    </row>
    <row r="1755" spans="1:13" hidden="1" x14ac:dyDescent="0.25">
      <c r="A1755" t="s">
        <v>4865</v>
      </c>
      <c r="B1755" t="s">
        <v>4866</v>
      </c>
      <c r="C1755" t="s">
        <v>12</v>
      </c>
      <c r="D1755" t="s">
        <v>107</v>
      </c>
      <c r="E1755" t="s">
        <v>173</v>
      </c>
      <c r="F1755" t="s">
        <v>4867</v>
      </c>
      <c r="G1755" t="s">
        <v>23</v>
      </c>
      <c r="H1755" t="s">
        <v>23</v>
      </c>
      <c r="I1755" t="s">
        <v>23</v>
      </c>
      <c r="J1755" s="4">
        <v>10.08</v>
      </c>
      <c r="K1755" t="s">
        <v>16</v>
      </c>
      <c r="L1755" t="s">
        <v>16</v>
      </c>
      <c r="M1755" t="s">
        <v>16</v>
      </c>
    </row>
    <row r="1756" spans="1:13" hidden="1" x14ac:dyDescent="0.25">
      <c r="A1756" t="s">
        <v>4868</v>
      </c>
      <c r="B1756" t="s">
        <v>4869</v>
      </c>
      <c r="C1756" t="s">
        <v>12</v>
      </c>
      <c r="D1756" t="s">
        <v>20</v>
      </c>
      <c r="E1756" t="s">
        <v>71</v>
      </c>
      <c r="F1756" t="s">
        <v>4870</v>
      </c>
      <c r="G1756">
        <v>289700000</v>
      </c>
      <c r="H1756">
        <v>59070000</v>
      </c>
      <c r="I1756">
        <v>21170000</v>
      </c>
      <c r="J1756" s="4">
        <v>24.52</v>
      </c>
      <c r="K1756" s="3">
        <f t="shared" si="81"/>
        <v>519088400</v>
      </c>
      <c r="L1756" s="3">
        <f t="shared" si="82"/>
        <v>0.11379564636774776</v>
      </c>
      <c r="M1756" s="3">
        <f t="shared" si="83"/>
        <v>0.5580937659173274</v>
      </c>
    </row>
    <row r="1757" spans="1:13" hidden="1" x14ac:dyDescent="0.25">
      <c r="A1757" t="s">
        <v>4871</v>
      </c>
      <c r="B1757" t="s">
        <v>4872</v>
      </c>
      <c r="C1757" t="s">
        <v>12</v>
      </c>
      <c r="D1757" t="s">
        <v>13</v>
      </c>
      <c r="E1757" t="s">
        <v>92</v>
      </c>
      <c r="F1757" t="s">
        <v>4873</v>
      </c>
      <c r="G1757">
        <v>523120000</v>
      </c>
      <c r="H1757">
        <v>31580000</v>
      </c>
      <c r="I1757">
        <v>18890000</v>
      </c>
      <c r="J1757" s="4">
        <v>14.42</v>
      </c>
      <c r="K1757" s="3">
        <f t="shared" si="81"/>
        <v>272393800</v>
      </c>
      <c r="L1757" s="3">
        <f t="shared" si="82"/>
        <v>0.1159350910336432</v>
      </c>
      <c r="M1757" s="3">
        <f t="shared" si="83"/>
        <v>1.9204548708524203</v>
      </c>
    </row>
    <row r="1758" spans="1:13" hidden="1" x14ac:dyDescent="0.25">
      <c r="A1758" t="s">
        <v>4874</v>
      </c>
      <c r="B1758" t="s">
        <v>4875</v>
      </c>
      <c r="C1758" t="s">
        <v>12</v>
      </c>
      <c r="D1758" t="s">
        <v>20</v>
      </c>
      <c r="E1758" t="s">
        <v>638</v>
      </c>
      <c r="F1758" t="s">
        <v>4876</v>
      </c>
      <c r="G1758">
        <v>7860000000</v>
      </c>
      <c r="H1758">
        <v>600000000</v>
      </c>
      <c r="I1758">
        <v>105850000</v>
      </c>
      <c r="J1758" s="4">
        <v>111.1</v>
      </c>
      <c r="K1758" s="3">
        <f t="shared" si="81"/>
        <v>11759935000</v>
      </c>
      <c r="L1758" s="3">
        <f t="shared" si="82"/>
        <v>5.1020690165379315E-2</v>
      </c>
      <c r="M1758" s="3">
        <f t="shared" si="83"/>
        <v>0.66837104116646906</v>
      </c>
    </row>
    <row r="1759" spans="1:13" hidden="1" x14ac:dyDescent="0.25">
      <c r="A1759" t="s">
        <v>4877</v>
      </c>
      <c r="B1759" t="s">
        <v>4878</v>
      </c>
      <c r="C1759" t="s">
        <v>12</v>
      </c>
      <c r="D1759" t="s">
        <v>20</v>
      </c>
      <c r="E1759" t="s">
        <v>71</v>
      </c>
      <c r="F1759" t="s">
        <v>4879</v>
      </c>
      <c r="G1759">
        <v>974090000</v>
      </c>
      <c r="H1759">
        <v>411770000</v>
      </c>
      <c r="I1759">
        <v>62220000</v>
      </c>
      <c r="J1759" s="4">
        <v>55.81</v>
      </c>
      <c r="K1759" s="3">
        <f t="shared" si="81"/>
        <v>3472498200</v>
      </c>
      <c r="L1759" s="3">
        <f t="shared" si="82"/>
        <v>0.11858033504524207</v>
      </c>
      <c r="M1759" s="3">
        <f t="shared" si="83"/>
        <v>0.28051562416936604</v>
      </c>
    </row>
    <row r="1760" spans="1:13" x14ac:dyDescent="0.25">
      <c r="A1760" t="s">
        <v>4880</v>
      </c>
      <c r="B1760" t="s">
        <v>4881</v>
      </c>
      <c r="C1760" t="s">
        <v>12</v>
      </c>
      <c r="D1760" t="s">
        <v>30</v>
      </c>
      <c r="E1760" t="s">
        <v>78</v>
      </c>
      <c r="F1760" t="s">
        <v>4882</v>
      </c>
      <c r="G1760">
        <v>622000</v>
      </c>
      <c r="H1760">
        <v>-583200000</v>
      </c>
      <c r="I1760">
        <v>508640000</v>
      </c>
      <c r="J1760" s="4">
        <v>6.16</v>
      </c>
      <c r="K1760" s="3">
        <f t="shared" si="81"/>
        <v>3133222400</v>
      </c>
      <c r="L1760" s="3">
        <f t="shared" si="82"/>
        <v>-0.18613424951896168</v>
      </c>
      <c r="M1760" s="3">
        <f t="shared" si="83"/>
        <v>1.9851766666802842E-4</v>
      </c>
    </row>
    <row r="1761" spans="1:13" hidden="1" x14ac:dyDescent="0.25">
      <c r="A1761" t="s">
        <v>4883</v>
      </c>
      <c r="B1761" t="s">
        <v>4884</v>
      </c>
      <c r="C1761" t="s">
        <v>12</v>
      </c>
      <c r="D1761" t="s">
        <v>20</v>
      </c>
      <c r="E1761" t="s">
        <v>71</v>
      </c>
      <c r="F1761" t="s">
        <v>4885</v>
      </c>
      <c r="G1761">
        <v>922940000</v>
      </c>
      <c r="H1761">
        <v>43100000</v>
      </c>
      <c r="I1761">
        <v>41270000</v>
      </c>
      <c r="J1761" s="4">
        <v>43.26</v>
      </c>
      <c r="K1761" s="3">
        <f t="shared" si="81"/>
        <v>1785340200</v>
      </c>
      <c r="L1761" s="3">
        <f t="shared" si="82"/>
        <v>2.4141057261803659E-2</v>
      </c>
      <c r="M1761" s="3">
        <f t="shared" si="83"/>
        <v>0.51695469580531483</v>
      </c>
    </row>
    <row r="1762" spans="1:13" x14ac:dyDescent="0.25">
      <c r="A1762" t="s">
        <v>4886</v>
      </c>
      <c r="B1762" t="s">
        <v>4887</v>
      </c>
      <c r="C1762" t="s">
        <v>12</v>
      </c>
      <c r="D1762" t="s">
        <v>30</v>
      </c>
      <c r="E1762" t="s">
        <v>306</v>
      </c>
      <c r="F1762" t="s">
        <v>4888</v>
      </c>
      <c r="G1762">
        <v>17320000</v>
      </c>
      <c r="H1762">
        <v>-7440000</v>
      </c>
      <c r="I1762">
        <v>25610000</v>
      </c>
      <c r="J1762" s="4">
        <v>1.8</v>
      </c>
      <c r="K1762" s="3">
        <f t="shared" si="81"/>
        <v>46098000</v>
      </c>
      <c r="L1762" s="3">
        <f t="shared" si="82"/>
        <v>-0.16139528829884159</v>
      </c>
      <c r="M1762" s="3">
        <f t="shared" si="83"/>
        <v>0.37572128942687316</v>
      </c>
    </row>
    <row r="1763" spans="1:13" x14ac:dyDescent="0.25">
      <c r="A1763" t="s">
        <v>4889</v>
      </c>
      <c r="B1763" t="s">
        <v>4890</v>
      </c>
      <c r="C1763" t="s">
        <v>12</v>
      </c>
      <c r="D1763" t="s">
        <v>30</v>
      </c>
      <c r="E1763" t="s">
        <v>31</v>
      </c>
      <c r="F1763" t="s">
        <v>4891</v>
      </c>
      <c r="G1763">
        <v>17470000</v>
      </c>
      <c r="H1763">
        <v>-5770000</v>
      </c>
      <c r="I1763">
        <v>7750000</v>
      </c>
      <c r="J1763" s="4">
        <v>5.22</v>
      </c>
      <c r="K1763" s="3">
        <f t="shared" si="81"/>
        <v>40455000</v>
      </c>
      <c r="L1763" s="3">
        <f t="shared" si="82"/>
        <v>-0.14262761092571993</v>
      </c>
      <c r="M1763" s="3">
        <f t="shared" si="83"/>
        <v>0.43183784451860091</v>
      </c>
    </row>
    <row r="1764" spans="1:13" hidden="1" x14ac:dyDescent="0.25">
      <c r="A1764" t="s">
        <v>4892</v>
      </c>
      <c r="B1764" t="s">
        <v>4893</v>
      </c>
      <c r="C1764" t="s">
        <v>12</v>
      </c>
      <c r="D1764" t="s">
        <v>20</v>
      </c>
      <c r="E1764" t="s">
        <v>47</v>
      </c>
      <c r="F1764" t="s">
        <v>4894</v>
      </c>
      <c r="G1764">
        <v>82940000</v>
      </c>
      <c r="H1764">
        <v>4260000</v>
      </c>
      <c r="I1764">
        <v>2970000</v>
      </c>
      <c r="J1764" s="4">
        <v>15.86</v>
      </c>
      <c r="K1764" s="3">
        <f t="shared" si="81"/>
        <v>47104200</v>
      </c>
      <c r="L1764" s="3">
        <f t="shared" si="82"/>
        <v>9.0437795355828146E-2</v>
      </c>
      <c r="M1764" s="3">
        <f t="shared" si="83"/>
        <v>1.7607771706132362</v>
      </c>
    </row>
    <row r="1765" spans="1:13" x14ac:dyDescent="0.25">
      <c r="A1765" t="s">
        <v>4895</v>
      </c>
      <c r="B1765" t="s">
        <v>4896</v>
      </c>
      <c r="C1765" t="s">
        <v>12</v>
      </c>
      <c r="D1765" t="s">
        <v>30</v>
      </c>
      <c r="E1765" t="s">
        <v>306</v>
      </c>
      <c r="F1765" t="s">
        <v>4897</v>
      </c>
      <c r="G1765">
        <v>3280000</v>
      </c>
      <c r="H1765">
        <v>-14880000</v>
      </c>
      <c r="I1765">
        <v>45640000</v>
      </c>
      <c r="J1765" s="4">
        <v>1.25</v>
      </c>
      <c r="K1765" s="3">
        <f t="shared" si="81"/>
        <v>57050000</v>
      </c>
      <c r="L1765" s="3">
        <f t="shared" si="82"/>
        <v>-0.26082383873794918</v>
      </c>
      <c r="M1765" s="3">
        <f t="shared" si="83"/>
        <v>5.749342681858019E-2</v>
      </c>
    </row>
    <row r="1766" spans="1:13" x14ac:dyDescent="0.25">
      <c r="A1766" t="s">
        <v>4898</v>
      </c>
      <c r="B1766" t="s">
        <v>4899</v>
      </c>
      <c r="C1766" t="s">
        <v>12</v>
      </c>
      <c r="D1766" t="s">
        <v>107</v>
      </c>
      <c r="E1766" t="s">
        <v>173</v>
      </c>
      <c r="F1766" t="s">
        <v>4900</v>
      </c>
      <c r="G1766">
        <v>7990000</v>
      </c>
      <c r="H1766">
        <v>-6080000</v>
      </c>
      <c r="I1766">
        <v>5770000</v>
      </c>
      <c r="J1766" s="4">
        <v>1.1299999999999999</v>
      </c>
      <c r="K1766" s="3">
        <f t="shared" si="81"/>
        <v>6520099.9999999991</v>
      </c>
      <c r="L1766" s="3">
        <f t="shared" si="82"/>
        <v>-0.93250103526019557</v>
      </c>
      <c r="M1766" s="3">
        <f t="shared" si="83"/>
        <v>1.2254413275870004</v>
      </c>
    </row>
    <row r="1767" spans="1:13" hidden="1" x14ac:dyDescent="0.25">
      <c r="A1767" t="s">
        <v>4901</v>
      </c>
      <c r="B1767" t="s">
        <v>4902</v>
      </c>
      <c r="C1767" t="s">
        <v>12</v>
      </c>
      <c r="D1767" t="s">
        <v>13</v>
      </c>
      <c r="E1767" t="s">
        <v>14</v>
      </c>
      <c r="F1767" t="s">
        <v>4903</v>
      </c>
      <c r="G1767">
        <v>1960000000</v>
      </c>
      <c r="H1767">
        <v>82610000</v>
      </c>
      <c r="I1767">
        <v>18990000</v>
      </c>
      <c r="J1767" s="4">
        <v>143.88999999999999</v>
      </c>
      <c r="K1767" s="3">
        <f t="shared" si="81"/>
        <v>2732471099.9999995</v>
      </c>
      <c r="L1767" s="3">
        <f t="shared" si="82"/>
        <v>3.0232707676212941E-2</v>
      </c>
      <c r="M1767" s="3">
        <f t="shared" si="83"/>
        <v>0.71729944371598309</v>
      </c>
    </row>
    <row r="1768" spans="1:13" hidden="1" x14ac:dyDescent="0.25">
      <c r="A1768" t="s">
        <v>4904</v>
      </c>
      <c r="B1768" t="s">
        <v>4905</v>
      </c>
      <c r="C1768" t="s">
        <v>12</v>
      </c>
      <c r="D1768" t="s">
        <v>107</v>
      </c>
      <c r="E1768" t="s">
        <v>135</v>
      </c>
      <c r="F1768" t="s">
        <v>4906</v>
      </c>
      <c r="G1768" t="s">
        <v>23</v>
      </c>
      <c r="H1768" t="s">
        <v>23</v>
      </c>
      <c r="I1768" t="s">
        <v>23</v>
      </c>
      <c r="J1768" s="4">
        <v>8.2200000000000006</v>
      </c>
      <c r="K1768" t="s">
        <v>16</v>
      </c>
      <c r="L1768" t="s">
        <v>16</v>
      </c>
      <c r="M1768" t="s">
        <v>16</v>
      </c>
    </row>
    <row r="1769" spans="1:13" hidden="1" x14ac:dyDescent="0.25">
      <c r="A1769" t="s">
        <v>4907</v>
      </c>
      <c r="B1769" t="s">
        <v>4908</v>
      </c>
      <c r="C1769" t="s">
        <v>12</v>
      </c>
      <c r="D1769" t="s">
        <v>56</v>
      </c>
      <c r="E1769" t="s">
        <v>57</v>
      </c>
      <c r="F1769" t="s">
        <v>4909</v>
      </c>
      <c r="G1769">
        <v>811120000</v>
      </c>
      <c r="H1769">
        <v>-42990000</v>
      </c>
      <c r="I1769">
        <v>29200000</v>
      </c>
      <c r="J1769" s="4">
        <v>39.81</v>
      </c>
      <c r="K1769" s="3">
        <f t="shared" si="81"/>
        <v>1162452000</v>
      </c>
      <c r="L1769" s="3">
        <f t="shared" si="82"/>
        <v>-3.6982172167108834E-2</v>
      </c>
      <c r="M1769" s="3">
        <f t="shared" si="83"/>
        <v>0.69776644541021904</v>
      </c>
    </row>
    <row r="1770" spans="1:13" hidden="1" x14ac:dyDescent="0.25">
      <c r="A1770" t="s">
        <v>4910</v>
      </c>
      <c r="B1770" t="s">
        <v>4911</v>
      </c>
      <c r="C1770" t="s">
        <v>12</v>
      </c>
      <c r="D1770" t="s">
        <v>13</v>
      </c>
      <c r="E1770" t="s">
        <v>92</v>
      </c>
      <c r="F1770" t="s">
        <v>4912</v>
      </c>
      <c r="G1770">
        <v>169080000</v>
      </c>
      <c r="H1770">
        <v>-200880000</v>
      </c>
      <c r="I1770">
        <v>10080000</v>
      </c>
      <c r="J1770" s="4">
        <v>3.93</v>
      </c>
      <c r="K1770">
        <f t="shared" si="81"/>
        <v>39614400</v>
      </c>
      <c r="L1770">
        <f t="shared" si="82"/>
        <v>-5.0708833151581247</v>
      </c>
      <c r="M1770">
        <f t="shared" si="83"/>
        <v>4.2681449169998791</v>
      </c>
    </row>
    <row r="1771" spans="1:13" hidden="1" x14ac:dyDescent="0.25">
      <c r="A1771" t="s">
        <v>4913</v>
      </c>
      <c r="B1771" t="s">
        <v>4914</v>
      </c>
      <c r="C1771" t="s">
        <v>12</v>
      </c>
      <c r="D1771" t="s">
        <v>13</v>
      </c>
      <c r="E1771" t="s">
        <v>14</v>
      </c>
      <c r="F1771" t="s">
        <v>4915</v>
      </c>
      <c r="G1771">
        <v>8119999999.999999</v>
      </c>
      <c r="H1771">
        <v>612340000</v>
      </c>
      <c r="I1771">
        <v>82720000</v>
      </c>
      <c r="J1771" s="4">
        <v>319.14</v>
      </c>
      <c r="K1771" s="3">
        <f t="shared" si="81"/>
        <v>26399260800</v>
      </c>
      <c r="L1771" s="3">
        <f t="shared" si="82"/>
        <v>2.3195346439397274E-2</v>
      </c>
      <c r="M1771" s="3">
        <f t="shared" si="83"/>
        <v>0.30758436993811583</v>
      </c>
    </row>
    <row r="1772" spans="1:13" x14ac:dyDescent="0.25">
      <c r="A1772" t="s">
        <v>4916</v>
      </c>
      <c r="B1772" t="s">
        <v>4917</v>
      </c>
      <c r="C1772" t="s">
        <v>12</v>
      </c>
      <c r="D1772" t="s">
        <v>20</v>
      </c>
      <c r="E1772" t="s">
        <v>362</v>
      </c>
      <c r="F1772" t="s">
        <v>4918</v>
      </c>
      <c r="G1772">
        <v>-205940</v>
      </c>
      <c r="H1772">
        <v>3230000</v>
      </c>
      <c r="I1772">
        <v>14390000</v>
      </c>
      <c r="J1772" s="4">
        <v>3.23</v>
      </c>
      <c r="K1772" s="3">
        <f t="shared" si="81"/>
        <v>46479700</v>
      </c>
      <c r="L1772" s="3">
        <f t="shared" si="82"/>
        <v>6.9492703266157058E-2</v>
      </c>
      <c r="M1772" s="3">
        <f t="shared" si="83"/>
        <v>-4.4307514893598713E-3</v>
      </c>
    </row>
    <row r="1773" spans="1:13" hidden="1" x14ac:dyDescent="0.25">
      <c r="A1773" t="s">
        <v>4919</v>
      </c>
      <c r="B1773" t="s">
        <v>4920</v>
      </c>
      <c r="C1773" t="s">
        <v>12</v>
      </c>
      <c r="D1773" t="s">
        <v>30</v>
      </c>
      <c r="E1773" t="s">
        <v>306</v>
      </c>
      <c r="F1773" t="s">
        <v>4921</v>
      </c>
      <c r="G1773" t="s">
        <v>23</v>
      </c>
      <c r="H1773" t="s">
        <v>23</v>
      </c>
      <c r="I1773" t="s">
        <v>23</v>
      </c>
      <c r="J1773" s="4">
        <v>0.62780000000000002</v>
      </c>
      <c r="K1773" t="s">
        <v>16</v>
      </c>
      <c r="L1773" t="s">
        <v>16</v>
      </c>
      <c r="M1773" t="s">
        <v>16</v>
      </c>
    </row>
    <row r="1774" spans="1:13" hidden="1" x14ac:dyDescent="0.25">
      <c r="A1774" t="s">
        <v>4919</v>
      </c>
      <c r="B1774" t="s">
        <v>4922</v>
      </c>
      <c r="C1774" t="s">
        <v>12</v>
      </c>
      <c r="D1774" t="s">
        <v>30</v>
      </c>
      <c r="E1774" t="s">
        <v>306</v>
      </c>
      <c r="F1774" t="s">
        <v>4921</v>
      </c>
      <c r="G1774" t="s">
        <v>23</v>
      </c>
      <c r="H1774" t="s">
        <v>23</v>
      </c>
      <c r="I1774" t="s">
        <v>23</v>
      </c>
      <c r="J1774" s="4">
        <v>0.12570000000000001</v>
      </c>
      <c r="K1774" t="s">
        <v>16</v>
      </c>
      <c r="L1774" t="s">
        <v>16</v>
      </c>
      <c r="M1774" t="s">
        <v>16</v>
      </c>
    </row>
    <row r="1775" spans="1:13" hidden="1" x14ac:dyDescent="0.25">
      <c r="A1775" t="s">
        <v>4923</v>
      </c>
      <c r="B1775" t="s">
        <v>4924</v>
      </c>
      <c r="C1775" t="s">
        <v>12</v>
      </c>
      <c r="D1775" t="s">
        <v>30</v>
      </c>
      <c r="E1775" t="s">
        <v>306</v>
      </c>
      <c r="F1775" t="s">
        <v>4925</v>
      </c>
      <c r="G1775">
        <v>2260000000</v>
      </c>
      <c r="H1775">
        <v>-29660000</v>
      </c>
      <c r="I1775">
        <v>24090000</v>
      </c>
      <c r="J1775" s="4">
        <v>105.35</v>
      </c>
      <c r="K1775" s="3">
        <f t="shared" si="81"/>
        <v>2537881500</v>
      </c>
      <c r="L1775" s="3">
        <f t="shared" si="82"/>
        <v>-1.1686912883836382E-2</v>
      </c>
      <c r="M1775" s="3">
        <f t="shared" si="83"/>
        <v>0.89050651104080314</v>
      </c>
    </row>
    <row r="1776" spans="1:13" hidden="1" x14ac:dyDescent="0.25">
      <c r="A1776" t="s">
        <v>4926</v>
      </c>
      <c r="B1776" t="s">
        <v>4927</v>
      </c>
      <c r="C1776" t="s">
        <v>12</v>
      </c>
      <c r="D1776" t="s">
        <v>107</v>
      </c>
      <c r="E1776" t="s">
        <v>173</v>
      </c>
      <c r="F1776" t="s">
        <v>4928</v>
      </c>
      <c r="G1776">
        <v>4560000</v>
      </c>
      <c r="H1776">
        <v>-7640000</v>
      </c>
      <c r="I1776" t="s">
        <v>16</v>
      </c>
      <c r="J1776" s="4">
        <v>0.97</v>
      </c>
      <c r="K1776" t="s">
        <v>16</v>
      </c>
      <c r="L1776" t="s">
        <v>16</v>
      </c>
      <c r="M1776" t="s">
        <v>16</v>
      </c>
    </row>
    <row r="1777" spans="1:13" hidden="1" x14ac:dyDescent="0.25">
      <c r="A1777" t="s">
        <v>4929</v>
      </c>
      <c r="B1777" t="s">
        <v>4930</v>
      </c>
      <c r="C1777" t="s">
        <v>12</v>
      </c>
      <c r="D1777" t="s">
        <v>107</v>
      </c>
      <c r="E1777" t="s">
        <v>173</v>
      </c>
      <c r="F1777" t="s">
        <v>4931</v>
      </c>
      <c r="G1777">
        <v>549590000</v>
      </c>
      <c r="H1777">
        <v>214070000</v>
      </c>
      <c r="I1777">
        <v>28100000</v>
      </c>
      <c r="J1777" s="4">
        <v>97.41</v>
      </c>
      <c r="K1777" s="3">
        <f t="shared" si="81"/>
        <v>2737221000</v>
      </c>
      <c r="L1777" s="3">
        <f t="shared" si="82"/>
        <v>7.8207057449873427E-2</v>
      </c>
      <c r="M1777" s="3">
        <f t="shared" si="83"/>
        <v>0.20078393377809098</v>
      </c>
    </row>
    <row r="1778" spans="1:13" hidden="1" x14ac:dyDescent="0.25">
      <c r="A1778" t="s">
        <v>4932</v>
      </c>
      <c r="B1778" t="s">
        <v>4933</v>
      </c>
      <c r="C1778" t="s">
        <v>12</v>
      </c>
      <c r="D1778" t="s">
        <v>730</v>
      </c>
      <c r="E1778" t="s">
        <v>1487</v>
      </c>
      <c r="F1778" t="s">
        <v>4934</v>
      </c>
      <c r="G1778">
        <v>100940000</v>
      </c>
      <c r="H1778">
        <v>-260690000</v>
      </c>
      <c r="I1778">
        <v>4100000</v>
      </c>
      <c r="J1778" s="4">
        <v>0.94099999999999995</v>
      </c>
      <c r="K1778">
        <f t="shared" si="81"/>
        <v>3858100</v>
      </c>
      <c r="L1778">
        <f t="shared" si="82"/>
        <v>-67.569529042793079</v>
      </c>
      <c r="M1778">
        <f t="shared" si="83"/>
        <v>26.163137295559991</v>
      </c>
    </row>
    <row r="1779" spans="1:13" x14ac:dyDescent="0.25">
      <c r="A1779" t="s">
        <v>4935</v>
      </c>
      <c r="B1779" t="s">
        <v>4936</v>
      </c>
      <c r="C1779" t="s">
        <v>12</v>
      </c>
      <c r="D1779" t="s">
        <v>107</v>
      </c>
      <c r="E1779" t="s">
        <v>173</v>
      </c>
      <c r="F1779" t="s">
        <v>4937</v>
      </c>
      <c r="G1779">
        <v>18910000</v>
      </c>
      <c r="H1779">
        <v>-1980000</v>
      </c>
      <c r="I1779">
        <v>19240000</v>
      </c>
      <c r="J1779" s="4">
        <v>3.54</v>
      </c>
      <c r="K1779" s="3">
        <f t="shared" si="81"/>
        <v>68109600</v>
      </c>
      <c r="L1779" s="3">
        <f t="shared" si="82"/>
        <v>-2.9070791782656188E-2</v>
      </c>
      <c r="M1779" s="3">
        <f t="shared" si="83"/>
        <v>0.27764074374243863</v>
      </c>
    </row>
    <row r="1780" spans="1:13" hidden="1" x14ac:dyDescent="0.25">
      <c r="A1780" t="s">
        <v>4938</v>
      </c>
      <c r="B1780" t="s">
        <v>4939</v>
      </c>
      <c r="C1780" t="s">
        <v>12</v>
      </c>
      <c r="D1780" t="s">
        <v>30</v>
      </c>
      <c r="E1780" t="s">
        <v>306</v>
      </c>
      <c r="F1780" t="s">
        <v>4940</v>
      </c>
      <c r="G1780">
        <v>3660000000</v>
      </c>
      <c r="H1780">
        <v>845040000</v>
      </c>
      <c r="I1780">
        <v>83980000</v>
      </c>
      <c r="J1780" s="4">
        <v>519.80999999999995</v>
      </c>
      <c r="K1780" s="3">
        <f t="shared" si="81"/>
        <v>43653643799.999992</v>
      </c>
      <c r="L1780" s="3">
        <f t="shared" si="82"/>
        <v>1.9357834225055003E-2</v>
      </c>
      <c r="M1780" s="3">
        <f t="shared" si="83"/>
        <v>8.3841798333453219E-2</v>
      </c>
    </row>
    <row r="1781" spans="1:13" hidden="1" x14ac:dyDescent="0.25">
      <c r="A1781" t="s">
        <v>4941</v>
      </c>
      <c r="B1781" t="s">
        <v>4942</v>
      </c>
      <c r="C1781" t="s">
        <v>12</v>
      </c>
      <c r="D1781" t="s">
        <v>30</v>
      </c>
      <c r="E1781" t="s">
        <v>78</v>
      </c>
      <c r="F1781" t="s">
        <v>4943</v>
      </c>
      <c r="G1781">
        <v>23390000</v>
      </c>
      <c r="H1781">
        <v>-112960000</v>
      </c>
      <c r="I1781">
        <v>57520000</v>
      </c>
      <c r="J1781" s="4">
        <v>42.57</v>
      </c>
      <c r="K1781" s="3">
        <f t="shared" si="81"/>
        <v>2448626400</v>
      </c>
      <c r="L1781" s="3">
        <f t="shared" si="82"/>
        <v>-4.6131986488424696E-2</v>
      </c>
      <c r="M1781" s="3">
        <f t="shared" si="83"/>
        <v>9.5522942985504043E-3</v>
      </c>
    </row>
    <row r="1782" spans="1:13" hidden="1" x14ac:dyDescent="0.25">
      <c r="A1782" t="s">
        <v>4944</v>
      </c>
      <c r="B1782" t="s">
        <v>4945</v>
      </c>
      <c r="C1782" t="s">
        <v>12</v>
      </c>
      <c r="D1782" t="s">
        <v>735</v>
      </c>
      <c r="E1782" t="s">
        <v>2287</v>
      </c>
      <c r="F1782" t="s">
        <v>4946</v>
      </c>
      <c r="G1782">
        <v>11920000000</v>
      </c>
      <c r="H1782">
        <v>-670000000</v>
      </c>
      <c r="I1782">
        <v>382000000</v>
      </c>
      <c r="J1782" s="4">
        <v>17.510000000000002</v>
      </c>
      <c r="K1782" s="3">
        <f t="shared" si="81"/>
        <v>6688820000.000001</v>
      </c>
      <c r="L1782" s="3">
        <f t="shared" si="82"/>
        <v>-0.10016714457856542</v>
      </c>
      <c r="M1782" s="3">
        <f t="shared" si="83"/>
        <v>1.7820781542932831</v>
      </c>
    </row>
    <row r="1783" spans="1:13" hidden="1" x14ac:dyDescent="0.25">
      <c r="A1783" t="s">
        <v>4947</v>
      </c>
      <c r="B1783" t="s">
        <v>4948</v>
      </c>
      <c r="C1783" t="s">
        <v>12</v>
      </c>
      <c r="D1783" t="s">
        <v>139</v>
      </c>
      <c r="E1783" t="s">
        <v>1269</v>
      </c>
      <c r="F1783" t="s">
        <v>4949</v>
      </c>
      <c r="G1783">
        <v>2380000000</v>
      </c>
      <c r="H1783">
        <v>92580000</v>
      </c>
      <c r="I1783">
        <v>20410000</v>
      </c>
      <c r="J1783" s="4">
        <v>125.53</v>
      </c>
      <c r="K1783" s="3">
        <f t="shared" si="81"/>
        <v>2562067300</v>
      </c>
      <c r="L1783" s="3">
        <f t="shared" si="82"/>
        <v>3.613488217112798E-2</v>
      </c>
      <c r="M1783" s="3">
        <f t="shared" si="83"/>
        <v>0.92893734680583917</v>
      </c>
    </row>
    <row r="1784" spans="1:13" hidden="1" x14ac:dyDescent="0.25">
      <c r="A1784" t="s">
        <v>4950</v>
      </c>
      <c r="B1784" t="s">
        <v>4951</v>
      </c>
      <c r="C1784" t="s">
        <v>12</v>
      </c>
      <c r="D1784" t="s">
        <v>107</v>
      </c>
      <c r="E1784" t="s">
        <v>173</v>
      </c>
      <c r="F1784" t="s">
        <v>4952</v>
      </c>
      <c r="G1784" t="s">
        <v>23</v>
      </c>
      <c r="H1784" t="s">
        <v>23</v>
      </c>
      <c r="I1784" t="s">
        <v>23</v>
      </c>
      <c r="J1784" s="4">
        <v>4.13</v>
      </c>
      <c r="K1784" t="s">
        <v>16</v>
      </c>
      <c r="L1784" t="s">
        <v>16</v>
      </c>
      <c r="M1784" t="s">
        <v>16</v>
      </c>
    </row>
    <row r="1785" spans="1:13" x14ac:dyDescent="0.25">
      <c r="A1785" t="s">
        <v>4953</v>
      </c>
      <c r="B1785" t="s">
        <v>4954</v>
      </c>
      <c r="C1785" t="s">
        <v>12</v>
      </c>
      <c r="D1785" t="s">
        <v>30</v>
      </c>
      <c r="E1785" t="s">
        <v>31</v>
      </c>
      <c r="F1785" t="s">
        <v>4955</v>
      </c>
      <c r="G1785">
        <v>68210</v>
      </c>
      <c r="H1785">
        <v>-46130000</v>
      </c>
      <c r="I1785">
        <v>54940000</v>
      </c>
      <c r="J1785" s="4">
        <v>1.62</v>
      </c>
      <c r="K1785" s="3">
        <f t="shared" si="81"/>
        <v>89002800</v>
      </c>
      <c r="L1785" s="3">
        <f t="shared" si="82"/>
        <v>-0.51829830072761751</v>
      </c>
      <c r="M1785" s="3">
        <f t="shared" si="83"/>
        <v>7.6638038353849544E-4</v>
      </c>
    </row>
    <row r="1786" spans="1:13" hidden="1" x14ac:dyDescent="0.25">
      <c r="A1786" t="s">
        <v>4956</v>
      </c>
      <c r="B1786" t="s">
        <v>4957</v>
      </c>
      <c r="C1786" t="s">
        <v>12</v>
      </c>
      <c r="D1786" t="s">
        <v>20</v>
      </c>
      <c r="E1786" t="s">
        <v>21</v>
      </c>
      <c r="F1786" t="s">
        <v>4958</v>
      </c>
      <c r="G1786">
        <v>471590000</v>
      </c>
      <c r="H1786">
        <v>118190000</v>
      </c>
      <c r="I1786">
        <v>43470000</v>
      </c>
      <c r="J1786" s="4">
        <v>13.56</v>
      </c>
      <c r="K1786" s="3">
        <f t="shared" si="81"/>
        <v>589453200</v>
      </c>
      <c r="L1786" s="3">
        <f t="shared" si="82"/>
        <v>0.20050786050529543</v>
      </c>
      <c r="M1786" s="3">
        <f t="shared" si="83"/>
        <v>0.80004655161766869</v>
      </c>
    </row>
    <row r="1787" spans="1:13" x14ac:dyDescent="0.25">
      <c r="A1787" t="s">
        <v>4959</v>
      </c>
      <c r="B1787" t="s">
        <v>4960</v>
      </c>
      <c r="C1787" t="s">
        <v>12</v>
      </c>
      <c r="D1787" t="s">
        <v>30</v>
      </c>
      <c r="E1787" t="s">
        <v>78</v>
      </c>
      <c r="F1787" t="s">
        <v>4961</v>
      </c>
      <c r="G1787">
        <v>2130000</v>
      </c>
      <c r="H1787">
        <v>-246420000</v>
      </c>
      <c r="I1787">
        <v>52310000</v>
      </c>
      <c r="J1787" s="4">
        <v>8.74</v>
      </c>
      <c r="K1787" s="3">
        <f t="shared" si="81"/>
        <v>457189400</v>
      </c>
      <c r="L1787" s="3">
        <f t="shared" si="82"/>
        <v>-0.53898887419524599</v>
      </c>
      <c r="M1787" s="3">
        <f t="shared" si="83"/>
        <v>4.6589006656759758E-3</v>
      </c>
    </row>
    <row r="1788" spans="1:13" hidden="1" x14ac:dyDescent="0.25">
      <c r="A1788" t="s">
        <v>4962</v>
      </c>
      <c r="B1788" t="s">
        <v>4963</v>
      </c>
      <c r="C1788" t="s">
        <v>12</v>
      </c>
      <c r="D1788" t="s">
        <v>20</v>
      </c>
      <c r="E1788" t="s">
        <v>21</v>
      </c>
      <c r="F1788" t="s">
        <v>4964</v>
      </c>
      <c r="G1788" t="s">
        <v>23</v>
      </c>
      <c r="H1788" t="s">
        <v>23</v>
      </c>
      <c r="I1788" t="s">
        <v>23</v>
      </c>
      <c r="J1788" s="4">
        <v>11.05</v>
      </c>
      <c r="K1788" t="s">
        <v>16</v>
      </c>
      <c r="L1788" t="s">
        <v>16</v>
      </c>
      <c r="M1788" t="s">
        <v>16</v>
      </c>
    </row>
    <row r="1789" spans="1:13" hidden="1" x14ac:dyDescent="0.25">
      <c r="A1789" t="s">
        <v>4962</v>
      </c>
      <c r="B1789" t="s">
        <v>4965</v>
      </c>
      <c r="C1789" t="s">
        <v>12</v>
      </c>
      <c r="D1789" t="s">
        <v>20</v>
      </c>
      <c r="E1789" t="s">
        <v>21</v>
      </c>
      <c r="F1789" t="s">
        <v>4964</v>
      </c>
      <c r="G1789" t="s">
        <v>23</v>
      </c>
      <c r="H1789" t="s">
        <v>23</v>
      </c>
      <c r="I1789" t="s">
        <v>23</v>
      </c>
      <c r="J1789" s="4">
        <v>11.44</v>
      </c>
      <c r="K1789" t="s">
        <v>16</v>
      </c>
      <c r="L1789" t="s">
        <v>16</v>
      </c>
      <c r="M1789" t="s">
        <v>16</v>
      </c>
    </row>
    <row r="1790" spans="1:13" hidden="1" x14ac:dyDescent="0.25">
      <c r="A1790" t="s">
        <v>4962</v>
      </c>
      <c r="B1790" t="s">
        <v>4966</v>
      </c>
      <c r="C1790" t="s">
        <v>12</v>
      </c>
      <c r="D1790" t="s">
        <v>20</v>
      </c>
      <c r="E1790" t="s">
        <v>21</v>
      </c>
      <c r="F1790" t="s">
        <v>4964</v>
      </c>
      <c r="G1790" t="s">
        <v>23</v>
      </c>
      <c r="H1790" t="s">
        <v>23</v>
      </c>
      <c r="I1790" t="s">
        <v>23</v>
      </c>
      <c r="J1790" t="s">
        <v>23</v>
      </c>
      <c r="K1790" t="s">
        <v>16</v>
      </c>
      <c r="L1790" t="s">
        <v>16</v>
      </c>
      <c r="M1790" t="s">
        <v>16</v>
      </c>
    </row>
    <row r="1791" spans="1:13" hidden="1" x14ac:dyDescent="0.25">
      <c r="A1791" t="s">
        <v>4967</v>
      </c>
      <c r="B1791" t="s">
        <v>4968</v>
      </c>
      <c r="C1791" t="s">
        <v>12</v>
      </c>
      <c r="D1791" t="s">
        <v>96</v>
      </c>
      <c r="E1791" t="s">
        <v>1273</v>
      </c>
      <c r="F1791" t="s">
        <v>4969</v>
      </c>
      <c r="G1791">
        <v>3750000000</v>
      </c>
      <c r="H1791">
        <v>-1100000000</v>
      </c>
      <c r="I1791">
        <v>149260000</v>
      </c>
      <c r="J1791" s="4">
        <v>2.33</v>
      </c>
      <c r="K1791">
        <f t="shared" si="81"/>
        <v>347775800</v>
      </c>
      <c r="L1791">
        <f t="shared" si="82"/>
        <v>-3.1629572845494138</v>
      </c>
      <c r="M1791">
        <f t="shared" si="83"/>
        <v>10.782808924600275</v>
      </c>
    </row>
    <row r="1792" spans="1:13" x14ac:dyDescent="0.25">
      <c r="A1792" t="s">
        <v>4970</v>
      </c>
      <c r="B1792" t="s">
        <v>4971</v>
      </c>
      <c r="C1792" t="s">
        <v>12</v>
      </c>
      <c r="D1792" t="s">
        <v>13</v>
      </c>
      <c r="E1792" t="s">
        <v>14</v>
      </c>
      <c r="F1792" t="s">
        <v>4972</v>
      </c>
      <c r="G1792">
        <v>291050000</v>
      </c>
      <c r="H1792">
        <v>6150000</v>
      </c>
      <c r="I1792">
        <v>50180000</v>
      </c>
      <c r="J1792" s="4">
        <v>3.99</v>
      </c>
      <c r="K1792" s="3">
        <f t="shared" si="81"/>
        <v>200218200</v>
      </c>
      <c r="L1792" s="3">
        <f t="shared" si="82"/>
        <v>3.0716488311252423E-2</v>
      </c>
      <c r="M1792" s="3">
        <f t="shared" si="83"/>
        <v>1.4536640525187021</v>
      </c>
    </row>
    <row r="1793" spans="1:13" hidden="1" x14ac:dyDescent="0.25">
      <c r="A1793" t="s">
        <v>4973</v>
      </c>
      <c r="B1793" t="s">
        <v>4974</v>
      </c>
      <c r="C1793" t="s">
        <v>12</v>
      </c>
      <c r="D1793" t="s">
        <v>107</v>
      </c>
      <c r="E1793" t="s">
        <v>173</v>
      </c>
      <c r="F1793" t="s">
        <v>4975</v>
      </c>
      <c r="G1793">
        <v>370240000</v>
      </c>
      <c r="H1793">
        <v>-811000</v>
      </c>
      <c r="I1793">
        <v>33250000</v>
      </c>
      <c r="J1793" s="4">
        <v>23.45</v>
      </c>
      <c r="K1793" s="3">
        <f t="shared" si="81"/>
        <v>779712500</v>
      </c>
      <c r="L1793" s="3">
        <f t="shared" si="82"/>
        <v>-1.0401269698767173E-3</v>
      </c>
      <c r="M1793" s="3">
        <f t="shared" si="83"/>
        <v>0.47484168844285551</v>
      </c>
    </row>
    <row r="1794" spans="1:13" hidden="1" x14ac:dyDescent="0.25">
      <c r="A1794" t="s">
        <v>4976</v>
      </c>
      <c r="B1794" t="s">
        <v>4977</v>
      </c>
      <c r="C1794" t="s">
        <v>12</v>
      </c>
      <c r="D1794" t="s">
        <v>30</v>
      </c>
      <c r="E1794" t="s">
        <v>306</v>
      </c>
      <c r="F1794" t="s">
        <v>4978</v>
      </c>
      <c r="G1794" t="s">
        <v>23</v>
      </c>
      <c r="H1794" t="s">
        <v>23</v>
      </c>
      <c r="I1794" t="s">
        <v>23</v>
      </c>
      <c r="J1794" s="4">
        <v>1.94</v>
      </c>
      <c r="K1794" t="s">
        <v>16</v>
      </c>
      <c r="L1794" t="s">
        <v>16</v>
      </c>
      <c r="M1794" t="s">
        <v>16</v>
      </c>
    </row>
    <row r="1795" spans="1:13" hidden="1" x14ac:dyDescent="0.25">
      <c r="A1795" t="s">
        <v>4976</v>
      </c>
      <c r="B1795" t="s">
        <v>4979</v>
      </c>
      <c r="C1795" t="s">
        <v>12</v>
      </c>
      <c r="D1795" t="s">
        <v>30</v>
      </c>
      <c r="E1795" t="s">
        <v>306</v>
      </c>
      <c r="F1795" t="s">
        <v>4978</v>
      </c>
      <c r="G1795" t="s">
        <v>23</v>
      </c>
      <c r="H1795" t="s">
        <v>23</v>
      </c>
      <c r="I1795" t="s">
        <v>23</v>
      </c>
      <c r="J1795" s="4">
        <v>0.64</v>
      </c>
      <c r="K1795" t="s">
        <v>16</v>
      </c>
      <c r="L1795" t="s">
        <v>16</v>
      </c>
      <c r="M1795" t="s">
        <v>16</v>
      </c>
    </row>
    <row r="1796" spans="1:13" hidden="1" x14ac:dyDescent="0.25">
      <c r="A1796" t="s">
        <v>4980</v>
      </c>
      <c r="B1796" t="s">
        <v>4981</v>
      </c>
      <c r="C1796" t="s">
        <v>12</v>
      </c>
      <c r="D1796" t="s">
        <v>30</v>
      </c>
      <c r="E1796" t="s">
        <v>31</v>
      </c>
      <c r="F1796" t="s">
        <v>4982</v>
      </c>
      <c r="G1796">
        <v>9160000</v>
      </c>
      <c r="H1796">
        <v>-68170000</v>
      </c>
      <c r="I1796" t="s">
        <v>16</v>
      </c>
      <c r="J1796" s="4">
        <v>1.33</v>
      </c>
      <c r="K1796" t="s">
        <v>16</v>
      </c>
      <c r="L1796" t="s">
        <v>16</v>
      </c>
      <c r="M1796" t="s">
        <v>16</v>
      </c>
    </row>
    <row r="1797" spans="1:13" x14ac:dyDescent="0.25">
      <c r="A1797" t="s">
        <v>4983</v>
      </c>
      <c r="B1797" t="s">
        <v>4984</v>
      </c>
      <c r="C1797" t="s">
        <v>12</v>
      </c>
      <c r="D1797" t="s">
        <v>30</v>
      </c>
      <c r="E1797" t="s">
        <v>78</v>
      </c>
      <c r="F1797" t="s">
        <v>4985</v>
      </c>
      <c r="G1797">
        <v>260500</v>
      </c>
      <c r="H1797">
        <v>-19030000</v>
      </c>
      <c r="I1797">
        <v>5330000</v>
      </c>
      <c r="J1797" s="4">
        <v>2.13</v>
      </c>
      <c r="K1797" s="3">
        <f t="shared" ref="K1797:K1858" si="84">I1797*J1797</f>
        <v>11352900</v>
      </c>
      <c r="L1797" s="3">
        <f t="shared" ref="L1797:L1858" si="85">H1797/K1797</f>
        <v>-1.6762236961481207</v>
      </c>
      <c r="M1797" s="3">
        <f t="shared" ref="M1797:M1858" si="86">G1797/K1797</f>
        <v>2.2945679077592509E-2</v>
      </c>
    </row>
    <row r="1798" spans="1:13" hidden="1" x14ac:dyDescent="0.25">
      <c r="A1798" t="s">
        <v>4986</v>
      </c>
      <c r="B1798" t="s">
        <v>4987</v>
      </c>
      <c r="C1798" t="s">
        <v>12</v>
      </c>
      <c r="D1798" t="s">
        <v>730</v>
      </c>
      <c r="E1798" t="s">
        <v>3337</v>
      </c>
      <c r="F1798" t="s">
        <v>4988</v>
      </c>
      <c r="G1798" t="s">
        <v>23</v>
      </c>
      <c r="H1798" t="s">
        <v>23</v>
      </c>
      <c r="I1798" t="s">
        <v>23</v>
      </c>
      <c r="J1798" s="4">
        <v>0.4637</v>
      </c>
      <c r="K1798" t="s">
        <v>16</v>
      </c>
      <c r="L1798" t="s">
        <v>16</v>
      </c>
      <c r="M1798" t="s">
        <v>16</v>
      </c>
    </row>
    <row r="1799" spans="1:13" hidden="1" x14ac:dyDescent="0.25">
      <c r="A1799" t="s">
        <v>4989</v>
      </c>
      <c r="B1799" t="s">
        <v>4990</v>
      </c>
      <c r="C1799" t="s">
        <v>12</v>
      </c>
      <c r="D1799" t="s">
        <v>30</v>
      </c>
      <c r="E1799" t="s">
        <v>31</v>
      </c>
      <c r="F1799" t="s">
        <v>4991</v>
      </c>
      <c r="G1799">
        <v>4500000000</v>
      </c>
      <c r="H1799">
        <v>-1160000000</v>
      </c>
      <c r="I1799">
        <v>158000000</v>
      </c>
      <c r="J1799" s="4">
        <v>133.57</v>
      </c>
      <c r="K1799" s="3">
        <f t="shared" si="84"/>
        <v>21104060000</v>
      </c>
      <c r="L1799" s="3">
        <f t="shared" si="85"/>
        <v>-5.49657269738619E-2</v>
      </c>
      <c r="M1799" s="3">
        <f t="shared" si="86"/>
        <v>0.21322911326067118</v>
      </c>
    </row>
    <row r="1800" spans="1:13" x14ac:dyDescent="0.25">
      <c r="A1800" t="s">
        <v>4992</v>
      </c>
      <c r="B1800" t="s">
        <v>4993</v>
      </c>
      <c r="C1800" t="s">
        <v>12</v>
      </c>
      <c r="D1800" t="s">
        <v>20</v>
      </c>
      <c r="E1800" t="s">
        <v>380</v>
      </c>
      <c r="F1800" t="s">
        <v>4994</v>
      </c>
      <c r="G1800">
        <v>437340000</v>
      </c>
      <c r="H1800">
        <v>-108000000</v>
      </c>
      <c r="I1800">
        <v>65430000.000000007</v>
      </c>
      <c r="J1800" s="4">
        <v>4.22</v>
      </c>
      <c r="K1800" s="3">
        <f t="shared" si="84"/>
        <v>276114600</v>
      </c>
      <c r="L1800" s="3">
        <f t="shared" si="85"/>
        <v>-0.39114193889059107</v>
      </c>
      <c r="M1800" s="3">
        <f t="shared" si="86"/>
        <v>1.5839075514297325</v>
      </c>
    </row>
    <row r="1801" spans="1:13" x14ac:dyDescent="0.25">
      <c r="A1801" t="s">
        <v>4995</v>
      </c>
      <c r="B1801" t="s">
        <v>4996</v>
      </c>
      <c r="C1801" t="s">
        <v>12</v>
      </c>
      <c r="D1801" t="s">
        <v>30</v>
      </c>
      <c r="E1801" t="s">
        <v>78</v>
      </c>
      <c r="F1801" t="s">
        <v>4997</v>
      </c>
      <c r="G1801">
        <v>3900000</v>
      </c>
      <c r="H1801">
        <v>-206870000</v>
      </c>
      <c r="I1801">
        <v>88650000</v>
      </c>
      <c r="J1801" s="4">
        <v>1.8</v>
      </c>
      <c r="K1801" s="3">
        <f t="shared" si="84"/>
        <v>159570000</v>
      </c>
      <c r="L1801" s="3">
        <f t="shared" si="85"/>
        <v>-1.2964216331390612</v>
      </c>
      <c r="M1801" s="3">
        <f t="shared" si="86"/>
        <v>2.4440684339161498E-2</v>
      </c>
    </row>
    <row r="1802" spans="1:13" hidden="1" x14ac:dyDescent="0.25">
      <c r="A1802" t="s">
        <v>4998</v>
      </c>
      <c r="B1802" t="s">
        <v>4999</v>
      </c>
      <c r="C1802" t="s">
        <v>12</v>
      </c>
      <c r="D1802" t="s">
        <v>20</v>
      </c>
      <c r="E1802" t="s">
        <v>21</v>
      </c>
      <c r="F1802" t="s">
        <v>5000</v>
      </c>
      <c r="G1802" t="s">
        <v>23</v>
      </c>
      <c r="H1802" t="s">
        <v>23</v>
      </c>
      <c r="I1802" t="s">
        <v>23</v>
      </c>
      <c r="J1802" s="4">
        <v>11.38</v>
      </c>
      <c r="K1802" t="s">
        <v>16</v>
      </c>
      <c r="L1802" t="s">
        <v>16</v>
      </c>
      <c r="M1802" t="s">
        <v>16</v>
      </c>
    </row>
    <row r="1803" spans="1:13" x14ac:dyDescent="0.25">
      <c r="A1803" t="s">
        <v>5001</v>
      </c>
      <c r="B1803" t="s">
        <v>5002</v>
      </c>
      <c r="C1803" t="s">
        <v>12</v>
      </c>
      <c r="D1803" t="s">
        <v>30</v>
      </c>
      <c r="E1803" t="s">
        <v>118</v>
      </c>
      <c r="F1803" t="s">
        <v>5003</v>
      </c>
      <c r="G1803">
        <v>36820000</v>
      </c>
      <c r="H1803">
        <v>-7170000</v>
      </c>
      <c r="I1803">
        <v>12820000</v>
      </c>
      <c r="J1803" s="4">
        <v>0.77800000000000002</v>
      </c>
      <c r="K1803" s="3">
        <f t="shared" si="84"/>
        <v>9973960</v>
      </c>
      <c r="L1803" s="3">
        <f t="shared" si="85"/>
        <v>-0.71887194253836995</v>
      </c>
      <c r="M1803" s="3">
        <f t="shared" si="86"/>
        <v>3.6916129601482259</v>
      </c>
    </row>
    <row r="1804" spans="1:13" hidden="1" x14ac:dyDescent="0.25">
      <c r="A1804" t="s">
        <v>5004</v>
      </c>
      <c r="B1804" t="s">
        <v>5005</v>
      </c>
      <c r="C1804" t="s">
        <v>12</v>
      </c>
      <c r="D1804" t="s">
        <v>30</v>
      </c>
      <c r="E1804" t="s">
        <v>31</v>
      </c>
      <c r="F1804" t="s">
        <v>5006</v>
      </c>
      <c r="G1804">
        <v>249840000</v>
      </c>
      <c r="H1804">
        <v>-55400000</v>
      </c>
      <c r="I1804" t="s">
        <v>16</v>
      </c>
      <c r="J1804" s="4">
        <v>58.08</v>
      </c>
      <c r="K1804" t="s">
        <v>16</v>
      </c>
      <c r="L1804" t="s">
        <v>16</v>
      </c>
      <c r="M1804" t="s">
        <v>16</v>
      </c>
    </row>
    <row r="1805" spans="1:13" hidden="1" x14ac:dyDescent="0.25">
      <c r="A1805" t="s">
        <v>5007</v>
      </c>
      <c r="B1805" t="s">
        <v>5008</v>
      </c>
      <c r="C1805" t="s">
        <v>12</v>
      </c>
      <c r="D1805" t="s">
        <v>214</v>
      </c>
      <c r="E1805" t="s">
        <v>865</v>
      </c>
      <c r="F1805" t="s">
        <v>5009</v>
      </c>
      <c r="G1805">
        <v>5890000000</v>
      </c>
      <c r="H1805">
        <v>210810000</v>
      </c>
      <c r="I1805">
        <v>18990000</v>
      </c>
      <c r="J1805" s="4">
        <v>74.16</v>
      </c>
      <c r="K1805" s="3">
        <f t="shared" si="84"/>
        <v>1408298400</v>
      </c>
      <c r="L1805" s="3">
        <f t="shared" si="85"/>
        <v>0.14969128701701287</v>
      </c>
      <c r="M1805" s="3">
        <f t="shared" si="86"/>
        <v>4.1823522628442946</v>
      </c>
    </row>
    <row r="1806" spans="1:13" x14ac:dyDescent="0.25">
      <c r="A1806" t="s">
        <v>5010</v>
      </c>
      <c r="B1806" t="s">
        <v>5011</v>
      </c>
      <c r="C1806" t="s">
        <v>12</v>
      </c>
      <c r="D1806" t="s">
        <v>30</v>
      </c>
      <c r="E1806" t="s">
        <v>31</v>
      </c>
      <c r="F1806" t="s">
        <v>5012</v>
      </c>
      <c r="G1806">
        <v>0</v>
      </c>
      <c r="H1806">
        <v>-26840000</v>
      </c>
      <c r="I1806">
        <v>89240000</v>
      </c>
      <c r="J1806" s="4">
        <v>2.67</v>
      </c>
      <c r="K1806" s="3">
        <f t="shared" si="84"/>
        <v>238270800</v>
      </c>
      <c r="L1806" s="3">
        <f t="shared" si="85"/>
        <v>-0.11264494012694799</v>
      </c>
      <c r="M1806" s="3">
        <f t="shared" si="86"/>
        <v>0</v>
      </c>
    </row>
    <row r="1807" spans="1:13" x14ac:dyDescent="0.25">
      <c r="A1807" t="s">
        <v>5013</v>
      </c>
      <c r="B1807" t="s">
        <v>5014</v>
      </c>
      <c r="C1807" t="s">
        <v>12</v>
      </c>
      <c r="D1807" t="s">
        <v>51</v>
      </c>
      <c r="E1807" t="s">
        <v>269</v>
      </c>
      <c r="F1807" t="s">
        <v>5015</v>
      </c>
      <c r="G1807">
        <v>33920000</v>
      </c>
      <c r="H1807">
        <v>33980000</v>
      </c>
      <c r="I1807">
        <v>32540000</v>
      </c>
      <c r="J1807" s="4">
        <v>7.42</v>
      </c>
      <c r="K1807" s="3">
        <f t="shared" si="84"/>
        <v>241446800</v>
      </c>
      <c r="L1807" s="3">
        <f t="shared" si="85"/>
        <v>0.14073493622611688</v>
      </c>
      <c r="M1807" s="3">
        <f t="shared" si="86"/>
        <v>0.14048643427868995</v>
      </c>
    </row>
    <row r="1808" spans="1:13" hidden="1" x14ac:dyDescent="0.25">
      <c r="A1808" t="s">
        <v>5016</v>
      </c>
      <c r="B1808" t="s">
        <v>5017</v>
      </c>
      <c r="C1808" t="s">
        <v>12</v>
      </c>
      <c r="D1808" t="s">
        <v>30</v>
      </c>
      <c r="E1808" t="s">
        <v>78</v>
      </c>
      <c r="F1808" t="s">
        <v>5018</v>
      </c>
      <c r="G1808" t="s">
        <v>23</v>
      </c>
      <c r="H1808" t="s">
        <v>23</v>
      </c>
      <c r="I1808" t="s">
        <v>23</v>
      </c>
      <c r="J1808" s="4">
        <v>2.84</v>
      </c>
      <c r="K1808" t="s">
        <v>16</v>
      </c>
      <c r="L1808" t="s">
        <v>16</v>
      </c>
      <c r="M1808" t="s">
        <v>16</v>
      </c>
    </row>
    <row r="1809" spans="1:13" hidden="1" x14ac:dyDescent="0.25">
      <c r="A1809" t="s">
        <v>5019</v>
      </c>
      <c r="B1809" t="s">
        <v>5020</v>
      </c>
      <c r="C1809" t="s">
        <v>12</v>
      </c>
      <c r="D1809" t="s">
        <v>30</v>
      </c>
      <c r="E1809" t="s">
        <v>31</v>
      </c>
      <c r="F1809" t="s">
        <v>5021</v>
      </c>
      <c r="G1809">
        <v>14020000</v>
      </c>
      <c r="H1809">
        <v>-106810000</v>
      </c>
      <c r="I1809" t="s">
        <v>16</v>
      </c>
      <c r="J1809" s="4">
        <v>20.48</v>
      </c>
      <c r="K1809" t="s">
        <v>16</v>
      </c>
      <c r="L1809" t="s">
        <v>16</v>
      </c>
      <c r="M1809" t="s">
        <v>16</v>
      </c>
    </row>
    <row r="1810" spans="1:13" x14ac:dyDescent="0.25">
      <c r="A1810" t="s">
        <v>5022</v>
      </c>
      <c r="B1810" t="s">
        <v>5023</v>
      </c>
      <c r="C1810" t="s">
        <v>12</v>
      </c>
      <c r="D1810" t="s">
        <v>30</v>
      </c>
      <c r="E1810" t="s">
        <v>31</v>
      </c>
      <c r="F1810" t="s">
        <v>5024</v>
      </c>
      <c r="G1810">
        <v>0</v>
      </c>
      <c r="H1810">
        <v>-19510000</v>
      </c>
      <c r="I1810">
        <v>9050000</v>
      </c>
      <c r="J1810" s="4">
        <v>1.55</v>
      </c>
      <c r="K1810" s="3">
        <f t="shared" si="84"/>
        <v>14027500</v>
      </c>
      <c r="L1810" s="3">
        <f t="shared" si="85"/>
        <v>-1.3908394225628231</v>
      </c>
      <c r="M1810" s="3">
        <f t="shared" si="86"/>
        <v>0</v>
      </c>
    </row>
    <row r="1811" spans="1:13" hidden="1" x14ac:dyDescent="0.25">
      <c r="A1811" t="s">
        <v>5025</v>
      </c>
      <c r="B1811" t="s">
        <v>5026</v>
      </c>
      <c r="C1811" t="s">
        <v>12</v>
      </c>
      <c r="D1811" t="s">
        <v>51</v>
      </c>
      <c r="E1811" t="s">
        <v>52</v>
      </c>
      <c r="F1811" t="s">
        <v>5027</v>
      </c>
      <c r="G1811">
        <v>685120000</v>
      </c>
      <c r="H1811">
        <v>60740000</v>
      </c>
      <c r="I1811">
        <v>36750000</v>
      </c>
      <c r="J1811" s="4">
        <v>30.46</v>
      </c>
      <c r="K1811" s="3">
        <f t="shared" si="84"/>
        <v>1119405000</v>
      </c>
      <c r="L1811" s="3">
        <f t="shared" si="85"/>
        <v>5.4260968996922475E-2</v>
      </c>
      <c r="M1811" s="3">
        <f t="shared" si="86"/>
        <v>0.6120394316623563</v>
      </c>
    </row>
    <row r="1812" spans="1:13" hidden="1" x14ac:dyDescent="0.25">
      <c r="A1812" t="s">
        <v>5028</v>
      </c>
      <c r="B1812" t="s">
        <v>5029</v>
      </c>
      <c r="C1812" t="s">
        <v>12</v>
      </c>
      <c r="D1812" t="s">
        <v>42</v>
      </c>
      <c r="E1812" t="s">
        <v>1829</v>
      </c>
      <c r="F1812" t="s">
        <v>5030</v>
      </c>
      <c r="G1812" t="s">
        <v>23</v>
      </c>
      <c r="H1812" t="s">
        <v>23</v>
      </c>
      <c r="I1812" t="s">
        <v>23</v>
      </c>
      <c r="J1812" s="4">
        <v>3.4</v>
      </c>
      <c r="K1812" t="s">
        <v>16</v>
      </c>
      <c r="L1812" t="s">
        <v>16</v>
      </c>
      <c r="M1812" t="s">
        <v>16</v>
      </c>
    </row>
    <row r="1813" spans="1:13" hidden="1" x14ac:dyDescent="0.25">
      <c r="A1813" t="s">
        <v>5031</v>
      </c>
      <c r="B1813" t="s">
        <v>5032</v>
      </c>
      <c r="C1813" t="s">
        <v>12</v>
      </c>
      <c r="D1813" t="s">
        <v>42</v>
      </c>
      <c r="E1813" t="s">
        <v>1829</v>
      </c>
      <c r="F1813" t="s">
        <v>5030</v>
      </c>
      <c r="G1813" t="s">
        <v>23</v>
      </c>
      <c r="H1813" t="s">
        <v>23</v>
      </c>
      <c r="I1813" t="s">
        <v>23</v>
      </c>
      <c r="J1813" s="4">
        <v>24.39</v>
      </c>
      <c r="K1813" t="s">
        <v>16</v>
      </c>
      <c r="L1813" t="s">
        <v>16</v>
      </c>
      <c r="M1813" t="s">
        <v>16</v>
      </c>
    </row>
    <row r="1814" spans="1:13" x14ac:dyDescent="0.25">
      <c r="A1814" t="s">
        <v>5033</v>
      </c>
      <c r="B1814" t="s">
        <v>5034</v>
      </c>
      <c r="C1814" t="s">
        <v>12</v>
      </c>
      <c r="D1814" t="s">
        <v>30</v>
      </c>
      <c r="E1814" t="s">
        <v>78</v>
      </c>
      <c r="F1814" t="s">
        <v>5035</v>
      </c>
      <c r="G1814">
        <v>1210000</v>
      </c>
      <c r="H1814">
        <v>-2550000</v>
      </c>
      <c r="I1814">
        <v>5690000</v>
      </c>
      <c r="J1814" s="4">
        <v>2.76</v>
      </c>
      <c r="K1814" s="3">
        <f t="shared" si="84"/>
        <v>15704399.999999998</v>
      </c>
      <c r="L1814" s="3">
        <f t="shared" si="85"/>
        <v>-0.16237487583097732</v>
      </c>
      <c r="M1814" s="3">
        <f t="shared" si="86"/>
        <v>7.7048470492346102E-2</v>
      </c>
    </row>
    <row r="1815" spans="1:13" hidden="1" x14ac:dyDescent="0.25">
      <c r="A1815" t="s">
        <v>5036</v>
      </c>
      <c r="B1815" t="s">
        <v>5037</v>
      </c>
      <c r="C1815" t="s">
        <v>12</v>
      </c>
      <c r="D1815" t="s">
        <v>30</v>
      </c>
      <c r="E1815" t="s">
        <v>78</v>
      </c>
      <c r="F1815" t="s">
        <v>5038</v>
      </c>
      <c r="G1815" t="s">
        <v>23</v>
      </c>
      <c r="H1815" t="s">
        <v>23</v>
      </c>
      <c r="I1815" t="s">
        <v>23</v>
      </c>
      <c r="J1815" s="4">
        <v>2.19</v>
      </c>
      <c r="K1815" t="s">
        <v>16</v>
      </c>
      <c r="L1815" t="s">
        <v>16</v>
      </c>
      <c r="M1815" t="s">
        <v>16</v>
      </c>
    </row>
    <row r="1816" spans="1:13" x14ac:dyDescent="0.25">
      <c r="A1816" t="s">
        <v>5039</v>
      </c>
      <c r="B1816" t="s">
        <v>5040</v>
      </c>
      <c r="C1816" t="s">
        <v>12</v>
      </c>
      <c r="D1816" t="s">
        <v>51</v>
      </c>
      <c r="E1816" t="s">
        <v>295</v>
      </c>
      <c r="F1816" t="s">
        <v>5041</v>
      </c>
      <c r="G1816">
        <v>365200</v>
      </c>
      <c r="H1816">
        <v>-8750000</v>
      </c>
      <c r="I1816">
        <v>16450000</v>
      </c>
      <c r="J1816" s="4">
        <v>2.1</v>
      </c>
      <c r="K1816" s="3">
        <f t="shared" si="84"/>
        <v>34545000</v>
      </c>
      <c r="L1816" s="3">
        <f t="shared" si="85"/>
        <v>-0.25329280648429586</v>
      </c>
      <c r="M1816" s="3">
        <f t="shared" si="86"/>
        <v>1.0571718048921696E-2</v>
      </c>
    </row>
    <row r="1817" spans="1:13" hidden="1" x14ac:dyDescent="0.25">
      <c r="A1817" t="s">
        <v>5042</v>
      </c>
      <c r="B1817" t="s">
        <v>5043</v>
      </c>
      <c r="C1817" t="s">
        <v>12</v>
      </c>
      <c r="D1817" t="s">
        <v>30</v>
      </c>
      <c r="E1817" t="s">
        <v>31</v>
      </c>
      <c r="F1817" t="s">
        <v>5044</v>
      </c>
      <c r="G1817">
        <v>58410000</v>
      </c>
      <c r="H1817">
        <v>-104910000</v>
      </c>
      <c r="I1817" t="s">
        <v>16</v>
      </c>
      <c r="J1817" s="4">
        <v>11.04</v>
      </c>
      <c r="K1817" t="s">
        <v>16</v>
      </c>
      <c r="L1817" t="s">
        <v>16</v>
      </c>
      <c r="M1817" t="s">
        <v>16</v>
      </c>
    </row>
    <row r="1818" spans="1:13" hidden="1" x14ac:dyDescent="0.25">
      <c r="A1818" t="s">
        <v>5042</v>
      </c>
      <c r="B1818" t="s">
        <v>5045</v>
      </c>
      <c r="C1818" t="s">
        <v>12</v>
      </c>
      <c r="D1818" t="s">
        <v>30</v>
      </c>
      <c r="E1818" t="s">
        <v>31</v>
      </c>
      <c r="F1818" t="s">
        <v>5044</v>
      </c>
      <c r="G1818" t="s">
        <v>23</v>
      </c>
      <c r="H1818" t="s">
        <v>23</v>
      </c>
      <c r="I1818" t="s">
        <v>23</v>
      </c>
      <c r="J1818" s="4">
        <v>2.67</v>
      </c>
      <c r="K1818" t="s">
        <v>16</v>
      </c>
      <c r="L1818" t="s">
        <v>16</v>
      </c>
      <c r="M1818" t="s">
        <v>16</v>
      </c>
    </row>
    <row r="1819" spans="1:13" x14ac:dyDescent="0.25">
      <c r="A1819" t="s">
        <v>5046</v>
      </c>
      <c r="B1819" t="s">
        <v>5047</v>
      </c>
      <c r="C1819" t="s">
        <v>12</v>
      </c>
      <c r="D1819" t="s">
        <v>30</v>
      </c>
      <c r="E1819" t="s">
        <v>78</v>
      </c>
      <c r="F1819" t="s">
        <v>5048</v>
      </c>
      <c r="G1819">
        <v>0</v>
      </c>
      <c r="H1819">
        <v>-93610000</v>
      </c>
      <c r="I1819">
        <v>44320000</v>
      </c>
      <c r="J1819" s="4">
        <v>1.29</v>
      </c>
      <c r="K1819" s="3">
        <f t="shared" si="84"/>
        <v>57172800</v>
      </c>
      <c r="L1819" s="3">
        <f t="shared" si="85"/>
        <v>-1.6373170458679651</v>
      </c>
      <c r="M1819" s="3">
        <f t="shared" si="86"/>
        <v>0</v>
      </c>
    </row>
    <row r="1820" spans="1:13" hidden="1" x14ac:dyDescent="0.25">
      <c r="A1820" t="s">
        <v>5049</v>
      </c>
      <c r="B1820" t="s">
        <v>5050</v>
      </c>
      <c r="C1820" t="s">
        <v>12</v>
      </c>
      <c r="D1820" t="s">
        <v>30</v>
      </c>
      <c r="E1820" t="s">
        <v>31</v>
      </c>
      <c r="F1820" t="s">
        <v>5051</v>
      </c>
      <c r="G1820" t="s">
        <v>23</v>
      </c>
      <c r="H1820" t="s">
        <v>23</v>
      </c>
      <c r="I1820" t="s">
        <v>23</v>
      </c>
      <c r="J1820" s="4">
        <v>31.17</v>
      </c>
      <c r="K1820" t="s">
        <v>16</v>
      </c>
      <c r="L1820" t="s">
        <v>16</v>
      </c>
      <c r="M1820" t="s">
        <v>16</v>
      </c>
    </row>
    <row r="1821" spans="1:13" hidden="1" x14ac:dyDescent="0.25">
      <c r="A1821" t="s">
        <v>5052</v>
      </c>
      <c r="B1821" t="s">
        <v>5053</v>
      </c>
      <c r="C1821" t="s">
        <v>12</v>
      </c>
      <c r="D1821" t="s">
        <v>13</v>
      </c>
      <c r="E1821" t="s">
        <v>14</v>
      </c>
      <c r="F1821" t="s">
        <v>5054</v>
      </c>
      <c r="G1821">
        <v>570830000</v>
      </c>
      <c r="H1821">
        <v>59520000</v>
      </c>
      <c r="I1821">
        <v>36430000</v>
      </c>
      <c r="J1821" s="4">
        <v>22.34</v>
      </c>
      <c r="K1821" s="3">
        <f t="shared" si="84"/>
        <v>813846200</v>
      </c>
      <c r="L1821" s="3">
        <f t="shared" si="85"/>
        <v>7.3134211353447373E-2</v>
      </c>
      <c r="M1821" s="3">
        <f t="shared" si="86"/>
        <v>0.70139788082809751</v>
      </c>
    </row>
    <row r="1822" spans="1:13" hidden="1" x14ac:dyDescent="0.25">
      <c r="A1822" t="s">
        <v>5055</v>
      </c>
      <c r="B1822" t="s">
        <v>5056</v>
      </c>
      <c r="C1822" t="s">
        <v>12</v>
      </c>
      <c r="D1822" t="s">
        <v>30</v>
      </c>
      <c r="E1822" t="s">
        <v>31</v>
      </c>
      <c r="F1822" t="s">
        <v>5057</v>
      </c>
      <c r="G1822" t="s">
        <v>16</v>
      </c>
      <c r="H1822">
        <v>-30010000</v>
      </c>
      <c r="I1822" t="s">
        <v>16</v>
      </c>
      <c r="J1822" s="4">
        <v>1.0900000000000001</v>
      </c>
      <c r="K1822" t="s">
        <v>16</v>
      </c>
      <c r="L1822" t="s">
        <v>16</v>
      </c>
      <c r="M1822" t="s">
        <v>16</v>
      </c>
    </row>
    <row r="1823" spans="1:13" hidden="1" x14ac:dyDescent="0.25">
      <c r="A1823" t="s">
        <v>5058</v>
      </c>
      <c r="B1823" t="s">
        <v>5059</v>
      </c>
      <c r="C1823" t="s">
        <v>12</v>
      </c>
      <c r="D1823" t="s">
        <v>20</v>
      </c>
      <c r="E1823" t="s">
        <v>21</v>
      </c>
      <c r="F1823" t="s">
        <v>5060</v>
      </c>
      <c r="G1823" t="s">
        <v>23</v>
      </c>
      <c r="H1823" t="s">
        <v>23</v>
      </c>
      <c r="I1823" t="s">
        <v>23</v>
      </c>
      <c r="J1823" s="4">
        <v>10.89</v>
      </c>
      <c r="K1823" t="s">
        <v>16</v>
      </c>
      <c r="L1823" t="s">
        <v>16</v>
      </c>
      <c r="M1823" t="s">
        <v>16</v>
      </c>
    </row>
    <row r="1824" spans="1:13" hidden="1" x14ac:dyDescent="0.25">
      <c r="A1824" t="s">
        <v>5061</v>
      </c>
      <c r="B1824" t="s">
        <v>5062</v>
      </c>
      <c r="C1824" t="s">
        <v>12</v>
      </c>
      <c r="D1824" t="s">
        <v>20</v>
      </c>
      <c r="E1824" t="s">
        <v>71</v>
      </c>
      <c r="F1824" t="s">
        <v>5063</v>
      </c>
      <c r="G1824">
        <v>265960000</v>
      </c>
      <c r="H1824">
        <v>8420000</v>
      </c>
      <c r="I1824">
        <v>8860000</v>
      </c>
      <c r="J1824" s="4">
        <v>33.15</v>
      </c>
      <c r="K1824" s="3">
        <f t="shared" si="84"/>
        <v>293709000</v>
      </c>
      <c r="L1824" s="3">
        <f t="shared" si="85"/>
        <v>2.8667831084508818E-2</v>
      </c>
      <c r="M1824" s="3">
        <f t="shared" si="86"/>
        <v>0.90552213245082713</v>
      </c>
    </row>
    <row r="1825" spans="1:13" hidden="1" x14ac:dyDescent="0.25">
      <c r="A1825" t="s">
        <v>5064</v>
      </c>
      <c r="B1825" t="s">
        <v>5065</v>
      </c>
      <c r="C1825" t="s">
        <v>12</v>
      </c>
      <c r="D1825" t="s">
        <v>20</v>
      </c>
      <c r="E1825" t="s">
        <v>71</v>
      </c>
      <c r="F1825" t="s">
        <v>5063</v>
      </c>
      <c r="G1825" t="s">
        <v>23</v>
      </c>
      <c r="H1825" t="s">
        <v>23</v>
      </c>
      <c r="I1825" t="s">
        <v>23</v>
      </c>
      <c r="J1825" s="4">
        <v>23.5</v>
      </c>
      <c r="K1825" t="s">
        <v>16</v>
      </c>
      <c r="L1825" t="s">
        <v>16</v>
      </c>
      <c r="M1825" t="s">
        <v>16</v>
      </c>
    </row>
    <row r="1826" spans="1:13" hidden="1" x14ac:dyDescent="0.25">
      <c r="A1826" t="s">
        <v>5066</v>
      </c>
      <c r="B1826" t="s">
        <v>5067</v>
      </c>
      <c r="C1826" t="s">
        <v>12</v>
      </c>
      <c r="D1826" t="s">
        <v>155</v>
      </c>
      <c r="E1826" t="s">
        <v>156</v>
      </c>
      <c r="F1826" t="s">
        <v>5068</v>
      </c>
      <c r="G1826">
        <v>1260000</v>
      </c>
      <c r="H1826">
        <v>-10630000</v>
      </c>
      <c r="I1826">
        <v>1000000</v>
      </c>
      <c r="J1826" s="4">
        <v>3.62</v>
      </c>
      <c r="K1826">
        <f t="shared" si="84"/>
        <v>3620000</v>
      </c>
      <c r="L1826">
        <f t="shared" si="85"/>
        <v>-2.9364640883977899</v>
      </c>
      <c r="M1826">
        <f t="shared" si="86"/>
        <v>0.34806629834254144</v>
      </c>
    </row>
    <row r="1827" spans="1:13" hidden="1" x14ac:dyDescent="0.25">
      <c r="A1827" t="s">
        <v>5069</v>
      </c>
      <c r="B1827" t="s">
        <v>5070</v>
      </c>
      <c r="C1827" t="s">
        <v>12</v>
      </c>
      <c r="D1827" t="s">
        <v>30</v>
      </c>
      <c r="E1827" t="s">
        <v>31</v>
      </c>
      <c r="F1827" t="s">
        <v>5071</v>
      </c>
      <c r="G1827">
        <v>1800000</v>
      </c>
      <c r="H1827">
        <v>-241360000</v>
      </c>
      <c r="I1827">
        <v>47130000</v>
      </c>
      <c r="J1827" s="4">
        <v>34.93</v>
      </c>
      <c r="K1827" s="3">
        <f t="shared" si="84"/>
        <v>1646250900</v>
      </c>
      <c r="L1827" s="3">
        <f t="shared" si="85"/>
        <v>-0.14661191681049346</v>
      </c>
      <c r="M1827" s="3">
        <f t="shared" si="86"/>
        <v>1.0933934796937697E-3</v>
      </c>
    </row>
    <row r="1828" spans="1:13" x14ac:dyDescent="0.25">
      <c r="A1828" t="s">
        <v>5072</v>
      </c>
      <c r="B1828" t="s">
        <v>5073</v>
      </c>
      <c r="C1828" t="s">
        <v>12</v>
      </c>
      <c r="D1828" t="s">
        <v>30</v>
      </c>
      <c r="E1828" t="s">
        <v>306</v>
      </c>
      <c r="F1828" t="s">
        <v>5074</v>
      </c>
      <c r="G1828">
        <v>110450000</v>
      </c>
      <c r="H1828">
        <v>12740000</v>
      </c>
      <c r="I1828">
        <v>45410000</v>
      </c>
      <c r="J1828" s="4">
        <v>2.58</v>
      </c>
      <c r="K1828" s="3">
        <f t="shared" si="84"/>
        <v>117157800</v>
      </c>
      <c r="L1828" s="3">
        <f t="shared" si="85"/>
        <v>0.10874222629649925</v>
      </c>
      <c r="M1828" s="3">
        <f t="shared" si="86"/>
        <v>0.94274559611054487</v>
      </c>
    </row>
    <row r="1829" spans="1:13" hidden="1" x14ac:dyDescent="0.25">
      <c r="A1829" t="s">
        <v>5075</v>
      </c>
      <c r="B1829" t="s">
        <v>5076</v>
      </c>
      <c r="C1829" t="s">
        <v>12</v>
      </c>
      <c r="D1829" t="s">
        <v>30</v>
      </c>
      <c r="E1829" t="s">
        <v>78</v>
      </c>
      <c r="F1829" t="s">
        <v>5077</v>
      </c>
      <c r="G1829">
        <v>3700000000</v>
      </c>
      <c r="H1829">
        <v>597600000</v>
      </c>
      <c r="I1829">
        <v>225930000</v>
      </c>
      <c r="J1829" s="4">
        <v>55.3</v>
      </c>
      <c r="K1829" s="3">
        <f t="shared" si="84"/>
        <v>12493929000</v>
      </c>
      <c r="L1829" s="3">
        <f t="shared" si="85"/>
        <v>4.7831230672112833E-2</v>
      </c>
      <c r="M1829" s="3">
        <f t="shared" si="86"/>
        <v>0.29614383113590609</v>
      </c>
    </row>
    <row r="1830" spans="1:13" hidden="1" x14ac:dyDescent="0.25">
      <c r="A1830" t="s">
        <v>5078</v>
      </c>
      <c r="B1830" t="s">
        <v>5079</v>
      </c>
      <c r="C1830" t="s">
        <v>12</v>
      </c>
      <c r="D1830" t="s">
        <v>20</v>
      </c>
      <c r="E1830" t="s">
        <v>71</v>
      </c>
      <c r="F1830" t="s">
        <v>5080</v>
      </c>
      <c r="G1830">
        <v>916380000</v>
      </c>
      <c r="H1830">
        <v>239500000</v>
      </c>
      <c r="I1830">
        <v>44190000</v>
      </c>
      <c r="J1830" s="4">
        <v>49.99</v>
      </c>
      <c r="K1830" s="3">
        <f t="shared" si="84"/>
        <v>2209058100</v>
      </c>
      <c r="L1830" s="3">
        <f t="shared" si="85"/>
        <v>0.10841724805698863</v>
      </c>
      <c r="M1830" s="3">
        <f t="shared" si="86"/>
        <v>0.41482838319191334</v>
      </c>
    </row>
    <row r="1831" spans="1:13" hidden="1" x14ac:dyDescent="0.25">
      <c r="A1831" t="s">
        <v>5081</v>
      </c>
      <c r="B1831" t="s">
        <v>5082</v>
      </c>
      <c r="C1831" t="s">
        <v>12</v>
      </c>
      <c r="D1831" t="s">
        <v>51</v>
      </c>
      <c r="E1831" t="s">
        <v>52</v>
      </c>
      <c r="F1831" t="s">
        <v>5083</v>
      </c>
      <c r="G1831" t="s">
        <v>23</v>
      </c>
      <c r="H1831" t="s">
        <v>23</v>
      </c>
      <c r="I1831" t="s">
        <v>23</v>
      </c>
      <c r="J1831" s="4">
        <v>7.11</v>
      </c>
      <c r="K1831" t="s">
        <v>16</v>
      </c>
      <c r="L1831" t="s">
        <v>16</v>
      </c>
      <c r="M1831" t="s">
        <v>16</v>
      </c>
    </row>
    <row r="1832" spans="1:13" x14ac:dyDescent="0.25">
      <c r="A1832" t="s">
        <v>5084</v>
      </c>
      <c r="B1832" t="s">
        <v>5085</v>
      </c>
      <c r="C1832" t="s">
        <v>12</v>
      </c>
      <c r="D1832" t="s">
        <v>30</v>
      </c>
      <c r="E1832" t="s">
        <v>78</v>
      </c>
      <c r="F1832" t="s">
        <v>5086</v>
      </c>
      <c r="G1832">
        <v>0</v>
      </c>
      <c r="H1832">
        <v>-15420000</v>
      </c>
      <c r="I1832">
        <v>8400000</v>
      </c>
      <c r="J1832" s="4">
        <v>2.46</v>
      </c>
      <c r="K1832" s="3">
        <f t="shared" si="84"/>
        <v>20664000</v>
      </c>
      <c r="L1832" s="3">
        <f t="shared" si="85"/>
        <v>-0.74622531939605108</v>
      </c>
      <c r="M1832" s="3">
        <f t="shared" si="86"/>
        <v>0</v>
      </c>
    </row>
    <row r="1833" spans="1:13" hidden="1" x14ac:dyDescent="0.25">
      <c r="A1833" t="s">
        <v>5087</v>
      </c>
      <c r="B1833" t="s">
        <v>5088</v>
      </c>
      <c r="C1833" t="s">
        <v>12</v>
      </c>
      <c r="D1833" t="s">
        <v>30</v>
      </c>
      <c r="E1833" t="s">
        <v>78</v>
      </c>
      <c r="F1833" t="s">
        <v>5089</v>
      </c>
      <c r="G1833">
        <v>1120000000</v>
      </c>
      <c r="H1833">
        <v>2050000</v>
      </c>
      <c r="I1833">
        <v>141800000</v>
      </c>
      <c r="J1833" s="4">
        <v>21.1</v>
      </c>
      <c r="K1833" s="3">
        <f t="shared" si="84"/>
        <v>2991980000</v>
      </c>
      <c r="L1833" s="3">
        <f t="shared" si="85"/>
        <v>6.8516500778748523E-4</v>
      </c>
      <c r="M1833" s="3">
        <f t="shared" si="86"/>
        <v>0.37433405303511386</v>
      </c>
    </row>
    <row r="1834" spans="1:13" x14ac:dyDescent="0.25">
      <c r="A1834" t="s">
        <v>5090</v>
      </c>
      <c r="B1834" t="s">
        <v>5091</v>
      </c>
      <c r="C1834" t="s">
        <v>12</v>
      </c>
      <c r="D1834" t="s">
        <v>51</v>
      </c>
      <c r="E1834" t="s">
        <v>61</v>
      </c>
      <c r="F1834" t="s">
        <v>5092</v>
      </c>
      <c r="G1834">
        <v>1570000000</v>
      </c>
      <c r="H1834">
        <v>-76040000</v>
      </c>
      <c r="I1834">
        <v>216380000</v>
      </c>
      <c r="J1834" s="4">
        <v>5.46</v>
      </c>
      <c r="K1834" s="3">
        <f t="shared" si="84"/>
        <v>1181434800</v>
      </c>
      <c r="L1834" s="3">
        <f t="shared" si="85"/>
        <v>-6.4362417629817578E-2</v>
      </c>
      <c r="M1834" s="3">
        <f t="shared" si="86"/>
        <v>1.3288926312311098</v>
      </c>
    </row>
    <row r="1835" spans="1:13" x14ac:dyDescent="0.25">
      <c r="A1835" t="s">
        <v>5093</v>
      </c>
      <c r="B1835" t="s">
        <v>5094</v>
      </c>
      <c r="C1835" t="s">
        <v>12</v>
      </c>
      <c r="D1835" t="s">
        <v>30</v>
      </c>
      <c r="E1835" t="s">
        <v>306</v>
      </c>
      <c r="F1835" t="s">
        <v>5095</v>
      </c>
      <c r="G1835">
        <v>315660000</v>
      </c>
      <c r="H1835">
        <v>-102450000</v>
      </c>
      <c r="I1835">
        <v>23180000</v>
      </c>
      <c r="J1835" s="4">
        <v>7.72</v>
      </c>
      <c r="K1835" s="3">
        <f t="shared" si="84"/>
        <v>178949600</v>
      </c>
      <c r="L1835" s="3">
        <f t="shared" si="85"/>
        <v>-0.57250756637623113</v>
      </c>
      <c r="M1835" s="3">
        <f t="shared" si="86"/>
        <v>1.7639603553179219</v>
      </c>
    </row>
    <row r="1836" spans="1:13" hidden="1" x14ac:dyDescent="0.25">
      <c r="A1836" t="s">
        <v>5096</v>
      </c>
      <c r="B1836" t="s">
        <v>5097</v>
      </c>
      <c r="C1836" t="s">
        <v>12</v>
      </c>
      <c r="D1836" t="s">
        <v>56</v>
      </c>
      <c r="E1836" t="s">
        <v>291</v>
      </c>
      <c r="F1836" t="s">
        <v>5098</v>
      </c>
      <c r="G1836" t="s">
        <v>23</v>
      </c>
      <c r="H1836" t="s">
        <v>23</v>
      </c>
      <c r="I1836" t="s">
        <v>23</v>
      </c>
      <c r="J1836" s="4">
        <v>0.63149999999999995</v>
      </c>
      <c r="K1836" t="s">
        <v>16</v>
      </c>
      <c r="L1836" t="s">
        <v>16</v>
      </c>
      <c r="M1836" t="s">
        <v>16</v>
      </c>
    </row>
    <row r="1837" spans="1:13" hidden="1" x14ac:dyDescent="0.25">
      <c r="A1837" t="s">
        <v>5099</v>
      </c>
      <c r="B1837" t="s">
        <v>5100</v>
      </c>
      <c r="C1837" t="s">
        <v>12</v>
      </c>
      <c r="D1837" t="s">
        <v>30</v>
      </c>
      <c r="E1837" t="s">
        <v>31</v>
      </c>
      <c r="F1837" t="s">
        <v>5101</v>
      </c>
      <c r="G1837" t="s">
        <v>23</v>
      </c>
      <c r="H1837" t="s">
        <v>23</v>
      </c>
      <c r="I1837" t="s">
        <v>23</v>
      </c>
      <c r="J1837" s="4">
        <v>1.01</v>
      </c>
      <c r="K1837" t="s">
        <v>16</v>
      </c>
      <c r="L1837" t="s">
        <v>16</v>
      </c>
      <c r="M1837" t="s">
        <v>16</v>
      </c>
    </row>
    <row r="1838" spans="1:13" hidden="1" x14ac:dyDescent="0.25">
      <c r="A1838" t="s">
        <v>5102</v>
      </c>
      <c r="B1838" t="s">
        <v>5103</v>
      </c>
      <c r="C1838" t="s">
        <v>12</v>
      </c>
      <c r="D1838" t="s">
        <v>30</v>
      </c>
      <c r="E1838" t="s">
        <v>78</v>
      </c>
      <c r="F1838" t="s">
        <v>5104</v>
      </c>
      <c r="G1838">
        <v>4140000</v>
      </c>
      <c r="H1838">
        <v>-7950000</v>
      </c>
      <c r="I1838">
        <v>2450000</v>
      </c>
      <c r="J1838" s="4">
        <v>0.33989999999999998</v>
      </c>
      <c r="K1838">
        <f t="shared" si="84"/>
        <v>832755</v>
      </c>
      <c r="L1838">
        <f t="shared" si="85"/>
        <v>-9.546625357998451</v>
      </c>
      <c r="M1838">
        <f t="shared" si="86"/>
        <v>4.9714501864293821</v>
      </c>
    </row>
    <row r="1839" spans="1:13" hidden="1" x14ac:dyDescent="0.25">
      <c r="A1839" t="s">
        <v>5105</v>
      </c>
      <c r="B1839" t="s">
        <v>5106</v>
      </c>
      <c r="C1839" t="s">
        <v>12</v>
      </c>
      <c r="D1839" t="s">
        <v>30</v>
      </c>
      <c r="E1839" t="s">
        <v>31</v>
      </c>
      <c r="F1839" t="s">
        <v>5107</v>
      </c>
      <c r="G1839">
        <v>155000</v>
      </c>
      <c r="H1839">
        <v>-30010000</v>
      </c>
      <c r="I1839">
        <v>17980000</v>
      </c>
      <c r="J1839" s="4">
        <v>10.56</v>
      </c>
      <c r="K1839" s="3">
        <f t="shared" si="84"/>
        <v>189868800</v>
      </c>
      <c r="L1839" s="3">
        <f t="shared" si="85"/>
        <v>-0.15805651060100448</v>
      </c>
      <c r="M1839" s="3">
        <f t="shared" si="86"/>
        <v>8.1635318704284217E-4</v>
      </c>
    </row>
    <row r="1840" spans="1:13" hidden="1" x14ac:dyDescent="0.25">
      <c r="A1840" t="s">
        <v>5108</v>
      </c>
      <c r="B1840" t="s">
        <v>5109</v>
      </c>
      <c r="C1840" t="s">
        <v>12</v>
      </c>
      <c r="D1840" t="s">
        <v>30</v>
      </c>
      <c r="E1840" t="s">
        <v>306</v>
      </c>
      <c r="F1840" t="s">
        <v>5110</v>
      </c>
      <c r="G1840">
        <v>492050000</v>
      </c>
      <c r="H1840">
        <v>197920000</v>
      </c>
      <c r="I1840">
        <v>85950000</v>
      </c>
      <c r="J1840" s="4">
        <v>18.43</v>
      </c>
      <c r="K1840" s="3">
        <f t="shared" si="84"/>
        <v>1584058500</v>
      </c>
      <c r="L1840" s="3">
        <f t="shared" si="85"/>
        <v>0.12494488050788528</v>
      </c>
      <c r="M1840" s="3">
        <f t="shared" si="86"/>
        <v>0.31062615427397411</v>
      </c>
    </row>
    <row r="1841" spans="1:13" hidden="1" x14ac:dyDescent="0.25">
      <c r="A1841" t="s">
        <v>5111</v>
      </c>
      <c r="B1841" t="s">
        <v>5112</v>
      </c>
      <c r="C1841" t="s">
        <v>12</v>
      </c>
      <c r="D1841" t="s">
        <v>107</v>
      </c>
      <c r="E1841" t="s">
        <v>173</v>
      </c>
      <c r="F1841" t="s">
        <v>5113</v>
      </c>
      <c r="G1841" t="s">
        <v>23</v>
      </c>
      <c r="H1841" t="s">
        <v>23</v>
      </c>
      <c r="I1841" t="s">
        <v>23</v>
      </c>
      <c r="J1841" s="4">
        <v>4.08</v>
      </c>
      <c r="K1841" t="s">
        <v>16</v>
      </c>
      <c r="L1841" t="s">
        <v>16</v>
      </c>
      <c r="M1841" t="s">
        <v>16</v>
      </c>
    </row>
    <row r="1842" spans="1:13" hidden="1" x14ac:dyDescent="0.25">
      <c r="A1842" t="s">
        <v>5114</v>
      </c>
      <c r="B1842" t="s">
        <v>5115</v>
      </c>
      <c r="C1842" t="s">
        <v>12</v>
      </c>
      <c r="D1842" t="s">
        <v>30</v>
      </c>
      <c r="E1842" t="s">
        <v>78</v>
      </c>
      <c r="F1842" t="s">
        <v>5116</v>
      </c>
      <c r="G1842">
        <v>832010</v>
      </c>
      <c r="H1842">
        <v>-135120000</v>
      </c>
      <c r="I1842">
        <v>22170000</v>
      </c>
      <c r="J1842" s="4">
        <v>11.63</v>
      </c>
      <c r="K1842" s="3">
        <f t="shared" si="84"/>
        <v>257837100.00000003</v>
      </c>
      <c r="L1842" s="3">
        <f t="shared" si="85"/>
        <v>-0.52405181411053714</v>
      </c>
      <c r="M1842" s="3">
        <f t="shared" si="86"/>
        <v>3.2268823997787747E-3</v>
      </c>
    </row>
    <row r="1843" spans="1:13" x14ac:dyDescent="0.25">
      <c r="A1843" t="s">
        <v>5117</v>
      </c>
      <c r="B1843" t="s">
        <v>5118</v>
      </c>
      <c r="C1843" t="s">
        <v>12</v>
      </c>
      <c r="D1843" t="s">
        <v>107</v>
      </c>
      <c r="E1843" t="s">
        <v>108</v>
      </c>
      <c r="F1843" t="s">
        <v>5119</v>
      </c>
      <c r="G1843">
        <v>86780000</v>
      </c>
      <c r="H1843">
        <v>-908000</v>
      </c>
      <c r="I1843">
        <v>28130000</v>
      </c>
      <c r="J1843" s="4">
        <v>6.76</v>
      </c>
      <c r="K1843" s="3">
        <f t="shared" si="84"/>
        <v>190158800</v>
      </c>
      <c r="L1843" s="3">
        <f t="shared" si="85"/>
        <v>-4.7749565100326675E-3</v>
      </c>
      <c r="M1843" s="3">
        <f t="shared" si="86"/>
        <v>0.45635542504475207</v>
      </c>
    </row>
    <row r="1844" spans="1:13" hidden="1" x14ac:dyDescent="0.25">
      <c r="A1844" t="s">
        <v>5120</v>
      </c>
      <c r="B1844" t="s">
        <v>5121</v>
      </c>
      <c r="C1844" t="s">
        <v>12</v>
      </c>
      <c r="D1844" t="s">
        <v>107</v>
      </c>
      <c r="E1844" t="s">
        <v>173</v>
      </c>
      <c r="F1844" t="s">
        <v>5122</v>
      </c>
      <c r="G1844">
        <v>281600000</v>
      </c>
      <c r="H1844">
        <v>20600000</v>
      </c>
      <c r="I1844">
        <v>29090000</v>
      </c>
      <c r="J1844" s="4">
        <v>10</v>
      </c>
      <c r="K1844" s="3">
        <f t="shared" si="84"/>
        <v>290900000</v>
      </c>
      <c r="L1844" s="3">
        <f t="shared" si="85"/>
        <v>7.0814712959779993E-2</v>
      </c>
      <c r="M1844" s="3">
        <f t="shared" si="86"/>
        <v>0.96803025094534201</v>
      </c>
    </row>
    <row r="1845" spans="1:13" x14ac:dyDescent="0.25">
      <c r="A1845" t="s">
        <v>5123</v>
      </c>
      <c r="B1845" t="s">
        <v>5124</v>
      </c>
      <c r="C1845" t="s">
        <v>12</v>
      </c>
      <c r="D1845" t="s">
        <v>51</v>
      </c>
      <c r="E1845" t="s">
        <v>61</v>
      </c>
      <c r="F1845" t="s">
        <v>5125</v>
      </c>
      <c r="G1845">
        <v>195690000</v>
      </c>
      <c r="H1845">
        <v>-46190000</v>
      </c>
      <c r="I1845">
        <v>11370000</v>
      </c>
      <c r="J1845" s="4">
        <v>2.64</v>
      </c>
      <c r="K1845" s="3">
        <f t="shared" si="84"/>
        <v>30016800</v>
      </c>
      <c r="L1845" s="3">
        <f t="shared" si="85"/>
        <v>-1.5388049359025613</v>
      </c>
      <c r="M1845" s="3">
        <f t="shared" si="86"/>
        <v>6.519349164467898</v>
      </c>
    </row>
    <row r="1846" spans="1:13" hidden="1" x14ac:dyDescent="0.25">
      <c r="A1846" t="s">
        <v>5126</v>
      </c>
      <c r="B1846" t="s">
        <v>5127</v>
      </c>
      <c r="C1846" t="s">
        <v>12</v>
      </c>
      <c r="D1846" t="s">
        <v>30</v>
      </c>
      <c r="E1846" t="s">
        <v>78</v>
      </c>
      <c r="F1846" t="s">
        <v>5128</v>
      </c>
      <c r="G1846">
        <v>305210000</v>
      </c>
      <c r="H1846">
        <v>-749570000</v>
      </c>
      <c r="I1846">
        <v>140430000</v>
      </c>
      <c r="J1846" s="4">
        <v>28.01</v>
      </c>
      <c r="K1846" s="3">
        <f t="shared" si="84"/>
        <v>3933444300</v>
      </c>
      <c r="L1846" s="3">
        <f t="shared" si="85"/>
        <v>-0.19056326792272107</v>
      </c>
      <c r="M1846" s="3">
        <f t="shared" si="86"/>
        <v>7.7593573652485689E-2</v>
      </c>
    </row>
    <row r="1847" spans="1:13" hidden="1" x14ac:dyDescent="0.25">
      <c r="A1847" t="s">
        <v>5129</v>
      </c>
      <c r="B1847" t="s">
        <v>5130</v>
      </c>
      <c r="C1847" t="s">
        <v>12</v>
      </c>
      <c r="D1847" t="s">
        <v>107</v>
      </c>
      <c r="E1847" t="s">
        <v>173</v>
      </c>
      <c r="F1847" t="s">
        <v>5131</v>
      </c>
      <c r="G1847" t="s">
        <v>23</v>
      </c>
      <c r="H1847" t="s">
        <v>23</v>
      </c>
      <c r="I1847" t="s">
        <v>23</v>
      </c>
      <c r="J1847" s="4">
        <v>32.22</v>
      </c>
      <c r="K1847" t="s">
        <v>16</v>
      </c>
      <c r="L1847" t="s">
        <v>16</v>
      </c>
      <c r="M1847" t="s">
        <v>16</v>
      </c>
    </row>
    <row r="1848" spans="1:13" hidden="1" x14ac:dyDescent="0.25">
      <c r="A1848" t="s">
        <v>5132</v>
      </c>
      <c r="B1848" t="s">
        <v>5133</v>
      </c>
      <c r="C1848" t="s">
        <v>12</v>
      </c>
      <c r="D1848" t="s">
        <v>51</v>
      </c>
      <c r="E1848" t="s">
        <v>52</v>
      </c>
      <c r="F1848" t="s">
        <v>5134</v>
      </c>
      <c r="G1848">
        <v>54230000000</v>
      </c>
      <c r="H1848">
        <v>1690000000</v>
      </c>
      <c r="I1848">
        <v>4210000000</v>
      </c>
      <c r="J1848" s="4">
        <v>38.33</v>
      </c>
      <c r="K1848" s="3">
        <f t="shared" si="84"/>
        <v>161369300000</v>
      </c>
      <c r="L1848" s="3">
        <f t="shared" si="85"/>
        <v>1.0472871853568181E-2</v>
      </c>
      <c r="M1848" s="3">
        <f t="shared" si="86"/>
        <v>0.33606144415325589</v>
      </c>
    </row>
    <row r="1849" spans="1:13" hidden="1" x14ac:dyDescent="0.25">
      <c r="A1849" t="s">
        <v>5135</v>
      </c>
      <c r="B1849" t="s">
        <v>5136</v>
      </c>
      <c r="C1849" t="s">
        <v>12</v>
      </c>
      <c r="D1849" t="s">
        <v>20</v>
      </c>
      <c r="E1849" t="s">
        <v>21</v>
      </c>
      <c r="F1849" t="s">
        <v>5137</v>
      </c>
      <c r="G1849" t="s">
        <v>23</v>
      </c>
      <c r="H1849" t="s">
        <v>23</v>
      </c>
      <c r="I1849" t="s">
        <v>23</v>
      </c>
      <c r="J1849" s="4">
        <v>10.83</v>
      </c>
      <c r="K1849" t="s">
        <v>16</v>
      </c>
      <c r="L1849" t="s">
        <v>16</v>
      </c>
      <c r="M1849" t="s">
        <v>16</v>
      </c>
    </row>
    <row r="1850" spans="1:13" hidden="1" x14ac:dyDescent="0.25">
      <c r="A1850" t="s">
        <v>5135</v>
      </c>
      <c r="B1850" t="s">
        <v>5138</v>
      </c>
      <c r="C1850" t="s">
        <v>12</v>
      </c>
      <c r="D1850" t="s">
        <v>20</v>
      </c>
      <c r="E1850" t="s">
        <v>21</v>
      </c>
      <c r="F1850" t="s">
        <v>5137</v>
      </c>
      <c r="G1850" t="s">
        <v>23</v>
      </c>
      <c r="H1850" t="s">
        <v>23</v>
      </c>
      <c r="I1850" t="s">
        <v>23</v>
      </c>
      <c r="J1850" t="s">
        <v>23</v>
      </c>
      <c r="K1850" t="s">
        <v>16</v>
      </c>
      <c r="L1850" t="s">
        <v>16</v>
      </c>
      <c r="M1850" t="s">
        <v>16</v>
      </c>
    </row>
    <row r="1851" spans="1:13" hidden="1" x14ac:dyDescent="0.25">
      <c r="A1851" t="s">
        <v>5139</v>
      </c>
      <c r="B1851" t="s">
        <v>5140</v>
      </c>
      <c r="C1851" t="s">
        <v>12</v>
      </c>
      <c r="D1851" t="s">
        <v>96</v>
      </c>
      <c r="E1851" t="s">
        <v>1000</v>
      </c>
      <c r="F1851" t="s">
        <v>5141</v>
      </c>
      <c r="G1851">
        <v>57610000</v>
      </c>
      <c r="H1851">
        <v>-6720000</v>
      </c>
      <c r="I1851">
        <v>2220000</v>
      </c>
      <c r="J1851" s="4">
        <v>20.350000000000001</v>
      </c>
      <c r="K1851" s="3">
        <f t="shared" si="84"/>
        <v>45177000</v>
      </c>
      <c r="L1851" s="3">
        <f t="shared" si="85"/>
        <v>-0.14874825685636497</v>
      </c>
      <c r="M1851" s="3">
        <f t="shared" si="86"/>
        <v>1.2752064103415455</v>
      </c>
    </row>
    <row r="1852" spans="1:13" hidden="1" x14ac:dyDescent="0.25">
      <c r="A1852" t="s">
        <v>5142</v>
      </c>
      <c r="B1852" t="s">
        <v>5143</v>
      </c>
      <c r="C1852" t="s">
        <v>12</v>
      </c>
      <c r="D1852" t="s">
        <v>20</v>
      </c>
      <c r="E1852" t="s">
        <v>557</v>
      </c>
      <c r="F1852" t="s">
        <v>5144</v>
      </c>
      <c r="G1852">
        <v>1610000000</v>
      </c>
      <c r="H1852">
        <v>61190000</v>
      </c>
      <c r="I1852" t="s">
        <v>16</v>
      </c>
      <c r="J1852" s="4">
        <v>6.02</v>
      </c>
      <c r="K1852" t="s">
        <v>16</v>
      </c>
      <c r="L1852" t="s">
        <v>16</v>
      </c>
      <c r="M1852" t="s">
        <v>16</v>
      </c>
    </row>
    <row r="1853" spans="1:13" hidden="1" x14ac:dyDescent="0.25">
      <c r="A1853" t="s">
        <v>5145</v>
      </c>
      <c r="B1853" t="s">
        <v>5146</v>
      </c>
      <c r="C1853" t="s">
        <v>12</v>
      </c>
      <c r="D1853" t="s">
        <v>30</v>
      </c>
      <c r="E1853" t="s">
        <v>31</v>
      </c>
      <c r="F1853" t="s">
        <v>5147</v>
      </c>
      <c r="G1853" t="s">
        <v>23</v>
      </c>
      <c r="H1853" t="s">
        <v>23</v>
      </c>
      <c r="I1853" t="s">
        <v>23</v>
      </c>
      <c r="J1853" s="4">
        <v>4.82</v>
      </c>
      <c r="K1853" t="s">
        <v>16</v>
      </c>
      <c r="L1853" t="s">
        <v>16</v>
      </c>
      <c r="M1853" t="s">
        <v>16</v>
      </c>
    </row>
    <row r="1854" spans="1:13" hidden="1" x14ac:dyDescent="0.25">
      <c r="A1854" t="s">
        <v>5148</v>
      </c>
      <c r="B1854" t="s">
        <v>5149</v>
      </c>
      <c r="C1854" t="s">
        <v>12</v>
      </c>
      <c r="D1854" t="s">
        <v>107</v>
      </c>
      <c r="E1854" t="s">
        <v>173</v>
      </c>
      <c r="F1854" t="s">
        <v>5150</v>
      </c>
      <c r="G1854">
        <v>14370000000</v>
      </c>
      <c r="H1854">
        <v>2380000000</v>
      </c>
      <c r="I1854">
        <v>283000000</v>
      </c>
      <c r="J1854" s="4">
        <v>644.09</v>
      </c>
      <c r="K1854" s="3">
        <f t="shared" si="84"/>
        <v>182277470000</v>
      </c>
      <c r="L1854" s="3">
        <f t="shared" si="85"/>
        <v>1.3057016865551184E-2</v>
      </c>
      <c r="M1854" s="3">
        <f t="shared" si="86"/>
        <v>7.8835853931920385E-2</v>
      </c>
    </row>
    <row r="1855" spans="1:13" hidden="1" x14ac:dyDescent="0.25">
      <c r="A1855" t="s">
        <v>5151</v>
      </c>
      <c r="B1855" t="s">
        <v>5152</v>
      </c>
      <c r="C1855" t="s">
        <v>12</v>
      </c>
      <c r="D1855" t="s">
        <v>107</v>
      </c>
      <c r="E1855" t="s">
        <v>135</v>
      </c>
      <c r="F1855" t="s">
        <v>5153</v>
      </c>
      <c r="G1855">
        <v>5610000</v>
      </c>
      <c r="H1855">
        <v>-13890000</v>
      </c>
      <c r="I1855">
        <v>1210000</v>
      </c>
      <c r="J1855" s="4">
        <v>2.97</v>
      </c>
      <c r="K1855">
        <f t="shared" si="84"/>
        <v>3593700.0000000005</v>
      </c>
      <c r="L1855">
        <f t="shared" si="85"/>
        <v>-3.8650972535270052</v>
      </c>
      <c r="M1855">
        <f t="shared" si="86"/>
        <v>1.5610651974288337</v>
      </c>
    </row>
    <row r="1856" spans="1:13" hidden="1" x14ac:dyDescent="0.25">
      <c r="A1856" t="s">
        <v>5154</v>
      </c>
      <c r="B1856" t="s">
        <v>5155</v>
      </c>
      <c r="C1856" t="s">
        <v>12</v>
      </c>
      <c r="D1856" t="s">
        <v>30</v>
      </c>
      <c r="E1856" t="s">
        <v>78</v>
      </c>
      <c r="F1856" t="s">
        <v>5156</v>
      </c>
      <c r="G1856">
        <v>4530000</v>
      </c>
      <c r="H1856">
        <v>-69050000</v>
      </c>
      <c r="I1856">
        <v>36080000</v>
      </c>
      <c r="J1856" s="4">
        <v>14.72</v>
      </c>
      <c r="K1856" s="3">
        <f t="shared" si="84"/>
        <v>531097600</v>
      </c>
      <c r="L1856" s="3">
        <f t="shared" si="85"/>
        <v>-0.13001376771425818</v>
      </c>
      <c r="M1856" s="3">
        <f t="shared" si="86"/>
        <v>8.5295056878434399E-3</v>
      </c>
    </row>
    <row r="1857" spans="1:13" x14ac:dyDescent="0.25">
      <c r="A1857" t="s">
        <v>5157</v>
      </c>
      <c r="B1857" t="s">
        <v>5158</v>
      </c>
      <c r="C1857" t="s">
        <v>12</v>
      </c>
      <c r="D1857" t="s">
        <v>51</v>
      </c>
      <c r="E1857" t="s">
        <v>52</v>
      </c>
      <c r="F1857" t="s">
        <v>5159</v>
      </c>
      <c r="G1857">
        <v>116380000</v>
      </c>
      <c r="H1857">
        <v>-5490000</v>
      </c>
      <c r="I1857">
        <v>23070000</v>
      </c>
      <c r="J1857" s="4">
        <v>5.33</v>
      </c>
      <c r="K1857" s="3">
        <f t="shared" si="84"/>
        <v>122963100</v>
      </c>
      <c r="L1857" s="3">
        <f t="shared" si="85"/>
        <v>-4.4647540603644509E-2</v>
      </c>
      <c r="M1857" s="3">
        <f t="shared" si="86"/>
        <v>0.9464628006288065</v>
      </c>
    </row>
    <row r="1858" spans="1:13" hidden="1" x14ac:dyDescent="0.25">
      <c r="A1858" t="s">
        <v>5160</v>
      </c>
      <c r="B1858" t="s">
        <v>5161</v>
      </c>
      <c r="C1858" t="s">
        <v>12</v>
      </c>
      <c r="D1858" t="s">
        <v>30</v>
      </c>
      <c r="E1858" t="s">
        <v>306</v>
      </c>
      <c r="F1858" t="s">
        <v>5162</v>
      </c>
      <c r="G1858">
        <v>822200</v>
      </c>
      <c r="H1858">
        <v>-10890000</v>
      </c>
      <c r="I1858">
        <v>606130</v>
      </c>
      <c r="J1858" s="4">
        <v>0.82899999999999996</v>
      </c>
      <c r="K1858">
        <f t="shared" si="84"/>
        <v>502481.76999999996</v>
      </c>
      <c r="L1858">
        <f t="shared" si="85"/>
        <v>-21.672428036543497</v>
      </c>
      <c r="M1858">
        <f t="shared" si="86"/>
        <v>1.6362782673687846</v>
      </c>
    </row>
    <row r="1859" spans="1:13" hidden="1" x14ac:dyDescent="0.25">
      <c r="A1859" t="s">
        <v>5163</v>
      </c>
      <c r="B1859" t="s">
        <v>5164</v>
      </c>
      <c r="C1859" t="s">
        <v>12</v>
      </c>
      <c r="D1859" t="s">
        <v>56</v>
      </c>
      <c r="E1859" t="s">
        <v>257</v>
      </c>
      <c r="F1859" t="s">
        <v>5165</v>
      </c>
      <c r="G1859">
        <v>20880000</v>
      </c>
      <c r="H1859">
        <v>-123450000</v>
      </c>
      <c r="I1859" t="s">
        <v>16</v>
      </c>
      <c r="J1859" s="4">
        <v>1.39</v>
      </c>
      <c r="K1859" t="s">
        <v>16</v>
      </c>
      <c r="L1859" t="s">
        <v>16</v>
      </c>
      <c r="M1859" t="s">
        <v>16</v>
      </c>
    </row>
    <row r="1860" spans="1:13" hidden="1" x14ac:dyDescent="0.25">
      <c r="A1860" t="s">
        <v>5163</v>
      </c>
      <c r="B1860" t="s">
        <v>5166</v>
      </c>
      <c r="C1860" t="s">
        <v>12</v>
      </c>
      <c r="D1860" t="s">
        <v>56</v>
      </c>
      <c r="E1860" t="s">
        <v>257</v>
      </c>
      <c r="F1860" t="s">
        <v>5165</v>
      </c>
      <c r="G1860" t="s">
        <v>23</v>
      </c>
      <c r="H1860" t="s">
        <v>23</v>
      </c>
      <c r="I1860" t="s">
        <v>23</v>
      </c>
      <c r="J1860" s="4">
        <v>0.2994</v>
      </c>
      <c r="K1860" t="s">
        <v>16</v>
      </c>
      <c r="L1860" t="s">
        <v>16</v>
      </c>
      <c r="M1860" t="s">
        <v>16</v>
      </c>
    </row>
    <row r="1861" spans="1:13" hidden="1" x14ac:dyDescent="0.25">
      <c r="A1861" t="s">
        <v>5167</v>
      </c>
      <c r="B1861" t="s">
        <v>5168</v>
      </c>
      <c r="C1861" t="s">
        <v>12</v>
      </c>
      <c r="D1861" t="s">
        <v>30</v>
      </c>
      <c r="E1861" t="s">
        <v>78</v>
      </c>
      <c r="F1861" t="s">
        <v>5169</v>
      </c>
      <c r="G1861" t="s">
        <v>16</v>
      </c>
      <c r="H1861">
        <v>-71170000</v>
      </c>
      <c r="I1861" t="s">
        <v>16</v>
      </c>
      <c r="J1861" s="4">
        <v>5.48</v>
      </c>
      <c r="K1861" t="s">
        <v>16</v>
      </c>
      <c r="L1861" t="s">
        <v>16</v>
      </c>
      <c r="M1861" t="s">
        <v>16</v>
      </c>
    </row>
    <row r="1862" spans="1:13" hidden="1" x14ac:dyDescent="0.25">
      <c r="A1862" t="s">
        <v>5170</v>
      </c>
      <c r="B1862" t="s">
        <v>5171</v>
      </c>
      <c r="C1862" t="s">
        <v>12</v>
      </c>
      <c r="D1862" t="s">
        <v>30</v>
      </c>
      <c r="E1862" t="s">
        <v>31</v>
      </c>
      <c r="F1862" t="s">
        <v>5172</v>
      </c>
      <c r="G1862" t="s">
        <v>23</v>
      </c>
      <c r="H1862" t="s">
        <v>23</v>
      </c>
      <c r="I1862" t="s">
        <v>23</v>
      </c>
      <c r="J1862" s="4">
        <v>1.61</v>
      </c>
      <c r="K1862" t="s">
        <v>16</v>
      </c>
      <c r="L1862" t="s">
        <v>16</v>
      </c>
      <c r="M1862" t="s">
        <v>16</v>
      </c>
    </row>
    <row r="1863" spans="1:13" hidden="1" x14ac:dyDescent="0.25">
      <c r="A1863" t="s">
        <v>5173</v>
      </c>
      <c r="B1863" t="s">
        <v>5174</v>
      </c>
      <c r="C1863" t="s">
        <v>12</v>
      </c>
      <c r="D1863" t="s">
        <v>155</v>
      </c>
      <c r="E1863" t="s">
        <v>156</v>
      </c>
      <c r="F1863" t="s">
        <v>5175</v>
      </c>
      <c r="G1863">
        <v>10980000</v>
      </c>
      <c r="H1863">
        <v>-30110000</v>
      </c>
      <c r="I1863">
        <v>751660</v>
      </c>
      <c r="J1863" s="4">
        <v>0.71899999999999997</v>
      </c>
      <c r="K1863">
        <f t="shared" ref="K1863:K1921" si="87">I1863*J1863</f>
        <v>540443.54</v>
      </c>
      <c r="L1863">
        <f t="shared" ref="L1863:L1921" si="88">H1863/K1863</f>
        <v>-55.713497842901404</v>
      </c>
      <c r="M1863">
        <f t="shared" ref="M1863:M1921" si="89">G1863/K1863</f>
        <v>20.316645842413067</v>
      </c>
    </row>
    <row r="1864" spans="1:13" x14ac:dyDescent="0.25">
      <c r="A1864" t="s">
        <v>5176</v>
      </c>
      <c r="B1864" t="s">
        <v>5177</v>
      </c>
      <c r="C1864" t="s">
        <v>12</v>
      </c>
      <c r="D1864" t="s">
        <v>35</v>
      </c>
      <c r="E1864" t="s">
        <v>618</v>
      </c>
      <c r="F1864" t="s">
        <v>5178</v>
      </c>
      <c r="G1864">
        <v>0</v>
      </c>
      <c r="H1864">
        <v>-6360000</v>
      </c>
      <c r="I1864">
        <v>52450000</v>
      </c>
      <c r="J1864" s="4">
        <v>5.76</v>
      </c>
      <c r="K1864" s="3">
        <f t="shared" si="87"/>
        <v>302112000</v>
      </c>
      <c r="L1864" s="3">
        <f t="shared" si="88"/>
        <v>-2.1051795360660947E-2</v>
      </c>
      <c r="M1864" s="3">
        <f t="shared" si="89"/>
        <v>0</v>
      </c>
    </row>
    <row r="1865" spans="1:13" hidden="1" x14ac:dyDescent="0.25">
      <c r="A1865" t="s">
        <v>5179</v>
      </c>
      <c r="B1865" t="s">
        <v>5180</v>
      </c>
      <c r="C1865" t="s">
        <v>12</v>
      </c>
      <c r="D1865" t="s">
        <v>30</v>
      </c>
      <c r="E1865" t="s">
        <v>78</v>
      </c>
      <c r="F1865" t="s">
        <v>5181</v>
      </c>
      <c r="G1865">
        <v>787650000</v>
      </c>
      <c r="H1865">
        <v>-366290000</v>
      </c>
      <c r="I1865">
        <v>143190000</v>
      </c>
      <c r="J1865" s="4">
        <v>42.83</v>
      </c>
      <c r="K1865" s="3">
        <f t="shared" si="87"/>
        <v>6132827700</v>
      </c>
      <c r="L1865" s="3">
        <f t="shared" si="88"/>
        <v>-5.9726119486448313E-2</v>
      </c>
      <c r="M1865" s="3">
        <f t="shared" si="89"/>
        <v>0.12843178359633356</v>
      </c>
    </row>
    <row r="1866" spans="1:13" hidden="1" x14ac:dyDescent="0.25">
      <c r="A1866" t="s">
        <v>5182</v>
      </c>
      <c r="B1866" t="s">
        <v>5183</v>
      </c>
      <c r="C1866" t="s">
        <v>12</v>
      </c>
      <c r="D1866" t="s">
        <v>35</v>
      </c>
      <c r="E1866" t="s">
        <v>883</v>
      </c>
      <c r="F1866" t="s">
        <v>5184</v>
      </c>
      <c r="G1866">
        <v>1950000000</v>
      </c>
      <c r="H1866">
        <v>139100000</v>
      </c>
      <c r="I1866">
        <v>25020000</v>
      </c>
      <c r="J1866" s="4">
        <v>125.6</v>
      </c>
      <c r="K1866" s="3">
        <f t="shared" si="87"/>
        <v>3142512000</v>
      </c>
      <c r="L1866" s="3">
        <f t="shared" si="88"/>
        <v>4.4263951895808194E-2</v>
      </c>
      <c r="M1866" s="3">
        <f t="shared" si="89"/>
        <v>0.62052269012815231</v>
      </c>
    </row>
    <row r="1867" spans="1:13" hidden="1" x14ac:dyDescent="0.25">
      <c r="A1867" t="s">
        <v>5185</v>
      </c>
      <c r="B1867" t="s">
        <v>5186</v>
      </c>
      <c r="C1867" t="s">
        <v>12</v>
      </c>
      <c r="D1867" t="s">
        <v>30</v>
      </c>
      <c r="E1867" t="s">
        <v>31</v>
      </c>
      <c r="F1867" t="s">
        <v>5187</v>
      </c>
      <c r="G1867">
        <v>1190000</v>
      </c>
      <c r="H1867">
        <v>-444040000</v>
      </c>
      <c r="I1867">
        <v>235130000</v>
      </c>
      <c r="J1867" s="4">
        <v>13.22</v>
      </c>
      <c r="K1867" s="3">
        <f t="shared" si="87"/>
        <v>3108418600</v>
      </c>
      <c r="L1867" s="3">
        <f t="shared" si="88"/>
        <v>-0.14285077305868649</v>
      </c>
      <c r="M1867" s="3">
        <f t="shared" si="89"/>
        <v>3.8283132136707714E-4</v>
      </c>
    </row>
    <row r="1868" spans="1:13" x14ac:dyDescent="0.25">
      <c r="A1868" t="s">
        <v>5188</v>
      </c>
      <c r="B1868" t="s">
        <v>5189</v>
      </c>
      <c r="C1868" t="s">
        <v>12</v>
      </c>
      <c r="D1868" t="s">
        <v>30</v>
      </c>
      <c r="E1868" t="s">
        <v>31</v>
      </c>
      <c r="F1868" t="s">
        <v>5190</v>
      </c>
      <c r="G1868">
        <v>15540000</v>
      </c>
      <c r="H1868">
        <v>-19970000</v>
      </c>
      <c r="I1868">
        <v>24900000</v>
      </c>
      <c r="J1868" s="4">
        <v>1.38</v>
      </c>
      <c r="K1868" s="3">
        <f t="shared" si="87"/>
        <v>34362000</v>
      </c>
      <c r="L1868" s="3">
        <f t="shared" si="88"/>
        <v>-0.58116524067283626</v>
      </c>
      <c r="M1868" s="3">
        <f t="shared" si="89"/>
        <v>0.45224375763925267</v>
      </c>
    </row>
    <row r="1869" spans="1:13" hidden="1" x14ac:dyDescent="0.25">
      <c r="A1869" t="s">
        <v>5191</v>
      </c>
      <c r="B1869" t="s">
        <v>5192</v>
      </c>
      <c r="C1869" t="s">
        <v>12</v>
      </c>
      <c r="D1869" t="s">
        <v>848</v>
      </c>
      <c r="E1869" t="s">
        <v>5193</v>
      </c>
      <c r="F1869" t="s">
        <v>5194</v>
      </c>
      <c r="G1869">
        <v>1320000000</v>
      </c>
      <c r="H1869">
        <v>152650000</v>
      </c>
      <c r="I1869">
        <v>32140000</v>
      </c>
      <c r="J1869" s="4">
        <v>132.47999999999999</v>
      </c>
      <c r="K1869" s="3">
        <f t="shared" si="87"/>
        <v>4257907199.9999995</v>
      </c>
      <c r="L1869" s="3">
        <f t="shared" si="88"/>
        <v>3.5850945741607528E-2</v>
      </c>
      <c r="M1869" s="3">
        <f t="shared" si="89"/>
        <v>0.31001145351406439</v>
      </c>
    </row>
    <row r="1870" spans="1:13" x14ac:dyDescent="0.25">
      <c r="A1870" t="s">
        <v>5195</v>
      </c>
      <c r="B1870" t="s">
        <v>5196</v>
      </c>
      <c r="C1870" t="s">
        <v>12</v>
      </c>
      <c r="D1870" t="s">
        <v>13</v>
      </c>
      <c r="E1870" t="s">
        <v>2370</v>
      </c>
      <c r="F1870" t="s">
        <v>5197</v>
      </c>
      <c r="G1870">
        <v>7700000</v>
      </c>
      <c r="H1870">
        <v>-4310000</v>
      </c>
      <c r="I1870">
        <v>10620000</v>
      </c>
      <c r="J1870" s="4">
        <v>1.74</v>
      </c>
      <c r="K1870" s="3">
        <f t="shared" si="87"/>
        <v>18478800</v>
      </c>
      <c r="L1870" s="3">
        <f t="shared" si="88"/>
        <v>-0.23324025369612744</v>
      </c>
      <c r="M1870" s="3">
        <f t="shared" si="89"/>
        <v>0.41669372470073812</v>
      </c>
    </row>
    <row r="1871" spans="1:13" hidden="1" x14ac:dyDescent="0.25">
      <c r="A1871" t="s">
        <v>5198</v>
      </c>
      <c r="B1871" t="s">
        <v>5199</v>
      </c>
      <c r="C1871" t="s">
        <v>12</v>
      </c>
      <c r="D1871" t="s">
        <v>51</v>
      </c>
      <c r="E1871" t="s">
        <v>52</v>
      </c>
      <c r="F1871" t="s">
        <v>5200</v>
      </c>
      <c r="G1871">
        <v>1290000000</v>
      </c>
      <c r="H1871">
        <v>218880000</v>
      </c>
      <c r="I1871">
        <v>47320000</v>
      </c>
      <c r="J1871" s="4">
        <v>90.63</v>
      </c>
      <c r="K1871" s="3">
        <f t="shared" si="87"/>
        <v>4288611600</v>
      </c>
      <c r="L1871" s="3">
        <f t="shared" si="88"/>
        <v>5.1037496610791239E-2</v>
      </c>
      <c r="M1871" s="3">
        <f t="shared" si="89"/>
        <v>0.30079664943311724</v>
      </c>
    </row>
    <row r="1872" spans="1:13" x14ac:dyDescent="0.25">
      <c r="A1872" t="s">
        <v>5201</v>
      </c>
      <c r="B1872" t="s">
        <v>5202</v>
      </c>
      <c r="C1872" t="s">
        <v>12</v>
      </c>
      <c r="D1872" t="s">
        <v>30</v>
      </c>
      <c r="E1872" t="s">
        <v>78</v>
      </c>
      <c r="F1872" t="s">
        <v>5203</v>
      </c>
      <c r="G1872">
        <v>56110000</v>
      </c>
      <c r="H1872">
        <v>-8180000</v>
      </c>
      <c r="I1872">
        <v>80450000</v>
      </c>
      <c r="J1872" s="4">
        <v>2.6</v>
      </c>
      <c r="K1872" s="3">
        <f t="shared" si="87"/>
        <v>209170000</v>
      </c>
      <c r="L1872" s="3">
        <f t="shared" si="88"/>
        <v>-3.9106946502844575E-2</v>
      </c>
      <c r="M1872" s="3">
        <f t="shared" si="89"/>
        <v>0.26825070516804511</v>
      </c>
    </row>
    <row r="1873" spans="1:13" hidden="1" x14ac:dyDescent="0.25">
      <c r="A1873" t="s">
        <v>5204</v>
      </c>
      <c r="B1873" t="s">
        <v>5205</v>
      </c>
      <c r="C1873" t="s">
        <v>12</v>
      </c>
      <c r="D1873" t="s">
        <v>30</v>
      </c>
      <c r="E1873" t="s">
        <v>31</v>
      </c>
      <c r="F1873" t="s">
        <v>5206</v>
      </c>
      <c r="G1873" t="s">
        <v>23</v>
      </c>
      <c r="H1873" t="s">
        <v>23</v>
      </c>
      <c r="I1873" t="s">
        <v>23</v>
      </c>
      <c r="J1873" s="4">
        <v>4.01</v>
      </c>
      <c r="K1873" t="s">
        <v>16</v>
      </c>
      <c r="L1873" t="s">
        <v>16</v>
      </c>
      <c r="M1873" t="s">
        <v>16</v>
      </c>
    </row>
    <row r="1874" spans="1:13" hidden="1" x14ac:dyDescent="0.25">
      <c r="A1874" t="s">
        <v>5207</v>
      </c>
      <c r="B1874" t="s">
        <v>5208</v>
      </c>
      <c r="C1874" t="s">
        <v>12</v>
      </c>
      <c r="D1874" t="s">
        <v>214</v>
      </c>
      <c r="E1874" t="s">
        <v>215</v>
      </c>
      <c r="F1874" t="s">
        <v>5209</v>
      </c>
      <c r="G1874" t="s">
        <v>23</v>
      </c>
      <c r="H1874" t="s">
        <v>23</v>
      </c>
      <c r="I1874" t="s">
        <v>23</v>
      </c>
      <c r="J1874" s="4">
        <v>0.48070000000000002</v>
      </c>
      <c r="K1874" t="s">
        <v>16</v>
      </c>
      <c r="L1874" t="s">
        <v>16</v>
      </c>
      <c r="M1874" t="s">
        <v>16</v>
      </c>
    </row>
    <row r="1875" spans="1:13" x14ac:dyDescent="0.25">
      <c r="A1875" t="s">
        <v>5210</v>
      </c>
      <c r="B1875" t="s">
        <v>5211</v>
      </c>
      <c r="C1875" t="s">
        <v>12</v>
      </c>
      <c r="D1875" t="s">
        <v>51</v>
      </c>
      <c r="E1875" t="s">
        <v>52</v>
      </c>
      <c r="F1875" t="s">
        <v>5212</v>
      </c>
      <c r="G1875">
        <v>198870</v>
      </c>
      <c r="H1875">
        <v>-9950000</v>
      </c>
      <c r="I1875">
        <v>6190000</v>
      </c>
      <c r="J1875" s="4">
        <v>8.25</v>
      </c>
      <c r="K1875" s="3">
        <f t="shared" si="87"/>
        <v>51067500</v>
      </c>
      <c r="L1875" s="3">
        <f t="shared" si="88"/>
        <v>-0.19484016252998482</v>
      </c>
      <c r="M1875" s="3">
        <f t="shared" si="89"/>
        <v>3.8942576002349832E-3</v>
      </c>
    </row>
    <row r="1876" spans="1:13" hidden="1" x14ac:dyDescent="0.25">
      <c r="A1876" t="s">
        <v>5213</v>
      </c>
      <c r="B1876" t="s">
        <v>5214</v>
      </c>
      <c r="C1876" t="s">
        <v>12</v>
      </c>
      <c r="D1876" t="s">
        <v>65</v>
      </c>
      <c r="E1876" t="s">
        <v>2612</v>
      </c>
      <c r="F1876" t="s">
        <v>5215</v>
      </c>
      <c r="G1876">
        <v>0</v>
      </c>
      <c r="H1876">
        <v>-17370000</v>
      </c>
      <c r="I1876">
        <v>16800000</v>
      </c>
      <c r="J1876" s="4">
        <v>15.14</v>
      </c>
      <c r="K1876" s="3">
        <f t="shared" si="87"/>
        <v>254352000</v>
      </c>
      <c r="L1876" s="3">
        <f t="shared" si="88"/>
        <v>-6.8291187016418189E-2</v>
      </c>
      <c r="M1876" s="3">
        <f t="shared" si="89"/>
        <v>0</v>
      </c>
    </row>
    <row r="1877" spans="1:13" hidden="1" x14ac:dyDescent="0.25">
      <c r="A1877" t="s">
        <v>5216</v>
      </c>
      <c r="B1877" t="s">
        <v>5217</v>
      </c>
      <c r="C1877" t="s">
        <v>12</v>
      </c>
      <c r="D1877" t="s">
        <v>20</v>
      </c>
      <c r="E1877" t="s">
        <v>21</v>
      </c>
      <c r="F1877" t="s">
        <v>93</v>
      </c>
      <c r="G1877" t="s">
        <v>23</v>
      </c>
      <c r="H1877" t="s">
        <v>23</v>
      </c>
      <c r="I1877" t="s">
        <v>23</v>
      </c>
      <c r="J1877" s="4">
        <v>10.48</v>
      </c>
      <c r="K1877" t="s">
        <v>16</v>
      </c>
      <c r="L1877" t="s">
        <v>16</v>
      </c>
      <c r="M1877" t="s">
        <v>16</v>
      </c>
    </row>
    <row r="1878" spans="1:13" hidden="1" x14ac:dyDescent="0.25">
      <c r="A1878" t="s">
        <v>5216</v>
      </c>
      <c r="B1878" t="s">
        <v>5218</v>
      </c>
      <c r="C1878" t="s">
        <v>12</v>
      </c>
      <c r="D1878" t="s">
        <v>20</v>
      </c>
      <c r="E1878" t="s">
        <v>21</v>
      </c>
      <c r="F1878" t="s">
        <v>93</v>
      </c>
      <c r="G1878" t="s">
        <v>23</v>
      </c>
      <c r="H1878" t="s">
        <v>23</v>
      </c>
      <c r="I1878" t="s">
        <v>23</v>
      </c>
      <c r="J1878" s="4">
        <v>10.53</v>
      </c>
      <c r="K1878" t="s">
        <v>16</v>
      </c>
      <c r="L1878" t="s">
        <v>16</v>
      </c>
      <c r="M1878" t="s">
        <v>16</v>
      </c>
    </row>
    <row r="1879" spans="1:13" hidden="1" x14ac:dyDescent="0.25">
      <c r="A1879" t="s">
        <v>5216</v>
      </c>
      <c r="B1879" t="s">
        <v>5219</v>
      </c>
      <c r="C1879" t="s">
        <v>12</v>
      </c>
      <c r="D1879" t="s">
        <v>20</v>
      </c>
      <c r="E1879" t="s">
        <v>21</v>
      </c>
      <c r="F1879" t="s">
        <v>93</v>
      </c>
      <c r="G1879" t="s">
        <v>23</v>
      </c>
      <c r="H1879" t="s">
        <v>23</v>
      </c>
      <c r="I1879" t="s">
        <v>23</v>
      </c>
      <c r="J1879" t="s">
        <v>23</v>
      </c>
      <c r="K1879" t="s">
        <v>16</v>
      </c>
      <c r="L1879" t="s">
        <v>16</v>
      </c>
      <c r="M1879" t="s">
        <v>16</v>
      </c>
    </row>
    <row r="1880" spans="1:13" x14ac:dyDescent="0.25">
      <c r="A1880" t="s">
        <v>5220</v>
      </c>
      <c r="B1880" t="s">
        <v>5221</v>
      </c>
      <c r="C1880" t="s">
        <v>12</v>
      </c>
      <c r="D1880" t="s">
        <v>107</v>
      </c>
      <c r="E1880" t="s">
        <v>231</v>
      </c>
      <c r="F1880" t="s">
        <v>5222</v>
      </c>
      <c r="G1880">
        <v>4500000000</v>
      </c>
      <c r="H1880">
        <v>271770000</v>
      </c>
      <c r="I1880">
        <v>974800000</v>
      </c>
      <c r="J1880" s="4">
        <v>4.4800000000000004</v>
      </c>
      <c r="K1880" s="3">
        <f t="shared" si="87"/>
        <v>4367104000</v>
      </c>
      <c r="L1880" s="3">
        <f t="shared" si="88"/>
        <v>6.2231171962014185E-2</v>
      </c>
      <c r="M1880" s="3">
        <f t="shared" si="89"/>
        <v>1.0304311507122339</v>
      </c>
    </row>
    <row r="1881" spans="1:13" hidden="1" x14ac:dyDescent="0.25">
      <c r="A1881" t="s">
        <v>5223</v>
      </c>
      <c r="B1881" t="s">
        <v>5224</v>
      </c>
      <c r="C1881" t="s">
        <v>12</v>
      </c>
      <c r="D1881" t="s">
        <v>20</v>
      </c>
      <c r="E1881" t="s">
        <v>21</v>
      </c>
      <c r="F1881" t="s">
        <v>93</v>
      </c>
      <c r="G1881" t="s">
        <v>23</v>
      </c>
      <c r="H1881" t="s">
        <v>23</v>
      </c>
      <c r="I1881" t="s">
        <v>23</v>
      </c>
      <c r="J1881" s="4">
        <v>10.64</v>
      </c>
      <c r="K1881" t="s">
        <v>16</v>
      </c>
      <c r="L1881" t="s">
        <v>16</v>
      </c>
      <c r="M1881" t="s">
        <v>16</v>
      </c>
    </row>
    <row r="1882" spans="1:13" hidden="1" x14ac:dyDescent="0.25">
      <c r="A1882" t="s">
        <v>5225</v>
      </c>
      <c r="B1882" t="s">
        <v>5226</v>
      </c>
      <c r="C1882" t="s">
        <v>12</v>
      </c>
      <c r="D1882" t="s">
        <v>730</v>
      </c>
      <c r="E1882" t="s">
        <v>2319</v>
      </c>
      <c r="F1882" t="s">
        <v>5227</v>
      </c>
      <c r="G1882">
        <v>866210000</v>
      </c>
      <c r="H1882">
        <v>-304710000</v>
      </c>
      <c r="I1882">
        <v>27680000</v>
      </c>
      <c r="J1882" s="4">
        <v>10.220000000000001</v>
      </c>
      <c r="K1882" s="3">
        <f t="shared" si="87"/>
        <v>282889600</v>
      </c>
      <c r="L1882" s="3">
        <f t="shared" si="88"/>
        <v>-1.0771339773537096</v>
      </c>
      <c r="M1882" s="3">
        <f t="shared" si="89"/>
        <v>3.0620072282614843</v>
      </c>
    </row>
    <row r="1883" spans="1:13" hidden="1" x14ac:dyDescent="0.25">
      <c r="A1883" t="s">
        <v>5228</v>
      </c>
      <c r="B1883" t="s">
        <v>5229</v>
      </c>
      <c r="C1883" t="s">
        <v>12</v>
      </c>
      <c r="D1883" t="s">
        <v>985</v>
      </c>
      <c r="E1883" t="s">
        <v>986</v>
      </c>
      <c r="F1883" t="s">
        <v>5230</v>
      </c>
      <c r="G1883">
        <v>790720000</v>
      </c>
      <c r="H1883">
        <v>15420000</v>
      </c>
      <c r="I1883">
        <v>127220000</v>
      </c>
      <c r="J1883" s="4">
        <v>25.88</v>
      </c>
      <c r="K1883" s="3">
        <f t="shared" si="87"/>
        <v>3292453600</v>
      </c>
      <c r="L1883" s="3">
        <f t="shared" si="88"/>
        <v>4.6834373003768375E-3</v>
      </c>
      <c r="M1883" s="3">
        <f t="shared" si="89"/>
        <v>0.24016131920583483</v>
      </c>
    </row>
    <row r="1884" spans="1:13" hidden="1" x14ac:dyDescent="0.25">
      <c r="A1884" t="s">
        <v>5231</v>
      </c>
      <c r="B1884" t="s">
        <v>5232</v>
      </c>
      <c r="C1884" t="s">
        <v>12</v>
      </c>
      <c r="D1884" t="s">
        <v>107</v>
      </c>
      <c r="E1884" t="s">
        <v>108</v>
      </c>
      <c r="F1884" t="s">
        <v>5233</v>
      </c>
      <c r="G1884" t="s">
        <v>23</v>
      </c>
      <c r="H1884" t="s">
        <v>23</v>
      </c>
      <c r="I1884" t="s">
        <v>23</v>
      </c>
      <c r="J1884" s="4">
        <v>5.01</v>
      </c>
      <c r="K1884" t="s">
        <v>16</v>
      </c>
      <c r="L1884" t="s">
        <v>16</v>
      </c>
      <c r="M1884" t="s">
        <v>16</v>
      </c>
    </row>
    <row r="1885" spans="1:13" x14ac:dyDescent="0.25">
      <c r="A1885" t="s">
        <v>5234</v>
      </c>
      <c r="B1885" t="s">
        <v>5235</v>
      </c>
      <c r="C1885" t="s">
        <v>12</v>
      </c>
      <c r="D1885" t="s">
        <v>30</v>
      </c>
      <c r="E1885" t="s">
        <v>306</v>
      </c>
      <c r="F1885" t="s">
        <v>5236</v>
      </c>
      <c r="G1885">
        <v>51870000</v>
      </c>
      <c r="H1885">
        <v>-9570000</v>
      </c>
      <c r="I1885">
        <v>16130000</v>
      </c>
      <c r="J1885" s="4">
        <v>3.45</v>
      </c>
      <c r="K1885" s="3">
        <f t="shared" si="87"/>
        <v>55648500</v>
      </c>
      <c r="L1885" s="3">
        <f t="shared" si="88"/>
        <v>-0.17197229035823067</v>
      </c>
      <c r="M1885" s="3">
        <f t="shared" si="89"/>
        <v>0.93210059570338821</v>
      </c>
    </row>
    <row r="1886" spans="1:13" hidden="1" x14ac:dyDescent="0.25">
      <c r="A1886" t="s">
        <v>5237</v>
      </c>
      <c r="B1886" t="s">
        <v>5238</v>
      </c>
      <c r="C1886" t="s">
        <v>12</v>
      </c>
      <c r="D1886" t="s">
        <v>30</v>
      </c>
      <c r="E1886" t="s">
        <v>306</v>
      </c>
      <c r="F1886" t="s">
        <v>5239</v>
      </c>
      <c r="G1886">
        <v>65560000</v>
      </c>
      <c r="H1886">
        <v>17190000</v>
      </c>
      <c r="I1886">
        <v>12720000</v>
      </c>
      <c r="J1886" s="4">
        <v>42</v>
      </c>
      <c r="K1886" s="3">
        <f t="shared" si="87"/>
        <v>534240000</v>
      </c>
      <c r="L1886" s="3">
        <f t="shared" si="88"/>
        <v>3.2176549865229109E-2</v>
      </c>
      <c r="M1886" s="3">
        <f t="shared" si="89"/>
        <v>0.12271638215034442</v>
      </c>
    </row>
    <row r="1887" spans="1:13" hidden="1" x14ac:dyDescent="0.25">
      <c r="A1887" t="s">
        <v>5240</v>
      </c>
      <c r="B1887" t="s">
        <v>5241</v>
      </c>
      <c r="C1887" t="s">
        <v>12</v>
      </c>
      <c r="D1887" t="s">
        <v>20</v>
      </c>
      <c r="E1887" t="s">
        <v>21</v>
      </c>
      <c r="F1887" t="s">
        <v>5242</v>
      </c>
      <c r="G1887" t="s">
        <v>23</v>
      </c>
      <c r="H1887" t="s">
        <v>23</v>
      </c>
      <c r="I1887" t="s">
        <v>23</v>
      </c>
      <c r="J1887" s="4">
        <v>10.01</v>
      </c>
      <c r="K1887" t="s">
        <v>16</v>
      </c>
      <c r="L1887" t="s">
        <v>16</v>
      </c>
      <c r="M1887" t="s">
        <v>16</v>
      </c>
    </row>
    <row r="1888" spans="1:13" hidden="1" x14ac:dyDescent="0.25">
      <c r="A1888" t="s">
        <v>5240</v>
      </c>
      <c r="B1888" t="s">
        <v>5243</v>
      </c>
      <c r="C1888" t="s">
        <v>12</v>
      </c>
      <c r="D1888" t="s">
        <v>20</v>
      </c>
      <c r="E1888" t="s">
        <v>21</v>
      </c>
      <c r="F1888" t="s">
        <v>5242</v>
      </c>
      <c r="G1888" t="s">
        <v>23</v>
      </c>
      <c r="H1888" t="s">
        <v>23</v>
      </c>
      <c r="I1888" t="s">
        <v>23</v>
      </c>
      <c r="J1888" s="4">
        <v>10.23</v>
      </c>
      <c r="K1888" t="s">
        <v>16</v>
      </c>
      <c r="L1888" t="s">
        <v>16</v>
      </c>
      <c r="M1888" t="s">
        <v>16</v>
      </c>
    </row>
    <row r="1889" spans="1:13" hidden="1" x14ac:dyDescent="0.25">
      <c r="A1889" t="s">
        <v>5240</v>
      </c>
      <c r="B1889" t="s">
        <v>5244</v>
      </c>
      <c r="C1889" t="s">
        <v>12</v>
      </c>
      <c r="D1889" t="s">
        <v>20</v>
      </c>
      <c r="E1889" t="s">
        <v>21</v>
      </c>
      <c r="F1889" t="s">
        <v>5242</v>
      </c>
      <c r="G1889" t="s">
        <v>23</v>
      </c>
      <c r="H1889" t="s">
        <v>23</v>
      </c>
      <c r="I1889" t="s">
        <v>23</v>
      </c>
      <c r="J1889" t="s">
        <v>23</v>
      </c>
      <c r="K1889" t="s">
        <v>16</v>
      </c>
      <c r="L1889" t="s">
        <v>16</v>
      </c>
      <c r="M1889" t="s">
        <v>16</v>
      </c>
    </row>
    <row r="1890" spans="1:13" hidden="1" x14ac:dyDescent="0.25">
      <c r="A1890" t="s">
        <v>5245</v>
      </c>
      <c r="B1890" t="s">
        <v>5246</v>
      </c>
      <c r="C1890" t="s">
        <v>12</v>
      </c>
      <c r="D1890" t="s">
        <v>30</v>
      </c>
      <c r="E1890" t="s">
        <v>31</v>
      </c>
      <c r="F1890" t="s">
        <v>5247</v>
      </c>
      <c r="G1890" t="s">
        <v>23</v>
      </c>
      <c r="H1890" t="s">
        <v>23</v>
      </c>
      <c r="I1890" t="s">
        <v>23</v>
      </c>
      <c r="J1890" s="4">
        <v>32.08</v>
      </c>
      <c r="K1890" t="s">
        <v>16</v>
      </c>
      <c r="L1890" t="s">
        <v>16</v>
      </c>
      <c r="M1890" t="s">
        <v>16</v>
      </c>
    </row>
    <row r="1891" spans="1:13" hidden="1" x14ac:dyDescent="0.25">
      <c r="A1891" t="s">
        <v>5248</v>
      </c>
      <c r="B1891" t="s">
        <v>5249</v>
      </c>
      <c r="C1891" t="s">
        <v>12</v>
      </c>
      <c r="D1891" t="s">
        <v>20</v>
      </c>
      <c r="E1891" t="s">
        <v>332</v>
      </c>
      <c r="F1891" t="s">
        <v>5250</v>
      </c>
      <c r="G1891">
        <v>36170000</v>
      </c>
      <c r="H1891">
        <v>4660000</v>
      </c>
      <c r="I1891">
        <v>3200000</v>
      </c>
      <c r="J1891" s="4">
        <v>16.55</v>
      </c>
      <c r="K1891" s="3">
        <f t="shared" si="87"/>
        <v>52960000</v>
      </c>
      <c r="L1891" s="3">
        <f t="shared" si="88"/>
        <v>8.7990936555891242E-2</v>
      </c>
      <c r="M1891" s="3">
        <f t="shared" si="89"/>
        <v>0.68296827794561932</v>
      </c>
    </row>
    <row r="1892" spans="1:13" hidden="1" x14ac:dyDescent="0.25">
      <c r="A1892" t="s">
        <v>5251</v>
      </c>
      <c r="B1892" t="s">
        <v>5252</v>
      </c>
      <c r="C1892" t="s">
        <v>12</v>
      </c>
      <c r="D1892" t="s">
        <v>30</v>
      </c>
      <c r="E1892" t="s">
        <v>306</v>
      </c>
      <c r="F1892" t="s">
        <v>5253</v>
      </c>
      <c r="G1892">
        <v>492680000</v>
      </c>
      <c r="H1892">
        <v>-123410000</v>
      </c>
      <c r="I1892">
        <v>30530000</v>
      </c>
      <c r="J1892" s="4">
        <v>113.19</v>
      </c>
      <c r="K1892" s="3">
        <f t="shared" si="87"/>
        <v>3455690700</v>
      </c>
      <c r="L1892" s="3">
        <f t="shared" si="88"/>
        <v>-3.5712108146715792E-2</v>
      </c>
      <c r="M1892" s="3">
        <f t="shared" si="89"/>
        <v>0.14257062994671368</v>
      </c>
    </row>
    <row r="1893" spans="1:13" x14ac:dyDescent="0.25">
      <c r="A1893" t="s">
        <v>5254</v>
      </c>
      <c r="B1893" t="s">
        <v>5255</v>
      </c>
      <c r="C1893" t="s">
        <v>12</v>
      </c>
      <c r="D1893" t="s">
        <v>30</v>
      </c>
      <c r="E1893" t="s">
        <v>78</v>
      </c>
      <c r="F1893" t="s">
        <v>5256</v>
      </c>
      <c r="G1893">
        <v>442740000</v>
      </c>
      <c r="H1893">
        <v>-1000000000</v>
      </c>
      <c r="I1893">
        <v>155440000</v>
      </c>
      <c r="J1893" s="4">
        <v>8.07</v>
      </c>
      <c r="K1893" s="3">
        <f t="shared" si="87"/>
        <v>1254400800</v>
      </c>
      <c r="L1893" s="3">
        <f t="shared" si="88"/>
        <v>-0.79719336913688188</v>
      </c>
      <c r="M1893" s="3">
        <f t="shared" si="89"/>
        <v>0.35294939225166311</v>
      </c>
    </row>
    <row r="1894" spans="1:13" hidden="1" x14ac:dyDescent="0.25">
      <c r="A1894" t="s">
        <v>5257</v>
      </c>
      <c r="B1894" t="s">
        <v>5258</v>
      </c>
      <c r="C1894" t="s">
        <v>12</v>
      </c>
      <c r="D1894" t="s">
        <v>13</v>
      </c>
      <c r="E1894" t="s">
        <v>14</v>
      </c>
      <c r="F1894" t="s">
        <v>5259</v>
      </c>
      <c r="G1894">
        <v>9930000</v>
      </c>
      <c r="H1894">
        <v>-11100000</v>
      </c>
      <c r="I1894" t="s">
        <v>16</v>
      </c>
      <c r="J1894" s="4">
        <v>0.21060000000000001</v>
      </c>
      <c r="K1894" t="s">
        <v>16</v>
      </c>
      <c r="L1894" t="s">
        <v>16</v>
      </c>
      <c r="M1894" t="s">
        <v>16</v>
      </c>
    </row>
    <row r="1895" spans="1:13" hidden="1" x14ac:dyDescent="0.25">
      <c r="A1895" t="s">
        <v>5260</v>
      </c>
      <c r="B1895" t="s">
        <v>5261</v>
      </c>
      <c r="C1895" t="s">
        <v>12</v>
      </c>
      <c r="D1895" t="s">
        <v>96</v>
      </c>
      <c r="E1895" t="s">
        <v>97</v>
      </c>
      <c r="F1895" t="s">
        <v>5262</v>
      </c>
      <c r="G1895" t="s">
        <v>23</v>
      </c>
      <c r="H1895" t="s">
        <v>23</v>
      </c>
      <c r="I1895" t="s">
        <v>23</v>
      </c>
      <c r="J1895" s="4">
        <v>3.82</v>
      </c>
      <c r="K1895" t="s">
        <v>16</v>
      </c>
      <c r="L1895" t="s">
        <v>16</v>
      </c>
      <c r="M1895" t="s">
        <v>16</v>
      </c>
    </row>
    <row r="1896" spans="1:13" hidden="1" x14ac:dyDescent="0.25">
      <c r="A1896" t="s">
        <v>5260</v>
      </c>
      <c r="B1896" t="s">
        <v>5263</v>
      </c>
      <c r="C1896" t="s">
        <v>12</v>
      </c>
      <c r="D1896" t="s">
        <v>96</v>
      </c>
      <c r="E1896" t="s">
        <v>97</v>
      </c>
      <c r="F1896" t="s">
        <v>5262</v>
      </c>
      <c r="G1896" t="s">
        <v>23</v>
      </c>
      <c r="H1896" t="s">
        <v>23</v>
      </c>
      <c r="I1896" t="s">
        <v>23</v>
      </c>
      <c r="J1896" s="4">
        <v>8.6999999999999994E-3</v>
      </c>
      <c r="K1896" t="s">
        <v>16</v>
      </c>
      <c r="L1896" t="s">
        <v>16</v>
      </c>
      <c r="M1896" t="s">
        <v>16</v>
      </c>
    </row>
    <row r="1897" spans="1:13" hidden="1" x14ac:dyDescent="0.25">
      <c r="A1897" t="s">
        <v>5264</v>
      </c>
      <c r="B1897" t="s">
        <v>5265</v>
      </c>
      <c r="C1897" t="s">
        <v>12</v>
      </c>
      <c r="D1897" t="s">
        <v>56</v>
      </c>
      <c r="E1897" t="s">
        <v>5266</v>
      </c>
      <c r="F1897" t="s">
        <v>5267</v>
      </c>
      <c r="G1897" t="s">
        <v>23</v>
      </c>
      <c r="H1897" t="s">
        <v>23</v>
      </c>
      <c r="I1897" t="s">
        <v>23</v>
      </c>
      <c r="J1897" s="4">
        <v>5.82</v>
      </c>
      <c r="K1897" t="s">
        <v>16</v>
      </c>
      <c r="L1897" t="s">
        <v>16</v>
      </c>
      <c r="M1897" t="s">
        <v>16</v>
      </c>
    </row>
    <row r="1898" spans="1:13" hidden="1" x14ac:dyDescent="0.25">
      <c r="A1898" t="s">
        <v>5268</v>
      </c>
      <c r="B1898" t="s">
        <v>5269</v>
      </c>
      <c r="C1898" t="s">
        <v>12</v>
      </c>
      <c r="D1898" t="s">
        <v>30</v>
      </c>
      <c r="E1898" t="s">
        <v>306</v>
      </c>
      <c r="F1898" t="s">
        <v>5270</v>
      </c>
      <c r="G1898">
        <v>7120000000</v>
      </c>
      <c r="H1898">
        <v>1800000000</v>
      </c>
      <c r="I1898">
        <v>357400000</v>
      </c>
      <c r="J1898" s="4">
        <v>390.96</v>
      </c>
      <c r="K1898" s="3">
        <f t="shared" si="87"/>
        <v>139729104000</v>
      </c>
      <c r="L1898" s="3">
        <f t="shared" si="88"/>
        <v>1.288206929316601E-2</v>
      </c>
      <c r="M1898" s="3">
        <f t="shared" si="89"/>
        <v>5.0955740759634445E-2</v>
      </c>
    </row>
    <row r="1899" spans="1:13" hidden="1" x14ac:dyDescent="0.25">
      <c r="A1899" t="s">
        <v>5271</v>
      </c>
      <c r="B1899" t="s">
        <v>5272</v>
      </c>
      <c r="C1899" t="s">
        <v>12</v>
      </c>
      <c r="D1899" t="s">
        <v>20</v>
      </c>
      <c r="E1899" t="s">
        <v>21</v>
      </c>
      <c r="F1899" t="s">
        <v>93</v>
      </c>
      <c r="G1899" t="s">
        <v>23</v>
      </c>
      <c r="H1899" t="s">
        <v>23</v>
      </c>
      <c r="I1899" t="s">
        <v>23</v>
      </c>
      <c r="J1899" s="4">
        <v>10.9</v>
      </c>
      <c r="K1899" t="s">
        <v>16</v>
      </c>
      <c r="L1899" t="s">
        <v>16</v>
      </c>
      <c r="M1899" t="s">
        <v>16</v>
      </c>
    </row>
    <row r="1900" spans="1:13" hidden="1" x14ac:dyDescent="0.25">
      <c r="A1900" t="s">
        <v>5271</v>
      </c>
      <c r="B1900" t="s">
        <v>5273</v>
      </c>
      <c r="C1900" t="s">
        <v>12</v>
      </c>
      <c r="D1900" t="s">
        <v>20</v>
      </c>
      <c r="E1900" t="s">
        <v>21</v>
      </c>
      <c r="F1900" t="s">
        <v>93</v>
      </c>
      <c r="G1900" t="s">
        <v>23</v>
      </c>
      <c r="H1900" t="s">
        <v>23</v>
      </c>
      <c r="I1900" t="s">
        <v>23</v>
      </c>
      <c r="J1900" s="4">
        <v>11.53</v>
      </c>
      <c r="K1900" t="s">
        <v>16</v>
      </c>
      <c r="L1900" t="s">
        <v>16</v>
      </c>
      <c r="M1900" t="s">
        <v>16</v>
      </c>
    </row>
    <row r="1901" spans="1:13" hidden="1" x14ac:dyDescent="0.25">
      <c r="A1901" t="s">
        <v>5271</v>
      </c>
      <c r="B1901" t="s">
        <v>5274</v>
      </c>
      <c r="C1901" t="s">
        <v>12</v>
      </c>
      <c r="D1901" t="s">
        <v>20</v>
      </c>
      <c r="E1901" t="s">
        <v>21</v>
      </c>
      <c r="F1901" t="s">
        <v>93</v>
      </c>
      <c r="G1901" t="s">
        <v>23</v>
      </c>
      <c r="H1901" t="s">
        <v>23</v>
      </c>
      <c r="I1901" t="s">
        <v>23</v>
      </c>
      <c r="J1901" t="s">
        <v>23</v>
      </c>
      <c r="K1901" t="s">
        <v>16</v>
      </c>
      <c r="L1901" t="s">
        <v>16</v>
      </c>
      <c r="M1901" t="s">
        <v>16</v>
      </c>
    </row>
    <row r="1902" spans="1:13" x14ac:dyDescent="0.25">
      <c r="A1902" t="s">
        <v>5275</v>
      </c>
      <c r="B1902" t="s">
        <v>5276</v>
      </c>
      <c r="C1902" t="s">
        <v>12</v>
      </c>
      <c r="D1902" t="s">
        <v>51</v>
      </c>
      <c r="E1902" t="s">
        <v>963</v>
      </c>
      <c r="F1902" t="s">
        <v>5277</v>
      </c>
      <c r="G1902">
        <v>34810000</v>
      </c>
      <c r="H1902">
        <v>6030000</v>
      </c>
      <c r="I1902">
        <v>17420000</v>
      </c>
      <c r="J1902" s="4">
        <v>7.14</v>
      </c>
      <c r="K1902" s="3">
        <f t="shared" si="87"/>
        <v>124378800</v>
      </c>
      <c r="L1902" s="3">
        <f t="shared" si="88"/>
        <v>4.8480930833872012E-2</v>
      </c>
      <c r="M1902" s="3">
        <f t="shared" si="89"/>
        <v>0.27987084615706215</v>
      </c>
    </row>
    <row r="1903" spans="1:13" hidden="1" x14ac:dyDescent="0.25">
      <c r="A1903" t="s">
        <v>5278</v>
      </c>
      <c r="B1903" t="s">
        <v>5279</v>
      </c>
      <c r="C1903" t="s">
        <v>12</v>
      </c>
      <c r="D1903" t="s">
        <v>20</v>
      </c>
      <c r="E1903" t="s">
        <v>71</v>
      </c>
      <c r="F1903" t="s">
        <v>5280</v>
      </c>
      <c r="G1903">
        <v>141130000</v>
      </c>
      <c r="H1903">
        <v>16680000</v>
      </c>
      <c r="I1903">
        <v>9840000</v>
      </c>
      <c r="J1903" s="4">
        <v>15.97</v>
      </c>
      <c r="K1903" s="3">
        <f t="shared" si="87"/>
        <v>157144800</v>
      </c>
      <c r="L1903" s="3">
        <f t="shared" si="88"/>
        <v>0.10614414221787803</v>
      </c>
      <c r="M1903" s="3">
        <f t="shared" si="89"/>
        <v>0.8980888963554633</v>
      </c>
    </row>
    <row r="1904" spans="1:13" hidden="1" x14ac:dyDescent="0.25">
      <c r="A1904" t="s">
        <v>5281</v>
      </c>
      <c r="B1904" t="s">
        <v>5282</v>
      </c>
      <c r="C1904" t="s">
        <v>12</v>
      </c>
      <c r="D1904" t="s">
        <v>139</v>
      </c>
      <c r="E1904" t="s">
        <v>1269</v>
      </c>
      <c r="F1904" t="s">
        <v>5283</v>
      </c>
      <c r="G1904">
        <v>76450000</v>
      </c>
      <c r="H1904">
        <v>-53780000</v>
      </c>
      <c r="I1904">
        <v>14090000</v>
      </c>
      <c r="J1904" s="4">
        <v>0.24099999999999999</v>
      </c>
      <c r="K1904">
        <f t="shared" si="87"/>
        <v>3395690</v>
      </c>
      <c r="L1904">
        <f t="shared" si="88"/>
        <v>-15.837723702693708</v>
      </c>
      <c r="M1904">
        <f t="shared" si="89"/>
        <v>22.513833712735849</v>
      </c>
    </row>
    <row r="1905" spans="1:13" hidden="1" x14ac:dyDescent="0.25">
      <c r="A1905" t="s">
        <v>5284</v>
      </c>
      <c r="B1905" t="s">
        <v>5285</v>
      </c>
      <c r="C1905" t="s">
        <v>12</v>
      </c>
      <c r="D1905" t="s">
        <v>30</v>
      </c>
      <c r="E1905" t="s">
        <v>78</v>
      </c>
      <c r="F1905" t="s">
        <v>5286</v>
      </c>
      <c r="G1905">
        <v>464370000</v>
      </c>
      <c r="H1905">
        <v>-139670000</v>
      </c>
      <c r="I1905">
        <v>95880000</v>
      </c>
      <c r="J1905" s="4">
        <v>68.62</v>
      </c>
      <c r="K1905" s="3">
        <f t="shared" si="87"/>
        <v>6579285600</v>
      </c>
      <c r="L1905" s="3">
        <f t="shared" si="88"/>
        <v>-2.1228748604559741E-2</v>
      </c>
      <c r="M1905" s="3">
        <f t="shared" si="89"/>
        <v>7.0580611366072937E-2</v>
      </c>
    </row>
    <row r="1906" spans="1:13" x14ac:dyDescent="0.25">
      <c r="A1906" t="s">
        <v>5287</v>
      </c>
      <c r="B1906" t="s">
        <v>5288</v>
      </c>
      <c r="C1906" t="s">
        <v>12</v>
      </c>
      <c r="D1906" t="s">
        <v>51</v>
      </c>
      <c r="E1906" t="s">
        <v>531</v>
      </c>
      <c r="F1906" t="s">
        <v>5289</v>
      </c>
      <c r="G1906">
        <v>156050000</v>
      </c>
      <c r="H1906">
        <v>-14860000</v>
      </c>
      <c r="I1906">
        <v>42370000</v>
      </c>
      <c r="J1906" s="4">
        <v>4.83</v>
      </c>
      <c r="K1906" s="3">
        <f t="shared" si="87"/>
        <v>204647100</v>
      </c>
      <c r="L1906" s="3">
        <f t="shared" si="88"/>
        <v>-7.2612805165575278E-2</v>
      </c>
      <c r="M1906" s="3">
        <f t="shared" si="89"/>
        <v>0.7625321834514146</v>
      </c>
    </row>
    <row r="1907" spans="1:13" hidden="1" x14ac:dyDescent="0.25">
      <c r="A1907" t="s">
        <v>5290</v>
      </c>
      <c r="B1907" t="s">
        <v>5291</v>
      </c>
      <c r="C1907" t="s">
        <v>12</v>
      </c>
      <c r="D1907" t="s">
        <v>20</v>
      </c>
      <c r="E1907" t="s">
        <v>5292</v>
      </c>
      <c r="F1907" t="s">
        <v>5293</v>
      </c>
      <c r="G1907">
        <v>224750000</v>
      </c>
      <c r="H1907">
        <v>21690000</v>
      </c>
      <c r="I1907">
        <v>1890000</v>
      </c>
      <c r="J1907" s="4">
        <v>159.99</v>
      </c>
      <c r="K1907" s="3">
        <f t="shared" si="87"/>
        <v>302381100</v>
      </c>
      <c r="L1907" s="3">
        <f t="shared" si="88"/>
        <v>7.1730673643293177E-2</v>
      </c>
      <c r="M1907" s="3">
        <f t="shared" si="89"/>
        <v>0.74326735368050445</v>
      </c>
    </row>
    <row r="1908" spans="1:13" hidden="1" x14ac:dyDescent="0.25">
      <c r="A1908" t="s">
        <v>5294</v>
      </c>
      <c r="B1908" t="s">
        <v>5295</v>
      </c>
      <c r="C1908" t="s">
        <v>12</v>
      </c>
      <c r="D1908" t="s">
        <v>30</v>
      </c>
      <c r="E1908" t="s">
        <v>31</v>
      </c>
      <c r="F1908" t="s">
        <v>5296</v>
      </c>
      <c r="G1908">
        <v>12600000</v>
      </c>
      <c r="H1908">
        <v>-112640000</v>
      </c>
      <c r="I1908" t="s">
        <v>16</v>
      </c>
      <c r="J1908" s="4">
        <v>12.65</v>
      </c>
      <c r="K1908" t="s">
        <v>16</v>
      </c>
      <c r="L1908" t="s">
        <v>16</v>
      </c>
      <c r="M1908" t="s">
        <v>16</v>
      </c>
    </row>
    <row r="1909" spans="1:13" hidden="1" x14ac:dyDescent="0.25">
      <c r="A1909" t="s">
        <v>5297</v>
      </c>
      <c r="B1909" t="s">
        <v>5298</v>
      </c>
      <c r="C1909" t="s">
        <v>12</v>
      </c>
      <c r="D1909" t="s">
        <v>51</v>
      </c>
      <c r="E1909" t="s">
        <v>2084</v>
      </c>
      <c r="F1909" t="s">
        <v>5299</v>
      </c>
      <c r="G1909">
        <v>2170000000</v>
      </c>
      <c r="H1909">
        <v>96920000</v>
      </c>
      <c r="I1909">
        <v>45840000</v>
      </c>
      <c r="J1909" s="4">
        <v>91.06</v>
      </c>
      <c r="K1909" s="3">
        <f t="shared" si="87"/>
        <v>4174190400</v>
      </c>
      <c r="L1909" s="3">
        <f t="shared" si="88"/>
        <v>2.3218873772504485E-2</v>
      </c>
      <c r="M1909" s="3">
        <f t="shared" si="89"/>
        <v>0.51986128855070912</v>
      </c>
    </row>
    <row r="1910" spans="1:13" x14ac:dyDescent="0.25">
      <c r="A1910" t="s">
        <v>5300</v>
      </c>
      <c r="B1910" t="s">
        <v>5301</v>
      </c>
      <c r="C1910" t="s">
        <v>12</v>
      </c>
      <c r="D1910" t="s">
        <v>30</v>
      </c>
      <c r="E1910" t="s">
        <v>78</v>
      </c>
      <c r="F1910" t="s">
        <v>5302</v>
      </c>
      <c r="G1910">
        <v>0</v>
      </c>
      <c r="H1910">
        <v>-38370000</v>
      </c>
      <c r="I1910">
        <v>12960000</v>
      </c>
      <c r="J1910" s="4">
        <v>1.67</v>
      </c>
      <c r="K1910" s="3">
        <f t="shared" si="87"/>
        <v>21643200</v>
      </c>
      <c r="L1910" s="3">
        <f t="shared" si="88"/>
        <v>-1.7728432024839211</v>
      </c>
      <c r="M1910" s="3">
        <f t="shared" si="89"/>
        <v>0</v>
      </c>
    </row>
    <row r="1911" spans="1:13" hidden="1" x14ac:dyDescent="0.25">
      <c r="A1911" t="s">
        <v>5303</v>
      </c>
      <c r="B1911" t="s">
        <v>5304</v>
      </c>
      <c r="C1911" t="s">
        <v>12</v>
      </c>
      <c r="D1911" t="s">
        <v>985</v>
      </c>
      <c r="E1911" t="s">
        <v>986</v>
      </c>
      <c r="F1911" t="s">
        <v>5305</v>
      </c>
      <c r="G1911">
        <v>319980000</v>
      </c>
      <c r="H1911">
        <v>48140000</v>
      </c>
      <c r="I1911">
        <v>20060000</v>
      </c>
      <c r="J1911" s="4">
        <v>27.59</v>
      </c>
      <c r="K1911" s="3">
        <f t="shared" si="87"/>
        <v>553455400</v>
      </c>
      <c r="L1911" s="3">
        <f t="shared" si="88"/>
        <v>8.6980811823319459E-2</v>
      </c>
      <c r="M1911" s="3">
        <f t="shared" si="89"/>
        <v>0.57814956724606892</v>
      </c>
    </row>
    <row r="1912" spans="1:13" x14ac:dyDescent="0.25">
      <c r="A1912" t="s">
        <v>5306</v>
      </c>
      <c r="B1912" t="s">
        <v>5307</v>
      </c>
      <c r="C1912" t="s">
        <v>12</v>
      </c>
      <c r="D1912" t="s">
        <v>30</v>
      </c>
      <c r="E1912" t="s">
        <v>31</v>
      </c>
      <c r="F1912" t="s">
        <v>5308</v>
      </c>
      <c r="G1912">
        <v>18890000</v>
      </c>
      <c r="H1912">
        <v>-119380000</v>
      </c>
      <c r="I1912">
        <v>45350000</v>
      </c>
      <c r="J1912" s="4">
        <v>3.85</v>
      </c>
      <c r="K1912" s="3">
        <f t="shared" si="87"/>
        <v>174597500</v>
      </c>
      <c r="L1912" s="3">
        <f t="shared" si="88"/>
        <v>-0.68374403986311372</v>
      </c>
      <c r="M1912" s="3">
        <f t="shared" si="89"/>
        <v>0.1081916980483684</v>
      </c>
    </row>
    <row r="1913" spans="1:13" x14ac:dyDescent="0.25">
      <c r="A1913" t="s">
        <v>5309</v>
      </c>
      <c r="B1913" t="s">
        <v>5310</v>
      </c>
      <c r="C1913" t="s">
        <v>12</v>
      </c>
      <c r="D1913" t="s">
        <v>51</v>
      </c>
      <c r="E1913" t="s">
        <v>52</v>
      </c>
      <c r="F1913" t="s">
        <v>5311</v>
      </c>
      <c r="G1913">
        <v>52670000</v>
      </c>
      <c r="H1913">
        <v>-12190000</v>
      </c>
      <c r="I1913">
        <v>26120000</v>
      </c>
      <c r="J1913" s="4">
        <v>3.81</v>
      </c>
      <c r="K1913" s="3">
        <f t="shared" si="87"/>
        <v>99517200</v>
      </c>
      <c r="L1913" s="3">
        <f t="shared" si="88"/>
        <v>-0.12249138842330773</v>
      </c>
      <c r="M1913" s="3">
        <f t="shared" si="89"/>
        <v>0.52925524431957494</v>
      </c>
    </row>
    <row r="1914" spans="1:13" hidden="1" x14ac:dyDescent="0.25">
      <c r="A1914" t="s">
        <v>5312</v>
      </c>
      <c r="B1914" t="s">
        <v>5313</v>
      </c>
      <c r="C1914" t="s">
        <v>12</v>
      </c>
      <c r="D1914" t="s">
        <v>20</v>
      </c>
      <c r="E1914" t="s">
        <v>21</v>
      </c>
      <c r="F1914" t="s">
        <v>93</v>
      </c>
      <c r="G1914" t="s">
        <v>23</v>
      </c>
      <c r="H1914" t="s">
        <v>23</v>
      </c>
      <c r="I1914" t="s">
        <v>23</v>
      </c>
      <c r="J1914" s="4">
        <v>11.21</v>
      </c>
      <c r="K1914" t="s">
        <v>16</v>
      </c>
      <c r="L1914" t="s">
        <v>16</v>
      </c>
      <c r="M1914" t="s">
        <v>16</v>
      </c>
    </row>
    <row r="1915" spans="1:13" hidden="1" x14ac:dyDescent="0.25">
      <c r="A1915" t="s">
        <v>5312</v>
      </c>
      <c r="B1915" t="s">
        <v>5314</v>
      </c>
      <c r="C1915" t="s">
        <v>12</v>
      </c>
      <c r="D1915" t="s">
        <v>20</v>
      </c>
      <c r="E1915" t="s">
        <v>21</v>
      </c>
      <c r="F1915" t="s">
        <v>93</v>
      </c>
      <c r="G1915" t="s">
        <v>23</v>
      </c>
      <c r="H1915" t="s">
        <v>23</v>
      </c>
      <c r="I1915" t="s">
        <v>23</v>
      </c>
      <c r="J1915" t="s">
        <v>23</v>
      </c>
      <c r="K1915" t="s">
        <v>16</v>
      </c>
      <c r="L1915" t="s">
        <v>16</v>
      </c>
      <c r="M1915" t="s">
        <v>16</v>
      </c>
    </row>
    <row r="1916" spans="1:13" hidden="1" x14ac:dyDescent="0.25">
      <c r="A1916" t="s">
        <v>5315</v>
      </c>
      <c r="B1916" t="s">
        <v>5316</v>
      </c>
      <c r="C1916" t="s">
        <v>12</v>
      </c>
      <c r="D1916" t="s">
        <v>20</v>
      </c>
      <c r="E1916" t="s">
        <v>21</v>
      </c>
      <c r="F1916" t="s">
        <v>5317</v>
      </c>
      <c r="G1916" t="s">
        <v>23</v>
      </c>
      <c r="H1916" t="s">
        <v>23</v>
      </c>
      <c r="I1916" t="s">
        <v>23</v>
      </c>
      <c r="J1916" s="4">
        <v>11.32</v>
      </c>
      <c r="K1916" t="s">
        <v>16</v>
      </c>
      <c r="L1916" t="s">
        <v>16</v>
      </c>
      <c r="M1916" t="s">
        <v>16</v>
      </c>
    </row>
    <row r="1917" spans="1:13" hidden="1" x14ac:dyDescent="0.25">
      <c r="A1917" t="s">
        <v>5315</v>
      </c>
      <c r="B1917" t="s">
        <v>5318</v>
      </c>
      <c r="C1917" t="s">
        <v>12</v>
      </c>
      <c r="D1917" t="s">
        <v>20</v>
      </c>
      <c r="E1917" t="s">
        <v>21</v>
      </c>
      <c r="F1917" t="s">
        <v>5317</v>
      </c>
      <c r="G1917" t="s">
        <v>23</v>
      </c>
      <c r="H1917" t="s">
        <v>23</v>
      </c>
      <c r="I1917" t="s">
        <v>23</v>
      </c>
      <c r="J1917" t="s">
        <v>23</v>
      </c>
      <c r="K1917" t="s">
        <v>16</v>
      </c>
      <c r="L1917" t="s">
        <v>16</v>
      </c>
      <c r="M1917" t="s">
        <v>16</v>
      </c>
    </row>
    <row r="1918" spans="1:13" hidden="1" x14ac:dyDescent="0.25">
      <c r="A1918" t="s">
        <v>5319</v>
      </c>
      <c r="B1918" t="s">
        <v>5320</v>
      </c>
      <c r="C1918" t="s">
        <v>12</v>
      </c>
      <c r="D1918" t="s">
        <v>20</v>
      </c>
      <c r="E1918" t="s">
        <v>21</v>
      </c>
      <c r="F1918" t="s">
        <v>93</v>
      </c>
      <c r="G1918" t="s">
        <v>23</v>
      </c>
      <c r="H1918" t="s">
        <v>23</v>
      </c>
      <c r="I1918" t="s">
        <v>23</v>
      </c>
      <c r="J1918" s="4">
        <v>10.8</v>
      </c>
      <c r="K1918" t="s">
        <v>16</v>
      </c>
      <c r="L1918" t="s">
        <v>16</v>
      </c>
      <c r="M1918" t="s">
        <v>16</v>
      </c>
    </row>
    <row r="1919" spans="1:13" hidden="1" x14ac:dyDescent="0.25">
      <c r="A1919" t="s">
        <v>5319</v>
      </c>
      <c r="B1919" t="s">
        <v>5321</v>
      </c>
      <c r="C1919" t="s">
        <v>12</v>
      </c>
      <c r="D1919" t="s">
        <v>20</v>
      </c>
      <c r="E1919" t="s">
        <v>21</v>
      </c>
      <c r="F1919" t="s">
        <v>93</v>
      </c>
      <c r="G1919" t="s">
        <v>23</v>
      </c>
      <c r="H1919" t="s">
        <v>23</v>
      </c>
      <c r="I1919" t="s">
        <v>23</v>
      </c>
      <c r="J1919" s="4">
        <v>12.04</v>
      </c>
      <c r="K1919" t="s">
        <v>16</v>
      </c>
      <c r="L1919" t="s">
        <v>16</v>
      </c>
      <c r="M1919" t="s">
        <v>16</v>
      </c>
    </row>
    <row r="1920" spans="1:13" hidden="1" x14ac:dyDescent="0.25">
      <c r="A1920" t="s">
        <v>5319</v>
      </c>
      <c r="B1920" t="s">
        <v>5322</v>
      </c>
      <c r="C1920" t="s">
        <v>12</v>
      </c>
      <c r="D1920" t="s">
        <v>20</v>
      </c>
      <c r="E1920" t="s">
        <v>21</v>
      </c>
      <c r="F1920" t="s">
        <v>93</v>
      </c>
      <c r="G1920" t="s">
        <v>23</v>
      </c>
      <c r="H1920" t="s">
        <v>23</v>
      </c>
      <c r="I1920" t="s">
        <v>23</v>
      </c>
      <c r="J1920" t="s">
        <v>23</v>
      </c>
      <c r="K1920" t="s">
        <v>16</v>
      </c>
      <c r="L1920" t="s">
        <v>16</v>
      </c>
      <c r="M1920" t="s">
        <v>16</v>
      </c>
    </row>
    <row r="1921" spans="1:13" x14ac:dyDescent="0.25">
      <c r="A1921" t="s">
        <v>5323</v>
      </c>
      <c r="B1921" t="s">
        <v>5324</v>
      </c>
      <c r="C1921" t="s">
        <v>12</v>
      </c>
      <c r="D1921" t="s">
        <v>51</v>
      </c>
      <c r="E1921" t="s">
        <v>61</v>
      </c>
      <c r="F1921" t="s">
        <v>5325</v>
      </c>
      <c r="G1921">
        <v>6500000</v>
      </c>
      <c r="H1921">
        <v>-3240000</v>
      </c>
      <c r="I1921">
        <v>15970000</v>
      </c>
      <c r="J1921" s="4">
        <v>0.85</v>
      </c>
      <c r="K1921" s="3">
        <f t="shared" si="87"/>
        <v>13574500</v>
      </c>
      <c r="L1921" s="3">
        <f t="shared" si="88"/>
        <v>-0.23868282441342223</v>
      </c>
      <c r="M1921" s="3">
        <f t="shared" si="89"/>
        <v>0.47883899959482856</v>
      </c>
    </row>
    <row r="1922" spans="1:13" hidden="1" x14ac:dyDescent="0.25">
      <c r="A1922" t="s">
        <v>5323</v>
      </c>
      <c r="B1922" t="s">
        <v>5326</v>
      </c>
      <c r="C1922" t="s">
        <v>12</v>
      </c>
      <c r="D1922" t="s">
        <v>51</v>
      </c>
      <c r="E1922" t="s">
        <v>61</v>
      </c>
      <c r="F1922" t="s">
        <v>5325</v>
      </c>
      <c r="G1922" t="s">
        <v>23</v>
      </c>
      <c r="H1922" t="s">
        <v>23</v>
      </c>
      <c r="I1922" t="s">
        <v>23</v>
      </c>
      <c r="J1922" s="4">
        <v>0.12</v>
      </c>
      <c r="K1922" t="s">
        <v>16</v>
      </c>
      <c r="L1922" t="s">
        <v>16</v>
      </c>
      <c r="M1922" t="s">
        <v>16</v>
      </c>
    </row>
    <row r="1923" spans="1:13" hidden="1" x14ac:dyDescent="0.25">
      <c r="A1923" t="s">
        <v>5327</v>
      </c>
      <c r="B1923" t="s">
        <v>5328</v>
      </c>
      <c r="C1923" t="s">
        <v>12</v>
      </c>
      <c r="D1923" t="s">
        <v>35</v>
      </c>
      <c r="E1923" t="s">
        <v>36</v>
      </c>
      <c r="F1923" t="s">
        <v>5329</v>
      </c>
      <c r="G1923" t="s">
        <v>23</v>
      </c>
      <c r="H1923" t="s">
        <v>23</v>
      </c>
      <c r="I1923" t="s">
        <v>23</v>
      </c>
      <c r="J1923" s="4">
        <v>5.2900000000000003E-2</v>
      </c>
      <c r="K1923" t="s">
        <v>16</v>
      </c>
      <c r="L1923" t="s">
        <v>16</v>
      </c>
      <c r="M1923" t="s">
        <v>16</v>
      </c>
    </row>
    <row r="1924" spans="1:13" hidden="1" x14ac:dyDescent="0.25">
      <c r="A1924" t="s">
        <v>5330</v>
      </c>
      <c r="B1924" t="s">
        <v>5331</v>
      </c>
      <c r="C1924" t="s">
        <v>12</v>
      </c>
      <c r="D1924" t="s">
        <v>30</v>
      </c>
      <c r="E1924" t="s">
        <v>31</v>
      </c>
      <c r="F1924" t="s">
        <v>5332</v>
      </c>
      <c r="G1924" t="s">
        <v>23</v>
      </c>
      <c r="H1924" t="s">
        <v>23</v>
      </c>
      <c r="I1924" t="s">
        <v>23</v>
      </c>
      <c r="J1924" s="4">
        <v>3.02</v>
      </c>
      <c r="K1924" t="s">
        <v>16</v>
      </c>
      <c r="L1924" t="s">
        <v>16</v>
      </c>
      <c r="M1924" t="s">
        <v>16</v>
      </c>
    </row>
    <row r="1925" spans="1:13" hidden="1" x14ac:dyDescent="0.25">
      <c r="A1925" t="s">
        <v>5333</v>
      </c>
      <c r="B1925" t="s">
        <v>5334</v>
      </c>
      <c r="C1925" t="s">
        <v>12</v>
      </c>
      <c r="D1925" t="s">
        <v>20</v>
      </c>
      <c r="E1925" t="s">
        <v>21</v>
      </c>
      <c r="F1925" t="s">
        <v>5335</v>
      </c>
      <c r="G1925" t="s">
        <v>23</v>
      </c>
      <c r="H1925" t="s">
        <v>23</v>
      </c>
      <c r="I1925" t="s">
        <v>23</v>
      </c>
      <c r="J1925" s="4">
        <v>11.3</v>
      </c>
      <c r="K1925" t="s">
        <v>16</v>
      </c>
      <c r="L1925" t="s">
        <v>16</v>
      </c>
      <c r="M1925" t="s">
        <v>16</v>
      </c>
    </row>
    <row r="1926" spans="1:13" x14ac:dyDescent="0.25">
      <c r="A1926" t="s">
        <v>5336</v>
      </c>
      <c r="B1926" t="s">
        <v>5337</v>
      </c>
      <c r="C1926" t="s">
        <v>12</v>
      </c>
      <c r="D1926" t="s">
        <v>30</v>
      </c>
      <c r="E1926" t="s">
        <v>306</v>
      </c>
      <c r="F1926" t="s">
        <v>5338</v>
      </c>
      <c r="G1926">
        <v>0</v>
      </c>
      <c r="H1926">
        <v>-13440000</v>
      </c>
      <c r="I1926">
        <v>384210000</v>
      </c>
      <c r="J1926" s="4">
        <v>3.05</v>
      </c>
      <c r="K1926" s="3">
        <f t="shared" ref="K1926:K1986" si="90">I1926*J1926</f>
        <v>1171840500</v>
      </c>
      <c r="L1926" s="3">
        <f t="shared" ref="L1926:L1986" si="91">H1926/K1926</f>
        <v>-1.1469137651412458E-2</v>
      </c>
      <c r="M1926" s="3">
        <f t="shared" ref="M1926:M1986" si="92">G1926/K1926</f>
        <v>0</v>
      </c>
    </row>
    <row r="1927" spans="1:13" x14ac:dyDescent="0.25">
      <c r="A1927" t="s">
        <v>5339</v>
      </c>
      <c r="B1927" t="s">
        <v>5340</v>
      </c>
      <c r="C1927" t="s">
        <v>12</v>
      </c>
      <c r="D1927" t="s">
        <v>13</v>
      </c>
      <c r="E1927" t="s">
        <v>92</v>
      </c>
      <c r="F1927" t="s">
        <v>5341</v>
      </c>
      <c r="G1927">
        <v>36210000</v>
      </c>
      <c r="H1927">
        <v>-7350000</v>
      </c>
      <c r="I1927">
        <v>16370000</v>
      </c>
      <c r="J1927" s="4">
        <v>2.33</v>
      </c>
      <c r="K1927" s="3">
        <f t="shared" si="90"/>
        <v>38142100</v>
      </c>
      <c r="L1927" s="3">
        <f t="shared" si="91"/>
        <v>-0.19270045435358829</v>
      </c>
      <c r="M1927" s="3">
        <f t="shared" si="92"/>
        <v>0.94934468736645339</v>
      </c>
    </row>
    <row r="1928" spans="1:13" hidden="1" x14ac:dyDescent="0.25">
      <c r="A1928" t="s">
        <v>5342</v>
      </c>
      <c r="B1928" t="s">
        <v>5343</v>
      </c>
      <c r="C1928" t="s">
        <v>12</v>
      </c>
      <c r="D1928" t="s">
        <v>214</v>
      </c>
      <c r="E1928" t="s">
        <v>215</v>
      </c>
      <c r="F1928" t="s">
        <v>5344</v>
      </c>
      <c r="G1928" t="s">
        <v>23</v>
      </c>
      <c r="H1928" t="s">
        <v>23</v>
      </c>
      <c r="I1928" t="s">
        <v>23</v>
      </c>
      <c r="J1928" s="4">
        <v>33.28</v>
      </c>
      <c r="K1928" t="s">
        <v>16</v>
      </c>
      <c r="L1928" t="s">
        <v>16</v>
      </c>
      <c r="M1928" t="s">
        <v>16</v>
      </c>
    </row>
    <row r="1929" spans="1:13" hidden="1" x14ac:dyDescent="0.25">
      <c r="A1929" t="s">
        <v>5345</v>
      </c>
      <c r="B1929" t="s">
        <v>5346</v>
      </c>
      <c r="C1929" t="s">
        <v>12</v>
      </c>
      <c r="D1929" t="s">
        <v>96</v>
      </c>
      <c r="E1929" t="s">
        <v>870</v>
      </c>
      <c r="F1929" t="s">
        <v>5347</v>
      </c>
      <c r="G1929">
        <v>1690000000</v>
      </c>
      <c r="H1929">
        <v>130830000</v>
      </c>
      <c r="I1929">
        <v>20760000</v>
      </c>
      <c r="J1929" s="4">
        <v>61.64</v>
      </c>
      <c r="K1929" s="3">
        <f t="shared" si="90"/>
        <v>1279646400</v>
      </c>
      <c r="L1929" s="3">
        <f t="shared" si="91"/>
        <v>0.10223918107377163</v>
      </c>
      <c r="M1929" s="3">
        <f t="shared" si="92"/>
        <v>1.3206773371143778</v>
      </c>
    </row>
    <row r="1930" spans="1:13" hidden="1" x14ac:dyDescent="0.25">
      <c r="A1930" t="s">
        <v>5348</v>
      </c>
      <c r="B1930" t="s">
        <v>5349</v>
      </c>
      <c r="C1930" t="s">
        <v>12</v>
      </c>
      <c r="D1930" t="s">
        <v>30</v>
      </c>
      <c r="E1930" t="s">
        <v>78</v>
      </c>
      <c r="F1930" t="s">
        <v>5350</v>
      </c>
      <c r="G1930">
        <v>9760000</v>
      </c>
      <c r="H1930">
        <v>-41300000</v>
      </c>
      <c r="I1930">
        <v>23070000</v>
      </c>
      <c r="J1930" s="4">
        <v>0.09</v>
      </c>
      <c r="K1930">
        <f t="shared" si="90"/>
        <v>2076300</v>
      </c>
      <c r="L1930">
        <f t="shared" si="91"/>
        <v>-19.891152530944467</v>
      </c>
      <c r="M1930">
        <f t="shared" si="92"/>
        <v>4.7006694600972887</v>
      </c>
    </row>
    <row r="1931" spans="1:13" hidden="1" x14ac:dyDescent="0.25">
      <c r="A1931" t="s">
        <v>5351</v>
      </c>
      <c r="B1931" t="s">
        <v>5352</v>
      </c>
      <c r="C1931" t="s">
        <v>12</v>
      </c>
      <c r="D1931" t="s">
        <v>730</v>
      </c>
      <c r="E1931" t="s">
        <v>731</v>
      </c>
      <c r="F1931" t="s">
        <v>5353</v>
      </c>
      <c r="G1931">
        <v>711560000</v>
      </c>
      <c r="H1931">
        <v>38410000</v>
      </c>
      <c r="I1931">
        <v>10590000</v>
      </c>
      <c r="J1931" s="4">
        <v>22.96</v>
      </c>
      <c r="K1931" s="3">
        <f t="shared" si="90"/>
        <v>243146400</v>
      </c>
      <c r="L1931" s="3">
        <f t="shared" si="91"/>
        <v>0.15797067116765867</v>
      </c>
      <c r="M1931" s="3">
        <f t="shared" si="92"/>
        <v>2.9264673464217443</v>
      </c>
    </row>
    <row r="1932" spans="1:13" hidden="1" x14ac:dyDescent="0.25">
      <c r="A1932" t="s">
        <v>5354</v>
      </c>
      <c r="B1932" t="s">
        <v>5355</v>
      </c>
      <c r="C1932" t="s">
        <v>12</v>
      </c>
      <c r="D1932" t="s">
        <v>107</v>
      </c>
      <c r="E1932" t="s">
        <v>173</v>
      </c>
      <c r="F1932" t="s">
        <v>5356</v>
      </c>
      <c r="G1932">
        <v>560570000</v>
      </c>
      <c r="H1932">
        <v>-110090000</v>
      </c>
      <c r="I1932" t="s">
        <v>16</v>
      </c>
      <c r="J1932" s="4">
        <v>18.739999999999998</v>
      </c>
      <c r="K1932" t="s">
        <v>16</v>
      </c>
      <c r="L1932" t="s">
        <v>16</v>
      </c>
      <c r="M1932" t="s">
        <v>16</v>
      </c>
    </row>
    <row r="1933" spans="1:13" x14ac:dyDescent="0.25">
      <c r="A1933" t="s">
        <v>5357</v>
      </c>
      <c r="B1933" t="s">
        <v>5358</v>
      </c>
      <c r="C1933" t="s">
        <v>12</v>
      </c>
      <c r="D1933" t="s">
        <v>139</v>
      </c>
      <c r="E1933" t="s">
        <v>2827</v>
      </c>
      <c r="F1933" t="s">
        <v>5359</v>
      </c>
      <c r="G1933">
        <v>0</v>
      </c>
      <c r="H1933">
        <v>-20060000</v>
      </c>
      <c r="I1933">
        <v>4010000</v>
      </c>
      <c r="J1933" s="4">
        <v>2.98</v>
      </c>
      <c r="K1933" s="3">
        <f t="shared" si="90"/>
        <v>11949800</v>
      </c>
      <c r="L1933" s="3">
        <f t="shared" si="91"/>
        <v>-1.6786891830825621</v>
      </c>
      <c r="M1933" s="3">
        <f t="shared" si="92"/>
        <v>0</v>
      </c>
    </row>
    <row r="1934" spans="1:13" hidden="1" x14ac:dyDescent="0.25">
      <c r="A1934" t="s">
        <v>5360</v>
      </c>
      <c r="B1934" t="s">
        <v>5361</v>
      </c>
      <c r="C1934" t="s">
        <v>12</v>
      </c>
      <c r="D1934" t="s">
        <v>30</v>
      </c>
      <c r="E1934" t="s">
        <v>31</v>
      </c>
      <c r="F1934" t="s">
        <v>5362</v>
      </c>
      <c r="G1934" t="s">
        <v>23</v>
      </c>
      <c r="H1934" t="s">
        <v>23</v>
      </c>
      <c r="I1934" t="s">
        <v>23</v>
      </c>
      <c r="J1934" s="4">
        <v>40.03</v>
      </c>
      <c r="K1934" t="s">
        <v>16</v>
      </c>
      <c r="L1934" t="s">
        <v>16</v>
      </c>
      <c r="M1934" t="s">
        <v>16</v>
      </c>
    </row>
    <row r="1935" spans="1:13" hidden="1" x14ac:dyDescent="0.25">
      <c r="A1935" t="s">
        <v>5363</v>
      </c>
      <c r="B1935" t="s">
        <v>5364</v>
      </c>
      <c r="C1935" t="s">
        <v>12</v>
      </c>
      <c r="D1935" t="s">
        <v>30</v>
      </c>
      <c r="E1935" t="s">
        <v>78</v>
      </c>
      <c r="F1935" t="s">
        <v>5365</v>
      </c>
      <c r="G1935">
        <v>3830000000</v>
      </c>
      <c r="H1935">
        <v>414830000</v>
      </c>
      <c r="I1935">
        <v>72070000</v>
      </c>
      <c r="J1935" s="4">
        <v>114</v>
      </c>
      <c r="K1935" s="3">
        <f t="shared" si="90"/>
        <v>8215980000</v>
      </c>
      <c r="L1935" s="3">
        <f t="shared" si="91"/>
        <v>5.0490629237169515E-2</v>
      </c>
      <c r="M1935" s="3">
        <f t="shared" si="92"/>
        <v>0.46616471802511689</v>
      </c>
    </row>
    <row r="1936" spans="1:13" hidden="1" x14ac:dyDescent="0.25">
      <c r="A1936" t="s">
        <v>5366</v>
      </c>
      <c r="B1936" t="s">
        <v>5367</v>
      </c>
      <c r="C1936" t="s">
        <v>12</v>
      </c>
      <c r="D1936" t="s">
        <v>42</v>
      </c>
      <c r="E1936" t="s">
        <v>835</v>
      </c>
      <c r="F1936" t="s">
        <v>5368</v>
      </c>
      <c r="G1936">
        <v>12830000000</v>
      </c>
      <c r="H1936">
        <v>728290000</v>
      </c>
      <c r="I1936">
        <v>104450000</v>
      </c>
      <c r="J1936" s="4">
        <v>194.45</v>
      </c>
      <c r="K1936" s="3">
        <f t="shared" si="90"/>
        <v>20310302500</v>
      </c>
      <c r="L1936" s="3">
        <f t="shared" si="91"/>
        <v>3.5858156223916408E-2</v>
      </c>
      <c r="M1936" s="3">
        <f t="shared" si="92"/>
        <v>0.63169910935595375</v>
      </c>
    </row>
    <row r="1937" spans="1:13" x14ac:dyDescent="0.25">
      <c r="A1937" t="s">
        <v>5369</v>
      </c>
      <c r="B1937" t="s">
        <v>5370</v>
      </c>
      <c r="C1937" t="s">
        <v>12</v>
      </c>
      <c r="D1937" t="s">
        <v>42</v>
      </c>
      <c r="E1937" t="s">
        <v>43</v>
      </c>
      <c r="F1937" t="s">
        <v>5371</v>
      </c>
      <c r="G1937">
        <v>9620000000</v>
      </c>
      <c r="H1937">
        <v>-310000000</v>
      </c>
      <c r="I1937">
        <v>332900000</v>
      </c>
      <c r="J1937" s="4">
        <v>7.09</v>
      </c>
      <c r="K1937" s="3">
        <f t="shared" si="90"/>
        <v>2360261000</v>
      </c>
      <c r="L1937" s="3">
        <f t="shared" si="91"/>
        <v>-0.13134140673425523</v>
      </c>
      <c r="M1937" s="3">
        <f t="shared" si="92"/>
        <v>4.0758204283339854</v>
      </c>
    </row>
    <row r="1938" spans="1:13" hidden="1" x14ac:dyDescent="0.25">
      <c r="A1938" t="s">
        <v>5372</v>
      </c>
      <c r="B1938" t="s">
        <v>5373</v>
      </c>
      <c r="C1938" t="s">
        <v>12</v>
      </c>
      <c r="D1938" t="s">
        <v>848</v>
      </c>
      <c r="E1938" t="s">
        <v>1316</v>
      </c>
      <c r="F1938" t="s">
        <v>5374</v>
      </c>
      <c r="G1938">
        <v>999690000</v>
      </c>
      <c r="H1938">
        <v>62860000</v>
      </c>
      <c r="I1938">
        <v>11640000</v>
      </c>
      <c r="J1938" s="4">
        <v>102.77</v>
      </c>
      <c r="K1938" s="3">
        <f t="shared" si="90"/>
        <v>1196242800</v>
      </c>
      <c r="L1938" s="3">
        <f t="shared" si="91"/>
        <v>5.2547860685138503E-2</v>
      </c>
      <c r="M1938" s="3">
        <f t="shared" si="92"/>
        <v>0.83569155024381336</v>
      </c>
    </row>
    <row r="1939" spans="1:13" hidden="1" x14ac:dyDescent="0.25">
      <c r="A1939" t="s">
        <v>5375</v>
      </c>
      <c r="B1939" t="s">
        <v>5376</v>
      </c>
      <c r="C1939" t="s">
        <v>12</v>
      </c>
      <c r="D1939" t="s">
        <v>56</v>
      </c>
      <c r="E1939" t="s">
        <v>57</v>
      </c>
      <c r="F1939" t="s">
        <v>5377</v>
      </c>
      <c r="G1939" t="s">
        <v>23</v>
      </c>
      <c r="H1939" t="s">
        <v>23</v>
      </c>
      <c r="I1939" t="s">
        <v>23</v>
      </c>
      <c r="J1939" s="4">
        <v>0.77700000000000002</v>
      </c>
      <c r="K1939" t="s">
        <v>16</v>
      </c>
      <c r="L1939" t="s">
        <v>16</v>
      </c>
      <c r="M1939" t="s">
        <v>16</v>
      </c>
    </row>
    <row r="1940" spans="1:13" x14ac:dyDescent="0.25">
      <c r="A1940" t="s">
        <v>5378</v>
      </c>
      <c r="B1940" t="s">
        <v>5379</v>
      </c>
      <c r="C1940" t="s">
        <v>12</v>
      </c>
      <c r="D1940" t="s">
        <v>310</v>
      </c>
      <c r="E1940" t="s">
        <v>925</v>
      </c>
      <c r="F1940" t="s">
        <v>5380</v>
      </c>
      <c r="G1940">
        <v>54290000</v>
      </c>
      <c r="H1940">
        <v>-20630</v>
      </c>
      <c r="I1940">
        <v>3500000</v>
      </c>
      <c r="J1940" s="4">
        <v>5.47</v>
      </c>
      <c r="K1940" s="3">
        <f t="shared" si="90"/>
        <v>19145000</v>
      </c>
      <c r="L1940" s="3">
        <f t="shared" si="91"/>
        <v>-1.0775659441107338E-3</v>
      </c>
      <c r="M1940" s="3">
        <f t="shared" si="92"/>
        <v>2.8357273439540349</v>
      </c>
    </row>
    <row r="1941" spans="1:13" hidden="1" x14ac:dyDescent="0.25">
      <c r="A1941" t="s">
        <v>5381</v>
      </c>
      <c r="B1941" t="s">
        <v>5382</v>
      </c>
      <c r="C1941" t="s">
        <v>12</v>
      </c>
      <c r="D1941" t="s">
        <v>214</v>
      </c>
      <c r="E1941" t="s">
        <v>215</v>
      </c>
      <c r="F1941" t="s">
        <v>5383</v>
      </c>
      <c r="G1941">
        <v>153090000000</v>
      </c>
      <c r="H1941">
        <v>3410000000</v>
      </c>
      <c r="I1941">
        <v>1590000000</v>
      </c>
      <c r="J1941" s="4">
        <v>26.7</v>
      </c>
      <c r="K1941" s="3">
        <f t="shared" si="90"/>
        <v>42453000000</v>
      </c>
      <c r="L1941" s="3">
        <f t="shared" si="91"/>
        <v>8.0324123147951856E-2</v>
      </c>
      <c r="M1941" s="3">
        <f t="shared" si="92"/>
        <v>3.6061055755776978</v>
      </c>
    </row>
    <row r="1942" spans="1:13" hidden="1" x14ac:dyDescent="0.25">
      <c r="A1942" t="s">
        <v>5384</v>
      </c>
      <c r="B1942" t="s">
        <v>5385</v>
      </c>
      <c r="C1942" t="s">
        <v>12</v>
      </c>
      <c r="D1942" t="s">
        <v>730</v>
      </c>
      <c r="E1942" t="s">
        <v>2729</v>
      </c>
      <c r="F1942" t="s">
        <v>5386</v>
      </c>
      <c r="G1942" t="s">
        <v>23</v>
      </c>
      <c r="H1942" t="s">
        <v>23</v>
      </c>
      <c r="I1942" t="s">
        <v>23</v>
      </c>
      <c r="J1942" s="4">
        <v>0.38990000000000002</v>
      </c>
      <c r="K1942" t="s">
        <v>16</v>
      </c>
      <c r="L1942" t="s">
        <v>16</v>
      </c>
      <c r="M1942" t="s">
        <v>16</v>
      </c>
    </row>
    <row r="1943" spans="1:13" hidden="1" x14ac:dyDescent="0.25">
      <c r="A1943" t="s">
        <v>5387</v>
      </c>
      <c r="B1943" t="s">
        <v>5388</v>
      </c>
      <c r="C1943" t="s">
        <v>12</v>
      </c>
      <c r="D1943" t="s">
        <v>730</v>
      </c>
      <c r="E1943" t="s">
        <v>731</v>
      </c>
      <c r="F1943" t="s">
        <v>5389</v>
      </c>
      <c r="G1943" t="s">
        <v>23</v>
      </c>
      <c r="H1943" t="s">
        <v>23</v>
      </c>
      <c r="I1943" t="s">
        <v>23</v>
      </c>
      <c r="J1943" s="4">
        <v>0.3422</v>
      </c>
      <c r="K1943" t="s">
        <v>16</v>
      </c>
      <c r="L1943" t="s">
        <v>16</v>
      </c>
      <c r="M1943" t="s">
        <v>16</v>
      </c>
    </row>
    <row r="1944" spans="1:13" hidden="1" x14ac:dyDescent="0.25">
      <c r="A1944" t="s">
        <v>5387</v>
      </c>
      <c r="B1944" t="s">
        <v>5390</v>
      </c>
      <c r="C1944" t="s">
        <v>12</v>
      </c>
      <c r="D1944" t="s">
        <v>730</v>
      </c>
      <c r="E1944" t="s">
        <v>731</v>
      </c>
      <c r="F1944" t="s">
        <v>5389</v>
      </c>
      <c r="G1944" t="s">
        <v>23</v>
      </c>
      <c r="H1944" t="s">
        <v>23</v>
      </c>
      <c r="I1944" t="s">
        <v>23</v>
      </c>
      <c r="J1944" t="s">
        <v>23</v>
      </c>
      <c r="K1944" t="s">
        <v>16</v>
      </c>
      <c r="L1944" t="s">
        <v>16</v>
      </c>
      <c r="M1944" t="s">
        <v>16</v>
      </c>
    </row>
    <row r="1945" spans="1:13" x14ac:dyDescent="0.25">
      <c r="A1945" t="s">
        <v>5391</v>
      </c>
      <c r="B1945" t="s">
        <v>5392</v>
      </c>
      <c r="C1945" t="s">
        <v>12</v>
      </c>
      <c r="D1945" t="s">
        <v>20</v>
      </c>
      <c r="E1945" t="s">
        <v>336</v>
      </c>
      <c r="F1945" t="s">
        <v>5393</v>
      </c>
      <c r="G1945">
        <v>771610000</v>
      </c>
      <c r="H1945">
        <v>183140000</v>
      </c>
      <c r="I1945">
        <v>53500000</v>
      </c>
      <c r="J1945" s="4">
        <v>6.74</v>
      </c>
      <c r="K1945" s="3">
        <f t="shared" si="90"/>
        <v>360590000</v>
      </c>
      <c r="L1945" s="3">
        <f t="shared" si="91"/>
        <v>0.50788984719487507</v>
      </c>
      <c r="M1945" s="3">
        <f t="shared" si="92"/>
        <v>2.1398541279569594</v>
      </c>
    </row>
    <row r="1946" spans="1:13" hidden="1" x14ac:dyDescent="0.25">
      <c r="A1946" t="s">
        <v>5394</v>
      </c>
      <c r="B1946" t="s">
        <v>5395</v>
      </c>
      <c r="C1946" t="s">
        <v>12</v>
      </c>
      <c r="D1946" t="s">
        <v>107</v>
      </c>
      <c r="E1946" t="s">
        <v>231</v>
      </c>
      <c r="F1946" t="s">
        <v>5396</v>
      </c>
      <c r="G1946">
        <v>90480000</v>
      </c>
      <c r="H1946">
        <v>-88320000</v>
      </c>
      <c r="I1946">
        <v>11660000</v>
      </c>
      <c r="J1946" s="4">
        <v>3.12</v>
      </c>
      <c r="K1946">
        <f t="shared" si="90"/>
        <v>36379200</v>
      </c>
      <c r="L1946">
        <f t="shared" si="91"/>
        <v>-2.427760918326956</v>
      </c>
      <c r="M1946">
        <f t="shared" si="92"/>
        <v>2.4871355060034306</v>
      </c>
    </row>
    <row r="1947" spans="1:13" x14ac:dyDescent="0.25">
      <c r="A1947" t="s">
        <v>5397</v>
      </c>
      <c r="B1947" t="s">
        <v>5398</v>
      </c>
      <c r="C1947" t="s">
        <v>12</v>
      </c>
      <c r="D1947" t="s">
        <v>107</v>
      </c>
      <c r="E1947" t="s">
        <v>108</v>
      </c>
      <c r="F1947" t="s">
        <v>5399</v>
      </c>
      <c r="G1947">
        <v>40960000</v>
      </c>
      <c r="H1947">
        <v>-8860000</v>
      </c>
      <c r="I1947">
        <v>5980000</v>
      </c>
      <c r="J1947" s="4">
        <v>3.22</v>
      </c>
      <c r="K1947" s="3">
        <f t="shared" si="90"/>
        <v>19255600</v>
      </c>
      <c r="L1947" s="3">
        <f t="shared" si="91"/>
        <v>-0.4601258854566983</v>
      </c>
      <c r="M1947" s="3">
        <f t="shared" si="92"/>
        <v>2.1271733937140365</v>
      </c>
    </row>
    <row r="1948" spans="1:13" hidden="1" x14ac:dyDescent="0.25">
      <c r="A1948" t="s">
        <v>5400</v>
      </c>
      <c r="B1948" t="s">
        <v>5401</v>
      </c>
      <c r="C1948" t="s">
        <v>12</v>
      </c>
      <c r="D1948" t="s">
        <v>848</v>
      </c>
      <c r="E1948" t="s">
        <v>1316</v>
      </c>
      <c r="F1948" t="s">
        <v>5402</v>
      </c>
      <c r="G1948">
        <v>1560000000</v>
      </c>
      <c r="H1948">
        <v>78910000</v>
      </c>
      <c r="I1948">
        <v>19320000</v>
      </c>
      <c r="J1948" s="4">
        <v>138.55000000000001</v>
      </c>
      <c r="K1948" s="3">
        <f t="shared" si="90"/>
        <v>2676786000</v>
      </c>
      <c r="L1948" s="3">
        <f t="shared" si="91"/>
        <v>2.9479383110939762E-2</v>
      </c>
      <c r="M1948" s="3">
        <f t="shared" si="92"/>
        <v>0.582788463478216</v>
      </c>
    </row>
    <row r="1949" spans="1:13" hidden="1" x14ac:dyDescent="0.25">
      <c r="A1949" t="s">
        <v>5403</v>
      </c>
      <c r="B1949" t="s">
        <v>5404</v>
      </c>
      <c r="C1949" t="s">
        <v>12</v>
      </c>
      <c r="D1949" t="s">
        <v>107</v>
      </c>
      <c r="E1949" t="s">
        <v>173</v>
      </c>
      <c r="F1949" t="s">
        <v>5405</v>
      </c>
      <c r="G1949">
        <v>2080000000</v>
      </c>
      <c r="H1949">
        <v>366650000</v>
      </c>
      <c r="I1949">
        <v>73100000</v>
      </c>
      <c r="J1949" s="4">
        <v>174.17</v>
      </c>
      <c r="K1949" s="3">
        <f t="shared" si="90"/>
        <v>12731827000</v>
      </c>
      <c r="L1949" s="3">
        <f t="shared" si="91"/>
        <v>2.8797909365246638E-2</v>
      </c>
      <c r="M1949" s="3">
        <f t="shared" si="92"/>
        <v>0.16337011176793401</v>
      </c>
    </row>
    <row r="1950" spans="1:13" hidden="1" x14ac:dyDescent="0.25">
      <c r="A1950" t="s">
        <v>5406</v>
      </c>
      <c r="B1950" t="s">
        <v>5407</v>
      </c>
      <c r="C1950" t="s">
        <v>12</v>
      </c>
      <c r="D1950" t="s">
        <v>310</v>
      </c>
      <c r="E1950" t="s">
        <v>925</v>
      </c>
      <c r="F1950" t="s">
        <v>93</v>
      </c>
      <c r="G1950" t="s">
        <v>23</v>
      </c>
      <c r="H1950" t="s">
        <v>23</v>
      </c>
      <c r="I1950" t="s">
        <v>23</v>
      </c>
      <c r="J1950" s="4">
        <v>0.82189999999999996</v>
      </c>
      <c r="K1950" t="s">
        <v>16</v>
      </c>
      <c r="L1950" t="s">
        <v>16</v>
      </c>
      <c r="M1950" t="s">
        <v>16</v>
      </c>
    </row>
    <row r="1951" spans="1:13" hidden="1" x14ac:dyDescent="0.25">
      <c r="A1951" t="s">
        <v>5408</v>
      </c>
      <c r="B1951" t="s">
        <v>5409</v>
      </c>
      <c r="C1951" t="s">
        <v>12</v>
      </c>
      <c r="D1951" t="s">
        <v>20</v>
      </c>
      <c r="E1951" t="s">
        <v>71</v>
      </c>
      <c r="F1951" t="s">
        <v>5410</v>
      </c>
      <c r="G1951">
        <v>85500000</v>
      </c>
      <c r="H1951">
        <v>5140000</v>
      </c>
      <c r="I1951">
        <v>14150000</v>
      </c>
      <c r="J1951" s="4">
        <v>17.14</v>
      </c>
      <c r="K1951" s="3">
        <f t="shared" si="90"/>
        <v>242531000</v>
      </c>
      <c r="L1951" s="3">
        <f t="shared" si="91"/>
        <v>2.119316705905637E-2</v>
      </c>
      <c r="M1951" s="3">
        <f t="shared" si="92"/>
        <v>0.35253225360881701</v>
      </c>
    </row>
    <row r="1952" spans="1:13" hidden="1" x14ac:dyDescent="0.25">
      <c r="A1952" t="s">
        <v>5411</v>
      </c>
      <c r="B1952" t="s">
        <v>5412</v>
      </c>
      <c r="C1952" t="s">
        <v>12</v>
      </c>
      <c r="D1952" t="s">
        <v>20</v>
      </c>
      <c r="E1952" t="s">
        <v>336</v>
      </c>
      <c r="F1952" t="s">
        <v>5413</v>
      </c>
      <c r="G1952" t="s">
        <v>23</v>
      </c>
      <c r="H1952" t="s">
        <v>23</v>
      </c>
      <c r="I1952" t="s">
        <v>23</v>
      </c>
      <c r="J1952" s="4">
        <v>1.1499999999999999</v>
      </c>
      <c r="K1952" t="s">
        <v>16</v>
      </c>
      <c r="L1952" t="s">
        <v>16</v>
      </c>
      <c r="M1952" t="s">
        <v>16</v>
      </c>
    </row>
    <row r="1953" spans="1:13" hidden="1" x14ac:dyDescent="0.25">
      <c r="A1953" t="s">
        <v>5414</v>
      </c>
      <c r="B1953" t="s">
        <v>5415</v>
      </c>
      <c r="C1953" t="s">
        <v>12</v>
      </c>
      <c r="D1953" t="s">
        <v>730</v>
      </c>
      <c r="E1953" t="s">
        <v>731</v>
      </c>
      <c r="F1953" t="s">
        <v>5416</v>
      </c>
      <c r="G1953">
        <v>663840000</v>
      </c>
      <c r="H1953">
        <v>19530000</v>
      </c>
      <c r="I1953">
        <v>10200000</v>
      </c>
      <c r="J1953" s="4">
        <v>45.16</v>
      </c>
      <c r="K1953" s="3">
        <f t="shared" si="90"/>
        <v>460631999.99999994</v>
      </c>
      <c r="L1953" s="3">
        <f t="shared" si="91"/>
        <v>4.2398270202678064E-2</v>
      </c>
      <c r="M1953" s="3">
        <f t="shared" si="92"/>
        <v>1.4411504194237483</v>
      </c>
    </row>
    <row r="1954" spans="1:13" x14ac:dyDescent="0.25">
      <c r="A1954" t="s">
        <v>5417</v>
      </c>
      <c r="B1954" t="s">
        <v>5418</v>
      </c>
      <c r="C1954" t="s">
        <v>12</v>
      </c>
      <c r="D1954" t="s">
        <v>848</v>
      </c>
      <c r="E1954" t="s">
        <v>849</v>
      </c>
      <c r="F1954" t="s">
        <v>5419</v>
      </c>
      <c r="G1954">
        <v>138060000</v>
      </c>
      <c r="H1954">
        <v>2420000</v>
      </c>
      <c r="I1954">
        <v>12680000</v>
      </c>
      <c r="J1954" s="4">
        <v>3.07</v>
      </c>
      <c r="K1954" s="3">
        <f t="shared" si="90"/>
        <v>38927600</v>
      </c>
      <c r="L1954" s="3">
        <f t="shared" si="91"/>
        <v>6.2166688930219177E-2</v>
      </c>
      <c r="M1954" s="3">
        <f t="shared" si="92"/>
        <v>3.5465839147545699</v>
      </c>
    </row>
    <row r="1955" spans="1:13" x14ac:dyDescent="0.25">
      <c r="A1955" t="s">
        <v>5420</v>
      </c>
      <c r="B1955" t="s">
        <v>5421</v>
      </c>
      <c r="C1955" t="s">
        <v>12</v>
      </c>
      <c r="D1955" t="s">
        <v>20</v>
      </c>
      <c r="E1955" t="s">
        <v>47</v>
      </c>
      <c r="F1955" t="s">
        <v>5422</v>
      </c>
      <c r="G1955">
        <v>812010000</v>
      </c>
      <c r="H1955">
        <v>-107680000</v>
      </c>
      <c r="I1955">
        <v>37620000</v>
      </c>
      <c r="J1955" s="4">
        <v>8.48</v>
      </c>
      <c r="K1955" s="3">
        <f t="shared" si="90"/>
        <v>319017600</v>
      </c>
      <c r="L1955" s="3">
        <f t="shared" si="91"/>
        <v>-0.33753623624527301</v>
      </c>
      <c r="M1955" s="3">
        <f t="shared" si="92"/>
        <v>2.5453454605639312</v>
      </c>
    </row>
    <row r="1956" spans="1:13" hidden="1" x14ac:dyDescent="0.25">
      <c r="A1956" t="s">
        <v>5423</v>
      </c>
      <c r="B1956" t="s">
        <v>5424</v>
      </c>
      <c r="C1956" t="s">
        <v>12</v>
      </c>
      <c r="D1956" t="s">
        <v>20</v>
      </c>
      <c r="E1956" t="s">
        <v>336</v>
      </c>
      <c r="F1956" t="s">
        <v>5425</v>
      </c>
      <c r="G1956" t="s">
        <v>23</v>
      </c>
      <c r="H1956" t="s">
        <v>23</v>
      </c>
      <c r="I1956" t="s">
        <v>23</v>
      </c>
      <c r="J1956" s="4">
        <v>20.16</v>
      </c>
      <c r="K1956" t="s">
        <v>16</v>
      </c>
      <c r="L1956" t="s">
        <v>16</v>
      </c>
      <c r="M1956" t="s">
        <v>16</v>
      </c>
    </row>
    <row r="1957" spans="1:13" hidden="1" x14ac:dyDescent="0.25">
      <c r="A1957" t="s">
        <v>5426</v>
      </c>
      <c r="B1957" t="s">
        <v>5427</v>
      </c>
      <c r="C1957" t="s">
        <v>12</v>
      </c>
      <c r="D1957" t="s">
        <v>20</v>
      </c>
      <c r="E1957" t="s">
        <v>21</v>
      </c>
      <c r="F1957" t="s">
        <v>5428</v>
      </c>
      <c r="G1957" t="s">
        <v>23</v>
      </c>
      <c r="H1957" t="s">
        <v>23</v>
      </c>
      <c r="I1957" t="s">
        <v>23</v>
      </c>
      <c r="J1957" s="4">
        <v>29.58</v>
      </c>
      <c r="K1957" t="s">
        <v>16</v>
      </c>
      <c r="L1957" t="s">
        <v>16</v>
      </c>
      <c r="M1957" t="s">
        <v>16</v>
      </c>
    </row>
    <row r="1958" spans="1:13" hidden="1" x14ac:dyDescent="0.25">
      <c r="A1958" t="s">
        <v>5426</v>
      </c>
      <c r="B1958" t="s">
        <v>5429</v>
      </c>
      <c r="C1958" t="s">
        <v>12</v>
      </c>
      <c r="D1958" t="s">
        <v>20</v>
      </c>
      <c r="E1958" t="s">
        <v>21</v>
      </c>
      <c r="F1958" t="s">
        <v>5428</v>
      </c>
      <c r="G1958" t="s">
        <v>23</v>
      </c>
      <c r="H1958" t="s">
        <v>23</v>
      </c>
      <c r="I1958" t="s">
        <v>23</v>
      </c>
      <c r="J1958" s="4">
        <v>0.18579999999999999</v>
      </c>
      <c r="K1958" t="s">
        <v>16</v>
      </c>
      <c r="L1958" t="s">
        <v>16</v>
      </c>
      <c r="M1958" t="s">
        <v>16</v>
      </c>
    </row>
    <row r="1959" spans="1:13" hidden="1" x14ac:dyDescent="0.25">
      <c r="A1959" t="s">
        <v>5430</v>
      </c>
      <c r="B1959" t="s">
        <v>5431</v>
      </c>
      <c r="C1959" t="s">
        <v>12</v>
      </c>
      <c r="D1959" t="s">
        <v>42</v>
      </c>
      <c r="E1959" t="s">
        <v>43</v>
      </c>
      <c r="F1959" t="s">
        <v>5432</v>
      </c>
      <c r="G1959" t="s">
        <v>23</v>
      </c>
      <c r="H1959" t="s">
        <v>23</v>
      </c>
      <c r="I1959" t="s">
        <v>23</v>
      </c>
      <c r="J1959" s="4">
        <v>0.82</v>
      </c>
      <c r="K1959" t="s">
        <v>16</v>
      </c>
      <c r="L1959" t="s">
        <v>16</v>
      </c>
      <c r="M1959" t="s">
        <v>16</v>
      </c>
    </row>
    <row r="1960" spans="1:13" hidden="1" x14ac:dyDescent="0.25">
      <c r="A1960" t="s">
        <v>5430</v>
      </c>
      <c r="B1960" t="s">
        <v>5433</v>
      </c>
      <c r="C1960" t="s">
        <v>12</v>
      </c>
      <c r="D1960" t="s">
        <v>42</v>
      </c>
      <c r="E1960" t="s">
        <v>43</v>
      </c>
      <c r="F1960" t="s">
        <v>5432</v>
      </c>
      <c r="G1960" t="s">
        <v>23</v>
      </c>
      <c r="H1960" t="s">
        <v>23</v>
      </c>
      <c r="I1960" t="s">
        <v>23</v>
      </c>
      <c r="J1960" s="4">
        <v>5.0299999999999997E-2</v>
      </c>
      <c r="K1960" t="s">
        <v>16</v>
      </c>
      <c r="L1960" t="s">
        <v>16</v>
      </c>
      <c r="M1960" t="s">
        <v>16</v>
      </c>
    </row>
    <row r="1961" spans="1:13" hidden="1" x14ac:dyDescent="0.25">
      <c r="A1961" t="s">
        <v>5434</v>
      </c>
      <c r="B1961" t="s">
        <v>5435</v>
      </c>
      <c r="C1961" t="s">
        <v>12</v>
      </c>
      <c r="D1961" t="s">
        <v>42</v>
      </c>
      <c r="E1961" t="s">
        <v>43</v>
      </c>
      <c r="F1961" t="s">
        <v>5432</v>
      </c>
      <c r="G1961" t="s">
        <v>23</v>
      </c>
      <c r="H1961" t="s">
        <v>23</v>
      </c>
      <c r="I1961" t="s">
        <v>23</v>
      </c>
      <c r="J1961" s="4">
        <v>0.4</v>
      </c>
      <c r="K1961" t="s">
        <v>16</v>
      </c>
      <c r="L1961" t="s">
        <v>16</v>
      </c>
      <c r="M1961" t="s">
        <v>16</v>
      </c>
    </row>
    <row r="1962" spans="1:13" x14ac:dyDescent="0.25">
      <c r="A1962" t="s">
        <v>5436</v>
      </c>
      <c r="B1962" t="s">
        <v>5437</v>
      </c>
      <c r="C1962" t="s">
        <v>12</v>
      </c>
      <c r="D1962" t="s">
        <v>848</v>
      </c>
      <c r="E1962" t="s">
        <v>1316</v>
      </c>
      <c r="F1962" t="s">
        <v>5438</v>
      </c>
      <c r="G1962">
        <v>68170000</v>
      </c>
      <c r="H1962">
        <v>-835580</v>
      </c>
      <c r="I1962">
        <v>5710000</v>
      </c>
      <c r="J1962" s="4">
        <v>1.49</v>
      </c>
      <c r="K1962" s="3">
        <f t="shared" si="90"/>
        <v>8507900</v>
      </c>
      <c r="L1962" s="3">
        <f t="shared" si="91"/>
        <v>-9.8212249791370373E-2</v>
      </c>
      <c r="M1962" s="3">
        <f t="shared" si="92"/>
        <v>8.012553038940279</v>
      </c>
    </row>
    <row r="1963" spans="1:13" hidden="1" x14ac:dyDescent="0.25">
      <c r="A1963" t="s">
        <v>5439</v>
      </c>
      <c r="B1963" t="s">
        <v>5440</v>
      </c>
      <c r="C1963" t="s">
        <v>12</v>
      </c>
      <c r="D1963" t="s">
        <v>20</v>
      </c>
      <c r="E1963" t="s">
        <v>21</v>
      </c>
      <c r="F1963" t="s">
        <v>93</v>
      </c>
      <c r="G1963" t="s">
        <v>23</v>
      </c>
      <c r="H1963" t="s">
        <v>23</v>
      </c>
      <c r="I1963" t="s">
        <v>23</v>
      </c>
      <c r="J1963" s="4">
        <v>10.06</v>
      </c>
      <c r="K1963" t="s">
        <v>16</v>
      </c>
      <c r="L1963" t="s">
        <v>16</v>
      </c>
      <c r="M1963" t="s">
        <v>16</v>
      </c>
    </row>
    <row r="1964" spans="1:13" hidden="1" x14ac:dyDescent="0.25">
      <c r="A1964" t="s">
        <v>5439</v>
      </c>
      <c r="B1964" t="s">
        <v>5441</v>
      </c>
      <c r="C1964" t="s">
        <v>12</v>
      </c>
      <c r="D1964" t="s">
        <v>20</v>
      </c>
      <c r="E1964" t="s">
        <v>21</v>
      </c>
      <c r="F1964" t="s">
        <v>93</v>
      </c>
      <c r="G1964" t="s">
        <v>23</v>
      </c>
      <c r="H1964" t="s">
        <v>23</v>
      </c>
      <c r="I1964" t="s">
        <v>23</v>
      </c>
      <c r="J1964" s="4">
        <v>10.42</v>
      </c>
      <c r="K1964" t="s">
        <v>16</v>
      </c>
      <c r="L1964" t="s">
        <v>16</v>
      </c>
      <c r="M1964" t="s">
        <v>16</v>
      </c>
    </row>
    <row r="1965" spans="1:13" hidden="1" x14ac:dyDescent="0.25">
      <c r="A1965" t="s">
        <v>5442</v>
      </c>
      <c r="B1965" t="s">
        <v>5443</v>
      </c>
      <c r="C1965" t="s">
        <v>12</v>
      </c>
      <c r="D1965" t="s">
        <v>310</v>
      </c>
      <c r="E1965" t="s">
        <v>1444</v>
      </c>
      <c r="F1965" t="s">
        <v>93</v>
      </c>
      <c r="G1965" t="s">
        <v>23</v>
      </c>
      <c r="H1965" t="s">
        <v>23</v>
      </c>
      <c r="I1965" t="s">
        <v>23</v>
      </c>
      <c r="J1965" s="4">
        <v>1.29</v>
      </c>
      <c r="K1965" t="s">
        <v>16</v>
      </c>
      <c r="L1965" t="s">
        <v>16</v>
      </c>
      <c r="M1965" t="s">
        <v>16</v>
      </c>
    </row>
    <row r="1966" spans="1:13" hidden="1" x14ac:dyDescent="0.25">
      <c r="A1966" t="s">
        <v>5444</v>
      </c>
      <c r="B1966" t="s">
        <v>5445</v>
      </c>
      <c r="C1966" t="s">
        <v>12</v>
      </c>
      <c r="D1966" t="s">
        <v>848</v>
      </c>
      <c r="E1966" t="s">
        <v>849</v>
      </c>
      <c r="F1966" t="s">
        <v>5446</v>
      </c>
      <c r="G1966">
        <v>79870000</v>
      </c>
      <c r="H1966">
        <v>-64300000</v>
      </c>
      <c r="I1966">
        <v>1680000</v>
      </c>
      <c r="J1966" s="4">
        <v>1.28</v>
      </c>
      <c r="K1966">
        <f t="shared" si="90"/>
        <v>2150400</v>
      </c>
      <c r="L1966">
        <f t="shared" si="91"/>
        <v>-29.90141369047619</v>
      </c>
      <c r="M1966">
        <f t="shared" si="92"/>
        <v>37.141927083333336</v>
      </c>
    </row>
    <row r="1967" spans="1:13" hidden="1" x14ac:dyDescent="0.25">
      <c r="A1967" t="s">
        <v>5447</v>
      </c>
      <c r="B1967" t="s">
        <v>5448</v>
      </c>
      <c r="C1967" t="s">
        <v>12</v>
      </c>
      <c r="D1967" t="s">
        <v>42</v>
      </c>
      <c r="E1967" t="s">
        <v>434</v>
      </c>
      <c r="F1967" t="s">
        <v>5449</v>
      </c>
      <c r="G1967" t="s">
        <v>23</v>
      </c>
      <c r="H1967" t="s">
        <v>23</v>
      </c>
      <c r="I1967" t="s">
        <v>23</v>
      </c>
      <c r="J1967" s="4">
        <v>0.99</v>
      </c>
      <c r="K1967" t="s">
        <v>16</v>
      </c>
      <c r="L1967" t="s">
        <v>16</v>
      </c>
      <c r="M1967" t="s">
        <v>16</v>
      </c>
    </row>
    <row r="1968" spans="1:13" hidden="1" x14ac:dyDescent="0.25">
      <c r="A1968" t="s">
        <v>5450</v>
      </c>
      <c r="B1968" t="s">
        <v>5451</v>
      </c>
      <c r="C1968" t="s">
        <v>12</v>
      </c>
      <c r="D1968" t="s">
        <v>155</v>
      </c>
      <c r="E1968" t="s">
        <v>156</v>
      </c>
      <c r="F1968" t="s">
        <v>5452</v>
      </c>
      <c r="G1968">
        <v>117700000</v>
      </c>
      <c r="H1968">
        <v>-9750000</v>
      </c>
      <c r="I1968">
        <v>14690000</v>
      </c>
      <c r="J1968" s="4">
        <v>13.09</v>
      </c>
      <c r="K1968" s="3">
        <f t="shared" si="90"/>
        <v>192292100</v>
      </c>
      <c r="L1968" s="3">
        <f t="shared" si="91"/>
        <v>-5.0704111089327125E-2</v>
      </c>
      <c r="M1968" s="3">
        <f t="shared" si="92"/>
        <v>0.6120896282270567</v>
      </c>
    </row>
    <row r="1969" spans="1:13" x14ac:dyDescent="0.25">
      <c r="A1969" t="s">
        <v>5453</v>
      </c>
      <c r="B1969" t="s">
        <v>5454</v>
      </c>
      <c r="C1969" t="s">
        <v>12</v>
      </c>
      <c r="D1969" t="s">
        <v>13</v>
      </c>
      <c r="E1969" t="s">
        <v>14</v>
      </c>
      <c r="F1969" t="s">
        <v>5455</v>
      </c>
      <c r="G1969">
        <v>75100000</v>
      </c>
      <c r="H1969">
        <v>-29580000</v>
      </c>
      <c r="I1969">
        <v>19750000</v>
      </c>
      <c r="J1969" s="4">
        <v>2.25</v>
      </c>
      <c r="K1969" s="3">
        <f t="shared" si="90"/>
        <v>44437500</v>
      </c>
      <c r="L1969" s="3">
        <f t="shared" si="91"/>
        <v>-0.66565400843881861</v>
      </c>
      <c r="M1969" s="3">
        <f t="shared" si="92"/>
        <v>1.690014064697609</v>
      </c>
    </row>
    <row r="1970" spans="1:13" hidden="1" x14ac:dyDescent="0.25">
      <c r="A1970" t="s">
        <v>5456</v>
      </c>
      <c r="B1970" t="s">
        <v>5457</v>
      </c>
      <c r="C1970" t="s">
        <v>12</v>
      </c>
      <c r="D1970" t="s">
        <v>214</v>
      </c>
      <c r="E1970" t="s">
        <v>944</v>
      </c>
      <c r="F1970" t="s">
        <v>5458</v>
      </c>
      <c r="G1970" t="s">
        <v>23</v>
      </c>
      <c r="H1970" t="s">
        <v>23</v>
      </c>
      <c r="I1970" t="s">
        <v>23</v>
      </c>
      <c r="J1970" s="4">
        <v>0.51600000000000001</v>
      </c>
      <c r="K1970" t="s">
        <v>16</v>
      </c>
      <c r="L1970" t="s">
        <v>16</v>
      </c>
      <c r="M1970" t="s">
        <v>16</v>
      </c>
    </row>
    <row r="1971" spans="1:13" hidden="1" x14ac:dyDescent="0.25">
      <c r="A1971" t="s">
        <v>5459</v>
      </c>
      <c r="B1971" t="s">
        <v>5460</v>
      </c>
      <c r="C1971" t="s">
        <v>12</v>
      </c>
      <c r="D1971" t="s">
        <v>30</v>
      </c>
      <c r="E1971" t="s">
        <v>78</v>
      </c>
      <c r="F1971" t="s">
        <v>5461</v>
      </c>
      <c r="G1971">
        <v>5440000</v>
      </c>
      <c r="H1971">
        <v>-14100000</v>
      </c>
      <c r="I1971">
        <v>11050000</v>
      </c>
      <c r="J1971" s="4">
        <v>0.43</v>
      </c>
      <c r="K1971">
        <f t="shared" si="90"/>
        <v>4751500</v>
      </c>
      <c r="L1971">
        <f t="shared" si="91"/>
        <v>-2.9674839524360728</v>
      </c>
      <c r="M1971">
        <f t="shared" si="92"/>
        <v>1.144901610017889</v>
      </c>
    </row>
    <row r="1972" spans="1:13" hidden="1" x14ac:dyDescent="0.25">
      <c r="A1972" t="s">
        <v>5462</v>
      </c>
      <c r="B1972" t="s">
        <v>5463</v>
      </c>
      <c r="C1972" t="s">
        <v>12</v>
      </c>
      <c r="D1972" t="s">
        <v>20</v>
      </c>
      <c r="E1972" t="s">
        <v>21</v>
      </c>
      <c r="F1972" t="s">
        <v>93</v>
      </c>
      <c r="G1972" t="s">
        <v>23</v>
      </c>
      <c r="H1972" t="s">
        <v>23</v>
      </c>
      <c r="I1972" t="s">
        <v>23</v>
      </c>
      <c r="J1972" s="4">
        <v>11.67</v>
      </c>
      <c r="K1972" t="s">
        <v>16</v>
      </c>
      <c r="L1972" t="s">
        <v>16</v>
      </c>
      <c r="M1972" t="s">
        <v>16</v>
      </c>
    </row>
    <row r="1973" spans="1:13" hidden="1" x14ac:dyDescent="0.25">
      <c r="A1973" t="s">
        <v>5462</v>
      </c>
      <c r="B1973" t="s">
        <v>5464</v>
      </c>
      <c r="C1973" t="s">
        <v>12</v>
      </c>
      <c r="D1973" t="s">
        <v>20</v>
      </c>
      <c r="E1973" t="s">
        <v>21</v>
      </c>
      <c r="F1973" t="s">
        <v>93</v>
      </c>
      <c r="G1973" t="s">
        <v>23</v>
      </c>
      <c r="H1973" t="s">
        <v>23</v>
      </c>
      <c r="I1973" t="s">
        <v>23</v>
      </c>
      <c r="J1973" t="s">
        <v>23</v>
      </c>
      <c r="K1973" t="s">
        <v>16</v>
      </c>
      <c r="L1973" t="s">
        <v>16</v>
      </c>
      <c r="M1973" t="s">
        <v>16</v>
      </c>
    </row>
    <row r="1974" spans="1:13" hidden="1" x14ac:dyDescent="0.25">
      <c r="A1974" t="s">
        <v>5465</v>
      </c>
      <c r="B1974" t="s">
        <v>5466</v>
      </c>
      <c r="C1974" t="s">
        <v>12</v>
      </c>
      <c r="D1974" t="s">
        <v>30</v>
      </c>
      <c r="E1974" t="s">
        <v>78</v>
      </c>
      <c r="F1974" t="s">
        <v>5467</v>
      </c>
      <c r="G1974" t="s">
        <v>145</v>
      </c>
      <c r="H1974">
        <v>-42200000</v>
      </c>
      <c r="I1974">
        <v>2430000</v>
      </c>
      <c r="J1974" s="4">
        <v>7.41</v>
      </c>
      <c r="K1974">
        <f t="shared" si="90"/>
        <v>18006300</v>
      </c>
      <c r="L1974">
        <f t="shared" si="91"/>
        <v>-2.3436241759828507</v>
      </c>
      <c r="M1974" t="e">
        <f t="shared" si="92"/>
        <v>#VALUE!</v>
      </c>
    </row>
    <row r="1975" spans="1:13" hidden="1" x14ac:dyDescent="0.25">
      <c r="A1975" t="s">
        <v>5468</v>
      </c>
      <c r="B1975" t="s">
        <v>5469</v>
      </c>
      <c r="C1975" t="s">
        <v>12</v>
      </c>
      <c r="D1975" t="s">
        <v>65</v>
      </c>
      <c r="E1975" t="s">
        <v>2064</v>
      </c>
      <c r="F1975" t="s">
        <v>5470</v>
      </c>
      <c r="G1975">
        <v>3090000000</v>
      </c>
      <c r="H1975">
        <v>47200000</v>
      </c>
      <c r="I1975">
        <v>16130000</v>
      </c>
      <c r="J1975" s="4">
        <v>93.45</v>
      </c>
      <c r="K1975" s="3">
        <f t="shared" si="90"/>
        <v>1507348500</v>
      </c>
      <c r="L1975" s="3">
        <f t="shared" si="91"/>
        <v>3.131326299127242E-2</v>
      </c>
      <c r="M1975" s="3">
        <f t="shared" si="92"/>
        <v>2.0499572593862667</v>
      </c>
    </row>
    <row r="1976" spans="1:13" hidden="1" x14ac:dyDescent="0.25">
      <c r="A1976" t="s">
        <v>5471</v>
      </c>
      <c r="B1976" t="s">
        <v>5472</v>
      </c>
      <c r="C1976" t="s">
        <v>12</v>
      </c>
      <c r="D1976" t="s">
        <v>30</v>
      </c>
      <c r="E1976" t="s">
        <v>78</v>
      </c>
      <c r="F1976" t="s">
        <v>5473</v>
      </c>
      <c r="G1976">
        <v>0</v>
      </c>
      <c r="H1976">
        <v>-92910000</v>
      </c>
      <c r="I1976">
        <v>27890000</v>
      </c>
      <c r="J1976" s="4">
        <v>11.81</v>
      </c>
      <c r="K1976" s="3">
        <f t="shared" si="90"/>
        <v>329380900</v>
      </c>
      <c r="L1976" s="3">
        <f t="shared" si="91"/>
        <v>-0.28207464367241697</v>
      </c>
      <c r="M1976" s="3">
        <f t="shared" si="92"/>
        <v>0</v>
      </c>
    </row>
    <row r="1977" spans="1:13" hidden="1" x14ac:dyDescent="0.25">
      <c r="A1977" t="s">
        <v>5474</v>
      </c>
      <c r="B1977" t="s">
        <v>5475</v>
      </c>
      <c r="C1977" t="s">
        <v>12</v>
      </c>
      <c r="D1977" t="s">
        <v>107</v>
      </c>
      <c r="E1977" t="s">
        <v>173</v>
      </c>
      <c r="F1977" t="s">
        <v>5476</v>
      </c>
      <c r="G1977" t="s">
        <v>23</v>
      </c>
      <c r="H1977" t="s">
        <v>23</v>
      </c>
      <c r="I1977" t="s">
        <v>23</v>
      </c>
      <c r="J1977" s="4">
        <v>26.52</v>
      </c>
      <c r="K1977" t="s">
        <v>16</v>
      </c>
      <c r="L1977" t="s">
        <v>16</v>
      </c>
      <c r="M1977" t="s">
        <v>16</v>
      </c>
    </row>
    <row r="1978" spans="1:13" hidden="1" x14ac:dyDescent="0.25">
      <c r="A1978" t="s">
        <v>5477</v>
      </c>
      <c r="B1978" t="s">
        <v>5478</v>
      </c>
      <c r="C1978" t="s">
        <v>12</v>
      </c>
      <c r="D1978" t="s">
        <v>310</v>
      </c>
      <c r="E1978" t="s">
        <v>925</v>
      </c>
      <c r="F1978" t="s">
        <v>5479</v>
      </c>
      <c r="G1978">
        <v>13770000</v>
      </c>
      <c r="H1978">
        <v>-10250000</v>
      </c>
      <c r="I1978" t="s">
        <v>16</v>
      </c>
      <c r="J1978" s="4">
        <v>2.48</v>
      </c>
      <c r="K1978" t="s">
        <v>16</v>
      </c>
      <c r="L1978" t="s">
        <v>16</v>
      </c>
      <c r="M1978" t="s">
        <v>16</v>
      </c>
    </row>
    <row r="1979" spans="1:13" x14ac:dyDescent="0.25">
      <c r="A1979" t="s">
        <v>5480</v>
      </c>
      <c r="B1979" t="s">
        <v>5481</v>
      </c>
      <c r="C1979" t="s">
        <v>12</v>
      </c>
      <c r="D1979" t="s">
        <v>107</v>
      </c>
      <c r="E1979" t="s">
        <v>108</v>
      </c>
      <c r="F1979" t="s">
        <v>5482</v>
      </c>
      <c r="G1979">
        <v>994700000</v>
      </c>
      <c r="H1979">
        <v>-307170000</v>
      </c>
      <c r="I1979">
        <v>237220000</v>
      </c>
      <c r="J1979" s="4">
        <v>3</v>
      </c>
      <c r="K1979" s="3">
        <f t="shared" si="90"/>
        <v>711660000</v>
      </c>
      <c r="L1979" s="3">
        <f t="shared" si="91"/>
        <v>-0.43162465222156648</v>
      </c>
      <c r="M1979" s="3">
        <f t="shared" si="92"/>
        <v>1.397718011409943</v>
      </c>
    </row>
    <row r="1980" spans="1:13" hidden="1" x14ac:dyDescent="0.25">
      <c r="A1980" t="s">
        <v>5483</v>
      </c>
      <c r="B1980" t="s">
        <v>5484</v>
      </c>
      <c r="C1980" t="s">
        <v>12</v>
      </c>
      <c r="D1980" t="s">
        <v>848</v>
      </c>
      <c r="E1980" t="s">
        <v>1646</v>
      </c>
      <c r="F1980" t="s">
        <v>5485</v>
      </c>
      <c r="G1980">
        <v>14810000000</v>
      </c>
      <c r="H1980">
        <v>2180000000</v>
      </c>
      <c r="I1980">
        <v>1410000000</v>
      </c>
      <c r="J1980" s="4">
        <v>31.01</v>
      </c>
      <c r="K1980" s="3">
        <f t="shared" si="90"/>
        <v>43724100000</v>
      </c>
      <c r="L1980" s="3">
        <f t="shared" si="91"/>
        <v>4.9858087416321889E-2</v>
      </c>
      <c r="M1980" s="3">
        <f t="shared" si="92"/>
        <v>0.33871480487877392</v>
      </c>
    </row>
    <row r="1981" spans="1:13" hidden="1" x14ac:dyDescent="0.25">
      <c r="A1981" t="s">
        <v>5486</v>
      </c>
      <c r="B1981" t="s">
        <v>5487</v>
      </c>
      <c r="C1981" t="s">
        <v>12</v>
      </c>
      <c r="D1981" t="s">
        <v>51</v>
      </c>
      <c r="E1981" t="s">
        <v>295</v>
      </c>
      <c r="F1981" t="s">
        <v>5488</v>
      </c>
      <c r="G1981">
        <v>1820000000</v>
      </c>
      <c r="H1981">
        <v>55750000</v>
      </c>
      <c r="I1981">
        <v>25080000</v>
      </c>
      <c r="J1981" s="4">
        <v>21.47</v>
      </c>
      <c r="K1981" s="3">
        <f t="shared" si="90"/>
        <v>538467600</v>
      </c>
      <c r="L1981" s="3">
        <f t="shared" si="91"/>
        <v>0.10353454878250799</v>
      </c>
      <c r="M1981" s="3">
        <f t="shared" si="92"/>
        <v>3.3799619512854626</v>
      </c>
    </row>
    <row r="1982" spans="1:13" hidden="1" x14ac:dyDescent="0.25">
      <c r="A1982" t="s">
        <v>5489</v>
      </c>
      <c r="B1982" t="s">
        <v>5490</v>
      </c>
      <c r="C1982" t="s">
        <v>12</v>
      </c>
      <c r="D1982" t="s">
        <v>13</v>
      </c>
      <c r="E1982" t="s">
        <v>1284</v>
      </c>
      <c r="F1982" t="s">
        <v>5491</v>
      </c>
      <c r="G1982">
        <v>4840000000</v>
      </c>
      <c r="H1982">
        <v>35700000</v>
      </c>
      <c r="I1982">
        <v>36300000</v>
      </c>
      <c r="J1982" s="4">
        <v>24.58</v>
      </c>
      <c r="K1982" s="3">
        <f t="shared" si="90"/>
        <v>892253999.99999988</v>
      </c>
      <c r="L1982" s="3">
        <f t="shared" si="91"/>
        <v>4.0011028249803314E-2</v>
      </c>
      <c r="M1982" s="3">
        <f t="shared" si="92"/>
        <v>5.4244643341470038</v>
      </c>
    </row>
    <row r="1983" spans="1:13" hidden="1" x14ac:dyDescent="0.25">
      <c r="A1983" t="s">
        <v>5489</v>
      </c>
      <c r="B1983" t="s">
        <v>5492</v>
      </c>
      <c r="C1983" t="s">
        <v>12</v>
      </c>
      <c r="D1983" t="s">
        <v>13</v>
      </c>
      <c r="E1983" t="s">
        <v>1284</v>
      </c>
      <c r="F1983" t="s">
        <v>5491</v>
      </c>
      <c r="G1983">
        <v>4840000000</v>
      </c>
      <c r="H1983">
        <v>35700000</v>
      </c>
      <c r="I1983">
        <v>36300000</v>
      </c>
      <c r="J1983" s="4">
        <v>24.53</v>
      </c>
      <c r="K1983" s="3">
        <f t="shared" si="90"/>
        <v>890439000</v>
      </c>
      <c r="L1983" s="3">
        <f t="shared" si="91"/>
        <v>4.0092583545868948E-2</v>
      </c>
      <c r="M1983" s="3">
        <f t="shared" si="92"/>
        <v>5.4355211305883948</v>
      </c>
    </row>
    <row r="1984" spans="1:13" hidden="1" x14ac:dyDescent="0.25">
      <c r="A1984" t="s">
        <v>5493</v>
      </c>
      <c r="B1984" t="s">
        <v>5494</v>
      </c>
      <c r="C1984" t="s">
        <v>12</v>
      </c>
      <c r="D1984" t="s">
        <v>30</v>
      </c>
      <c r="E1984" t="s">
        <v>306</v>
      </c>
      <c r="F1984" t="s">
        <v>5495</v>
      </c>
      <c r="G1984">
        <v>219490000</v>
      </c>
      <c r="H1984">
        <v>738000</v>
      </c>
      <c r="I1984">
        <v>2900000</v>
      </c>
      <c r="J1984" s="4">
        <v>35.01</v>
      </c>
      <c r="K1984" s="3">
        <f t="shared" si="90"/>
        <v>101529000</v>
      </c>
      <c r="L1984" s="3">
        <f t="shared" si="91"/>
        <v>7.2688591436929351E-3</v>
      </c>
      <c r="M1984" s="3">
        <f t="shared" si="92"/>
        <v>2.1618453840774556</v>
      </c>
    </row>
    <row r="1985" spans="1:13" x14ac:dyDescent="0.25">
      <c r="A1985" t="s">
        <v>5496</v>
      </c>
      <c r="B1985" t="s">
        <v>5497</v>
      </c>
      <c r="C1985" t="s">
        <v>12</v>
      </c>
      <c r="D1985" t="s">
        <v>20</v>
      </c>
      <c r="E1985" t="s">
        <v>332</v>
      </c>
      <c r="F1985" t="s">
        <v>93</v>
      </c>
      <c r="G1985">
        <v>12950000</v>
      </c>
      <c r="H1985">
        <v>933000</v>
      </c>
      <c r="I1985">
        <v>8130000.0000000009</v>
      </c>
      <c r="J1985" s="4">
        <v>3.8</v>
      </c>
      <c r="K1985" s="3">
        <f t="shared" si="90"/>
        <v>30894000.000000004</v>
      </c>
      <c r="L1985" s="3">
        <f t="shared" si="91"/>
        <v>3.0200038842493684E-2</v>
      </c>
      <c r="M1985" s="3">
        <f t="shared" si="92"/>
        <v>0.41917524438402276</v>
      </c>
    </row>
    <row r="1986" spans="1:13" hidden="1" x14ac:dyDescent="0.25">
      <c r="A1986" t="s">
        <v>5498</v>
      </c>
      <c r="B1986" t="s">
        <v>5499</v>
      </c>
      <c r="C1986" t="s">
        <v>12</v>
      </c>
      <c r="D1986" t="s">
        <v>13</v>
      </c>
      <c r="E1986" t="s">
        <v>1284</v>
      </c>
      <c r="F1986" t="s">
        <v>5500</v>
      </c>
      <c r="G1986">
        <v>1530000000</v>
      </c>
      <c r="H1986">
        <v>61080000</v>
      </c>
      <c r="I1986">
        <v>19510000</v>
      </c>
      <c r="J1986" s="4">
        <v>68.650000000000006</v>
      </c>
      <c r="K1986" s="3">
        <f t="shared" si="90"/>
        <v>1339361500</v>
      </c>
      <c r="L1986" s="3">
        <f t="shared" si="91"/>
        <v>4.5603819431871084E-2</v>
      </c>
      <c r="M1986" s="3">
        <f t="shared" si="92"/>
        <v>1.142335359049816</v>
      </c>
    </row>
    <row r="1987" spans="1:13" x14ac:dyDescent="0.25">
      <c r="A1987" t="s">
        <v>5501</v>
      </c>
      <c r="B1987" t="s">
        <v>5502</v>
      </c>
      <c r="C1987" t="s">
        <v>12</v>
      </c>
      <c r="D1987" t="s">
        <v>735</v>
      </c>
      <c r="E1987" t="s">
        <v>1687</v>
      </c>
      <c r="F1987" t="s">
        <v>5503</v>
      </c>
      <c r="G1987">
        <v>36070000</v>
      </c>
      <c r="H1987">
        <v>15980000</v>
      </c>
      <c r="I1987">
        <v>35980000</v>
      </c>
      <c r="J1987" s="4">
        <v>3.47</v>
      </c>
      <c r="K1987" s="3">
        <f t="shared" ref="K1987:K2048" si="93">I1987*J1987</f>
        <v>124850600</v>
      </c>
      <c r="L1987" s="3">
        <f t="shared" ref="L1987:L2048" si="94">H1987/K1987</f>
        <v>0.12799297720635705</v>
      </c>
      <c r="M1987" s="3">
        <f t="shared" ref="M1987:M2048" si="95">G1987/K1987</f>
        <v>0.28890529961409878</v>
      </c>
    </row>
    <row r="1988" spans="1:13" hidden="1" x14ac:dyDescent="0.25">
      <c r="A1988" t="s">
        <v>5504</v>
      </c>
      <c r="B1988" t="s">
        <v>5505</v>
      </c>
      <c r="C1988" t="s">
        <v>12</v>
      </c>
      <c r="D1988" t="s">
        <v>848</v>
      </c>
      <c r="E1988" t="s">
        <v>1791</v>
      </c>
      <c r="F1988" t="s">
        <v>5506</v>
      </c>
      <c r="G1988">
        <v>26640000000</v>
      </c>
      <c r="H1988">
        <v>2860000000</v>
      </c>
      <c r="I1988">
        <v>1240000000</v>
      </c>
      <c r="J1988" s="4">
        <v>37.159999999999997</v>
      </c>
      <c r="K1988" s="3">
        <f t="shared" si="93"/>
        <v>46078399999.999992</v>
      </c>
      <c r="L1988" s="3">
        <f t="shared" si="94"/>
        <v>6.2068127365533535E-2</v>
      </c>
      <c r="M1988" s="3">
        <f t="shared" si="95"/>
        <v>0.5781450744817529</v>
      </c>
    </row>
    <row r="1989" spans="1:13" hidden="1" x14ac:dyDescent="0.25">
      <c r="A1989" t="s">
        <v>5507</v>
      </c>
      <c r="B1989" t="s">
        <v>5508</v>
      </c>
      <c r="C1989" t="s">
        <v>12</v>
      </c>
      <c r="D1989" t="s">
        <v>30</v>
      </c>
      <c r="E1989" t="s">
        <v>306</v>
      </c>
      <c r="F1989" t="s">
        <v>5509</v>
      </c>
      <c r="G1989">
        <v>148730000</v>
      </c>
      <c r="H1989">
        <v>-20970000</v>
      </c>
      <c r="I1989">
        <v>22680000</v>
      </c>
      <c r="J1989" s="4">
        <v>30.4</v>
      </c>
      <c r="K1989" s="3">
        <f t="shared" si="93"/>
        <v>689472000</v>
      </c>
      <c r="L1989" s="3">
        <f t="shared" si="94"/>
        <v>-3.0414578111946533E-2</v>
      </c>
      <c r="M1989" s="3">
        <f t="shared" si="95"/>
        <v>0.21571579411491693</v>
      </c>
    </row>
    <row r="1990" spans="1:13" x14ac:dyDescent="0.25">
      <c r="A1990" t="s">
        <v>5510</v>
      </c>
      <c r="B1990" t="s">
        <v>5511</v>
      </c>
      <c r="C1990" t="s">
        <v>12</v>
      </c>
      <c r="D1990" t="s">
        <v>20</v>
      </c>
      <c r="E1990" t="s">
        <v>2647</v>
      </c>
      <c r="F1990" t="s">
        <v>5512</v>
      </c>
      <c r="G1990">
        <v>123140000</v>
      </c>
      <c r="H1990">
        <v>-6170000</v>
      </c>
      <c r="I1990">
        <v>10760000</v>
      </c>
      <c r="J1990" s="4">
        <v>4.41</v>
      </c>
      <c r="K1990" s="3">
        <f t="shared" si="93"/>
        <v>47451600</v>
      </c>
      <c r="L1990" s="3">
        <f t="shared" si="94"/>
        <v>-0.13002722774363773</v>
      </c>
      <c r="M1990" s="3">
        <f t="shared" si="95"/>
        <v>2.5950652875772366</v>
      </c>
    </row>
    <row r="1991" spans="1:13" x14ac:dyDescent="0.25">
      <c r="A1991" t="s">
        <v>5513</v>
      </c>
      <c r="B1991" t="s">
        <v>5514</v>
      </c>
      <c r="C1991" t="s">
        <v>12</v>
      </c>
      <c r="D1991" t="s">
        <v>214</v>
      </c>
      <c r="E1991" t="s">
        <v>944</v>
      </c>
      <c r="F1991" t="s">
        <v>5515</v>
      </c>
      <c r="G1991">
        <v>468690000</v>
      </c>
      <c r="H1991">
        <v>-27750000</v>
      </c>
      <c r="I1991">
        <v>12870000</v>
      </c>
      <c r="J1991" s="4">
        <v>2.34</v>
      </c>
      <c r="K1991" s="3">
        <f t="shared" si="93"/>
        <v>30115800</v>
      </c>
      <c r="L1991" s="3">
        <f t="shared" si="94"/>
        <v>-0.92144322913553678</v>
      </c>
      <c r="M1991" s="3">
        <f t="shared" si="95"/>
        <v>15.56292710138864</v>
      </c>
    </row>
    <row r="1992" spans="1:13" hidden="1" x14ac:dyDescent="0.25">
      <c r="A1992" t="s">
        <v>5516</v>
      </c>
      <c r="B1992" t="s">
        <v>5517</v>
      </c>
      <c r="C1992" t="s">
        <v>12</v>
      </c>
      <c r="D1992" t="s">
        <v>56</v>
      </c>
      <c r="E1992" t="s">
        <v>57</v>
      </c>
      <c r="F1992" t="s">
        <v>5518</v>
      </c>
      <c r="G1992" t="s">
        <v>23</v>
      </c>
      <c r="H1992" t="s">
        <v>23</v>
      </c>
      <c r="I1992" t="s">
        <v>23</v>
      </c>
      <c r="J1992" s="4">
        <v>0.25600000000000001</v>
      </c>
      <c r="K1992" t="s">
        <v>16</v>
      </c>
      <c r="L1992" t="s">
        <v>16</v>
      </c>
      <c r="M1992" t="s">
        <v>16</v>
      </c>
    </row>
    <row r="1993" spans="1:13" hidden="1" x14ac:dyDescent="0.25">
      <c r="A1993" t="s">
        <v>5516</v>
      </c>
      <c r="B1993" t="s">
        <v>5519</v>
      </c>
      <c r="C1993" t="s">
        <v>12</v>
      </c>
      <c r="D1993" t="s">
        <v>56</v>
      </c>
      <c r="E1993" t="s">
        <v>57</v>
      </c>
      <c r="F1993" t="s">
        <v>5518</v>
      </c>
      <c r="G1993" t="s">
        <v>23</v>
      </c>
      <c r="H1993" t="s">
        <v>23</v>
      </c>
      <c r="I1993" t="s">
        <v>23</v>
      </c>
      <c r="J1993" s="4">
        <v>2.6800000000000001E-2</v>
      </c>
      <c r="K1993" t="s">
        <v>16</v>
      </c>
      <c r="L1993" t="s">
        <v>16</v>
      </c>
      <c r="M1993" t="s">
        <v>16</v>
      </c>
    </row>
    <row r="1994" spans="1:13" hidden="1" x14ac:dyDescent="0.25">
      <c r="A1994" t="s">
        <v>5520</v>
      </c>
      <c r="B1994" t="s">
        <v>5521</v>
      </c>
      <c r="C1994" t="s">
        <v>12</v>
      </c>
      <c r="D1994" t="s">
        <v>51</v>
      </c>
      <c r="E1994" t="s">
        <v>2084</v>
      </c>
      <c r="F1994" t="s">
        <v>5522</v>
      </c>
      <c r="G1994">
        <v>10460000000</v>
      </c>
      <c r="H1994">
        <v>3390000000</v>
      </c>
      <c r="I1994">
        <v>140240000</v>
      </c>
      <c r="J1994" s="4">
        <v>696.83</v>
      </c>
      <c r="K1994" s="3">
        <f t="shared" si="93"/>
        <v>97723439200</v>
      </c>
      <c r="L1994" s="3">
        <f t="shared" si="94"/>
        <v>3.4689732859913509E-2</v>
      </c>
      <c r="M1994" s="3">
        <f t="shared" si="95"/>
        <v>0.10703675684799271</v>
      </c>
    </row>
    <row r="1995" spans="1:13" hidden="1" x14ac:dyDescent="0.25">
      <c r="A1995" t="s">
        <v>5523</v>
      </c>
      <c r="B1995" t="s">
        <v>5524</v>
      </c>
      <c r="C1995" t="s">
        <v>12</v>
      </c>
      <c r="D1995" t="s">
        <v>56</v>
      </c>
      <c r="E1995" t="s">
        <v>57</v>
      </c>
      <c r="F1995" t="s">
        <v>5525</v>
      </c>
      <c r="G1995">
        <v>742490000</v>
      </c>
      <c r="H1995">
        <v>57150000</v>
      </c>
      <c r="I1995">
        <v>57550000</v>
      </c>
      <c r="J1995" s="4">
        <v>49.65</v>
      </c>
      <c r="K1995" s="3">
        <f t="shared" si="93"/>
        <v>2857357500</v>
      </c>
      <c r="L1995" s="3">
        <f t="shared" si="94"/>
        <v>2.0000997425068442E-2</v>
      </c>
      <c r="M1995" s="3">
        <f t="shared" si="95"/>
        <v>0.25985197862010617</v>
      </c>
    </row>
    <row r="1996" spans="1:13" hidden="1" x14ac:dyDescent="0.25">
      <c r="A1996" t="s">
        <v>5526</v>
      </c>
      <c r="B1996" t="s">
        <v>5527</v>
      </c>
      <c r="C1996" t="s">
        <v>12</v>
      </c>
      <c r="D1996" t="s">
        <v>107</v>
      </c>
      <c r="E1996" t="s">
        <v>173</v>
      </c>
      <c r="F1996" t="s">
        <v>5528</v>
      </c>
      <c r="G1996" t="s">
        <v>23</v>
      </c>
      <c r="H1996" t="s">
        <v>23</v>
      </c>
      <c r="I1996" t="s">
        <v>23</v>
      </c>
      <c r="J1996" s="4">
        <v>1.38</v>
      </c>
      <c r="K1996" t="s">
        <v>16</v>
      </c>
      <c r="L1996" t="s">
        <v>16</v>
      </c>
      <c r="M1996" t="s">
        <v>16</v>
      </c>
    </row>
    <row r="1997" spans="1:13" x14ac:dyDescent="0.25">
      <c r="A1997" t="s">
        <v>5529</v>
      </c>
      <c r="B1997" t="s">
        <v>5530</v>
      </c>
      <c r="C1997" t="s">
        <v>12</v>
      </c>
      <c r="D1997" t="s">
        <v>735</v>
      </c>
      <c r="E1997" t="s">
        <v>1687</v>
      </c>
      <c r="F1997" t="s">
        <v>5531</v>
      </c>
      <c r="G1997">
        <v>888400000</v>
      </c>
      <c r="H1997">
        <v>19200000</v>
      </c>
      <c r="I1997">
        <v>15700000</v>
      </c>
      <c r="J1997" s="4">
        <v>7.67</v>
      </c>
      <c r="K1997" s="3">
        <f t="shared" si="93"/>
        <v>120419000</v>
      </c>
      <c r="L1997" s="3">
        <f t="shared" si="94"/>
        <v>0.15944327722369395</v>
      </c>
      <c r="M1997" s="3">
        <f t="shared" si="95"/>
        <v>7.3775733065380047</v>
      </c>
    </row>
    <row r="1998" spans="1:13" x14ac:dyDescent="0.25">
      <c r="A1998" t="s">
        <v>5532</v>
      </c>
      <c r="B1998" t="s">
        <v>5533</v>
      </c>
      <c r="C1998" t="s">
        <v>12</v>
      </c>
      <c r="D1998" t="s">
        <v>30</v>
      </c>
      <c r="E1998" t="s">
        <v>31</v>
      </c>
      <c r="F1998" t="s">
        <v>5534</v>
      </c>
      <c r="G1998">
        <v>144760000</v>
      </c>
      <c r="H1998">
        <v>8410000</v>
      </c>
      <c r="I1998">
        <v>53680000</v>
      </c>
      <c r="J1998" s="4">
        <v>5.3</v>
      </c>
      <c r="K1998" s="3">
        <f t="shared" si="93"/>
        <v>284504000</v>
      </c>
      <c r="L1998" s="3">
        <f t="shared" si="94"/>
        <v>2.9560217079548968E-2</v>
      </c>
      <c r="M1998" s="3">
        <f t="shared" si="95"/>
        <v>0.50881534178781318</v>
      </c>
    </row>
    <row r="1999" spans="1:13" x14ac:dyDescent="0.25">
      <c r="A1999" t="s">
        <v>5535</v>
      </c>
      <c r="B1999" t="s">
        <v>5536</v>
      </c>
      <c r="C1999" t="s">
        <v>12</v>
      </c>
      <c r="D1999" t="s">
        <v>730</v>
      </c>
      <c r="E1999" t="s">
        <v>1487</v>
      </c>
      <c r="F1999" t="s">
        <v>5537</v>
      </c>
      <c r="G1999">
        <v>123600000</v>
      </c>
      <c r="H1999">
        <v>7130</v>
      </c>
      <c r="I1999">
        <v>79900000</v>
      </c>
      <c r="J1999" s="4">
        <v>2.1</v>
      </c>
      <c r="K1999" s="3">
        <f t="shared" si="93"/>
        <v>167790000</v>
      </c>
      <c r="L1999" s="3">
        <f t="shared" si="94"/>
        <v>4.2493593181953631E-5</v>
      </c>
      <c r="M1999" s="3">
        <f t="shared" si="95"/>
        <v>0.73663507956374041</v>
      </c>
    </row>
    <row r="2000" spans="1:13" hidden="1" x14ac:dyDescent="0.25">
      <c r="A2000" t="s">
        <v>5538</v>
      </c>
      <c r="B2000" t="s">
        <v>5539</v>
      </c>
      <c r="C2000" t="s">
        <v>12</v>
      </c>
      <c r="D2000" t="s">
        <v>30</v>
      </c>
      <c r="E2000" t="s">
        <v>78</v>
      </c>
      <c r="F2000" t="s">
        <v>5540</v>
      </c>
      <c r="G2000">
        <v>270260000</v>
      </c>
      <c r="H2000">
        <v>14080000</v>
      </c>
      <c r="I2000">
        <v>71920000</v>
      </c>
      <c r="J2000" s="4">
        <v>17.73</v>
      </c>
      <c r="K2000" s="3">
        <f t="shared" si="93"/>
        <v>1275141600</v>
      </c>
      <c r="L2000" s="3">
        <f t="shared" si="94"/>
        <v>1.1041910953261975E-2</v>
      </c>
      <c r="M2000" s="3">
        <f t="shared" si="95"/>
        <v>0.21194508907873447</v>
      </c>
    </row>
    <row r="2001" spans="1:13" hidden="1" x14ac:dyDescent="0.25">
      <c r="A2001" t="s">
        <v>5541</v>
      </c>
      <c r="B2001" t="s">
        <v>5542</v>
      </c>
      <c r="C2001" t="s">
        <v>12</v>
      </c>
      <c r="D2001" t="s">
        <v>30</v>
      </c>
      <c r="E2001" t="s">
        <v>78</v>
      </c>
      <c r="F2001" t="s">
        <v>5543</v>
      </c>
      <c r="G2001" t="s">
        <v>23</v>
      </c>
      <c r="H2001" t="s">
        <v>23</v>
      </c>
      <c r="I2001" t="s">
        <v>23</v>
      </c>
      <c r="J2001" t="s">
        <v>23</v>
      </c>
      <c r="K2001" t="s">
        <v>16</v>
      </c>
      <c r="L2001" t="s">
        <v>16</v>
      </c>
      <c r="M2001" t="s">
        <v>16</v>
      </c>
    </row>
    <row r="2002" spans="1:13" x14ac:dyDescent="0.25">
      <c r="A2002" t="s">
        <v>5544</v>
      </c>
      <c r="B2002" t="s">
        <v>5545</v>
      </c>
      <c r="C2002" t="s">
        <v>12</v>
      </c>
      <c r="D2002" t="s">
        <v>30</v>
      </c>
      <c r="E2002" t="s">
        <v>31</v>
      </c>
      <c r="F2002" t="s">
        <v>5546</v>
      </c>
      <c r="G2002">
        <v>0</v>
      </c>
      <c r="H2002">
        <v>-260490000</v>
      </c>
      <c r="I2002">
        <v>52410000</v>
      </c>
      <c r="J2002" s="4">
        <v>4.47</v>
      </c>
      <c r="K2002" s="3">
        <f t="shared" si="93"/>
        <v>234272700</v>
      </c>
      <c r="L2002" s="3">
        <f t="shared" si="94"/>
        <v>-1.1119093261826922</v>
      </c>
      <c r="M2002" s="3">
        <f t="shared" si="95"/>
        <v>0</v>
      </c>
    </row>
    <row r="2003" spans="1:13" x14ac:dyDescent="0.25">
      <c r="A2003" t="s">
        <v>5547</v>
      </c>
      <c r="B2003" t="s">
        <v>5548</v>
      </c>
      <c r="C2003" t="s">
        <v>12</v>
      </c>
      <c r="D2003" t="s">
        <v>51</v>
      </c>
      <c r="E2003" t="s">
        <v>52</v>
      </c>
      <c r="F2003" t="s">
        <v>5549</v>
      </c>
      <c r="G2003">
        <v>40390000</v>
      </c>
      <c r="H2003">
        <v>-19750000</v>
      </c>
      <c r="I2003">
        <v>108980000</v>
      </c>
      <c r="J2003" s="4">
        <v>1.63</v>
      </c>
      <c r="K2003" s="3">
        <f t="shared" si="93"/>
        <v>177637400</v>
      </c>
      <c r="L2003" s="3">
        <f t="shared" si="94"/>
        <v>-0.11118154172488451</v>
      </c>
      <c r="M2003" s="3">
        <f t="shared" si="95"/>
        <v>0.22737328963382711</v>
      </c>
    </row>
    <row r="2004" spans="1:13" x14ac:dyDescent="0.25">
      <c r="A2004" t="s">
        <v>5550</v>
      </c>
      <c r="B2004" t="s">
        <v>5551</v>
      </c>
      <c r="C2004" t="s">
        <v>12</v>
      </c>
      <c r="D2004" t="s">
        <v>730</v>
      </c>
      <c r="E2004" t="s">
        <v>2319</v>
      </c>
      <c r="F2004" t="s">
        <v>5552</v>
      </c>
      <c r="G2004">
        <v>13100000</v>
      </c>
      <c r="H2004">
        <v>8300000.0000000009</v>
      </c>
      <c r="I2004">
        <v>9750000</v>
      </c>
      <c r="J2004" s="4">
        <v>2.5099999999999998</v>
      </c>
      <c r="K2004" s="3">
        <f t="shared" si="93"/>
        <v>24472499.999999996</v>
      </c>
      <c r="L2004" s="3">
        <f t="shared" si="94"/>
        <v>0.33915619572990102</v>
      </c>
      <c r="M2004" s="3">
        <f t="shared" si="95"/>
        <v>0.5352947185616509</v>
      </c>
    </row>
    <row r="2005" spans="1:13" hidden="1" x14ac:dyDescent="0.25">
      <c r="A2005" t="s">
        <v>5553</v>
      </c>
      <c r="B2005" t="s">
        <v>5554</v>
      </c>
      <c r="C2005" t="s">
        <v>12</v>
      </c>
      <c r="D2005" t="s">
        <v>13</v>
      </c>
      <c r="E2005" t="s">
        <v>14</v>
      </c>
      <c r="F2005" t="s">
        <v>5555</v>
      </c>
      <c r="G2005" t="s">
        <v>23</v>
      </c>
      <c r="H2005" t="s">
        <v>23</v>
      </c>
      <c r="I2005" t="s">
        <v>23</v>
      </c>
      <c r="J2005" s="4">
        <v>10.28</v>
      </c>
      <c r="K2005" t="s">
        <v>16</v>
      </c>
      <c r="L2005" t="s">
        <v>16</v>
      </c>
      <c r="M2005" t="s">
        <v>16</v>
      </c>
    </row>
    <row r="2006" spans="1:13" hidden="1" x14ac:dyDescent="0.25">
      <c r="A2006" t="s">
        <v>5553</v>
      </c>
      <c r="B2006" t="s">
        <v>5556</v>
      </c>
      <c r="C2006" t="s">
        <v>12</v>
      </c>
      <c r="D2006" t="s">
        <v>13</v>
      </c>
      <c r="E2006" t="s">
        <v>14</v>
      </c>
      <c r="F2006" t="s">
        <v>5555</v>
      </c>
      <c r="G2006" t="s">
        <v>23</v>
      </c>
      <c r="H2006" t="s">
        <v>23</v>
      </c>
      <c r="I2006" t="s">
        <v>23</v>
      </c>
      <c r="J2006" s="4">
        <v>1.55E-2</v>
      </c>
      <c r="K2006" t="s">
        <v>16</v>
      </c>
      <c r="L2006" t="s">
        <v>16</v>
      </c>
      <c r="M2006" t="s">
        <v>16</v>
      </c>
    </row>
    <row r="2007" spans="1:13" hidden="1" x14ac:dyDescent="0.25">
      <c r="A2007" t="s">
        <v>5557</v>
      </c>
      <c r="B2007" t="s">
        <v>5558</v>
      </c>
      <c r="C2007" t="s">
        <v>12</v>
      </c>
      <c r="D2007" t="s">
        <v>30</v>
      </c>
      <c r="E2007" t="s">
        <v>78</v>
      </c>
      <c r="F2007" t="s">
        <v>5559</v>
      </c>
      <c r="G2007" t="s">
        <v>68</v>
      </c>
      <c r="H2007">
        <v>-12510000</v>
      </c>
      <c r="I2007">
        <v>4840000</v>
      </c>
      <c r="J2007" s="4">
        <v>0.56969999999999998</v>
      </c>
      <c r="K2007">
        <f t="shared" si="93"/>
        <v>2757348</v>
      </c>
      <c r="L2007">
        <f t="shared" si="94"/>
        <v>-4.5369681302468896</v>
      </c>
      <c r="M2007" t="e">
        <f t="shared" si="95"/>
        <v>#VALUE!</v>
      </c>
    </row>
    <row r="2008" spans="1:13" x14ac:dyDescent="0.25">
      <c r="A2008" t="s">
        <v>5560</v>
      </c>
      <c r="B2008" t="s">
        <v>5561</v>
      </c>
      <c r="C2008" t="s">
        <v>12</v>
      </c>
      <c r="D2008" t="s">
        <v>30</v>
      </c>
      <c r="E2008" t="s">
        <v>78</v>
      </c>
      <c r="F2008" t="s">
        <v>5562</v>
      </c>
      <c r="G2008">
        <v>146030000</v>
      </c>
      <c r="H2008">
        <v>-143100000</v>
      </c>
      <c r="I2008">
        <v>114220000</v>
      </c>
      <c r="J2008" s="4">
        <v>1.34</v>
      </c>
      <c r="K2008" s="3">
        <f t="shared" si="93"/>
        <v>153054800</v>
      </c>
      <c r="L2008" s="3">
        <f t="shared" si="94"/>
        <v>-0.93495924335597447</v>
      </c>
      <c r="M2008" s="3">
        <f t="shared" si="95"/>
        <v>0.95410271353789622</v>
      </c>
    </row>
    <row r="2009" spans="1:13" x14ac:dyDescent="0.25">
      <c r="A2009" t="s">
        <v>5563</v>
      </c>
      <c r="B2009" t="s">
        <v>5564</v>
      </c>
      <c r="C2009" t="s">
        <v>12</v>
      </c>
      <c r="D2009" t="s">
        <v>107</v>
      </c>
      <c r="E2009" t="s">
        <v>231</v>
      </c>
      <c r="F2009" t="s">
        <v>5565</v>
      </c>
      <c r="G2009">
        <v>48010000</v>
      </c>
      <c r="H2009">
        <v>-12700000</v>
      </c>
      <c r="I2009">
        <v>41720000</v>
      </c>
      <c r="J2009" s="4">
        <v>0.36749999999999999</v>
      </c>
      <c r="K2009" s="3">
        <f t="shared" si="93"/>
        <v>15332100</v>
      </c>
      <c r="L2009" s="3">
        <f t="shared" si="94"/>
        <v>-0.8283274959072795</v>
      </c>
      <c r="M2009" s="3">
        <f t="shared" si="95"/>
        <v>3.1313388250794087</v>
      </c>
    </row>
    <row r="2010" spans="1:13" x14ac:dyDescent="0.25">
      <c r="A2010" t="s">
        <v>5566</v>
      </c>
      <c r="B2010" t="s">
        <v>5567</v>
      </c>
      <c r="C2010" t="s">
        <v>12</v>
      </c>
      <c r="D2010" t="s">
        <v>30</v>
      </c>
      <c r="E2010" t="s">
        <v>306</v>
      </c>
      <c r="F2010" t="s">
        <v>5568</v>
      </c>
      <c r="G2010">
        <v>28520000</v>
      </c>
      <c r="H2010">
        <v>-13740000</v>
      </c>
      <c r="I2010">
        <v>45600000</v>
      </c>
      <c r="J2010" s="4">
        <v>2.3199999999999998</v>
      </c>
      <c r="K2010" s="3">
        <f t="shared" si="93"/>
        <v>105792000</v>
      </c>
      <c r="L2010" s="3">
        <f t="shared" si="94"/>
        <v>-0.12987749546279492</v>
      </c>
      <c r="M2010" s="3">
        <f t="shared" si="95"/>
        <v>0.26958560193587416</v>
      </c>
    </row>
    <row r="2011" spans="1:13" hidden="1" x14ac:dyDescent="0.25">
      <c r="A2011" t="s">
        <v>5569</v>
      </c>
      <c r="B2011" t="s">
        <v>5570</v>
      </c>
      <c r="C2011" t="s">
        <v>12</v>
      </c>
      <c r="D2011" t="s">
        <v>20</v>
      </c>
      <c r="E2011" t="s">
        <v>21</v>
      </c>
      <c r="F2011" t="s">
        <v>5571</v>
      </c>
      <c r="G2011" t="s">
        <v>23</v>
      </c>
      <c r="H2011" t="s">
        <v>23</v>
      </c>
      <c r="I2011" t="s">
        <v>23</v>
      </c>
      <c r="J2011" s="4">
        <v>10.76</v>
      </c>
      <c r="K2011" t="s">
        <v>16</v>
      </c>
      <c r="L2011" t="s">
        <v>16</v>
      </c>
      <c r="M2011" t="s">
        <v>16</v>
      </c>
    </row>
    <row r="2012" spans="1:13" hidden="1" x14ac:dyDescent="0.25">
      <c r="A2012" t="s">
        <v>5569</v>
      </c>
      <c r="B2012" t="s">
        <v>5572</v>
      </c>
      <c r="C2012" t="s">
        <v>12</v>
      </c>
      <c r="D2012" t="s">
        <v>20</v>
      </c>
      <c r="E2012" t="s">
        <v>21</v>
      </c>
      <c r="F2012" t="s">
        <v>5571</v>
      </c>
      <c r="G2012" t="s">
        <v>23</v>
      </c>
      <c r="H2012" t="s">
        <v>23</v>
      </c>
      <c r="I2012" t="s">
        <v>23</v>
      </c>
      <c r="J2012" s="4">
        <v>10.9</v>
      </c>
      <c r="K2012" t="s">
        <v>16</v>
      </c>
      <c r="L2012" t="s">
        <v>16</v>
      </c>
      <c r="M2012" t="s">
        <v>16</v>
      </c>
    </row>
    <row r="2013" spans="1:13" hidden="1" x14ac:dyDescent="0.25">
      <c r="A2013" t="s">
        <v>5569</v>
      </c>
      <c r="B2013" t="s">
        <v>5573</v>
      </c>
      <c r="C2013" t="s">
        <v>12</v>
      </c>
      <c r="D2013" t="s">
        <v>20</v>
      </c>
      <c r="E2013" t="s">
        <v>21</v>
      </c>
      <c r="F2013" t="s">
        <v>5571</v>
      </c>
      <c r="G2013" t="s">
        <v>23</v>
      </c>
      <c r="H2013" t="s">
        <v>23</v>
      </c>
      <c r="I2013" t="s">
        <v>23</v>
      </c>
      <c r="J2013" t="s">
        <v>23</v>
      </c>
      <c r="K2013" t="s">
        <v>16</v>
      </c>
      <c r="L2013" t="s">
        <v>16</v>
      </c>
      <c r="M2013" t="s">
        <v>16</v>
      </c>
    </row>
    <row r="2014" spans="1:13" hidden="1" x14ac:dyDescent="0.25">
      <c r="A2014" t="s">
        <v>5574</v>
      </c>
      <c r="B2014" t="s">
        <v>5575</v>
      </c>
      <c r="C2014" t="s">
        <v>12</v>
      </c>
      <c r="D2014" t="s">
        <v>56</v>
      </c>
      <c r="E2014" t="s">
        <v>57</v>
      </c>
      <c r="F2014" t="s">
        <v>5576</v>
      </c>
      <c r="G2014">
        <v>205940000</v>
      </c>
      <c r="H2014">
        <v>-64349999.999999993</v>
      </c>
      <c r="I2014">
        <v>49160000</v>
      </c>
      <c r="J2014" s="4">
        <v>16.64</v>
      </c>
      <c r="K2014" s="3">
        <f t="shared" si="93"/>
        <v>818022400</v>
      </c>
      <c r="L2014" s="3">
        <f t="shared" si="94"/>
        <v>-7.8665327502034171E-2</v>
      </c>
      <c r="M2014" s="3">
        <f t="shared" si="95"/>
        <v>0.25175349721474621</v>
      </c>
    </row>
    <row r="2015" spans="1:13" x14ac:dyDescent="0.25">
      <c r="A2015" t="s">
        <v>5577</v>
      </c>
      <c r="B2015" t="s">
        <v>5578</v>
      </c>
      <c r="C2015" t="s">
        <v>12</v>
      </c>
      <c r="D2015" t="s">
        <v>20</v>
      </c>
      <c r="E2015" t="s">
        <v>332</v>
      </c>
      <c r="F2015" t="s">
        <v>5579</v>
      </c>
      <c r="G2015">
        <v>296480000</v>
      </c>
      <c r="H2015">
        <v>40810000</v>
      </c>
      <c r="I2015">
        <v>64800000</v>
      </c>
      <c r="J2015" s="4">
        <v>6.09</v>
      </c>
      <c r="K2015" s="3">
        <f t="shared" si="93"/>
        <v>394632000</v>
      </c>
      <c r="L2015" s="3">
        <f t="shared" si="94"/>
        <v>0.10341279977295303</v>
      </c>
      <c r="M2015" s="3">
        <f t="shared" si="95"/>
        <v>0.75128220722090455</v>
      </c>
    </row>
    <row r="2016" spans="1:13" hidden="1" x14ac:dyDescent="0.25">
      <c r="A2016" t="s">
        <v>5580</v>
      </c>
      <c r="B2016" t="s">
        <v>5581</v>
      </c>
      <c r="C2016" t="s">
        <v>12</v>
      </c>
      <c r="D2016" t="s">
        <v>30</v>
      </c>
      <c r="E2016" t="s">
        <v>78</v>
      </c>
      <c r="F2016" t="s">
        <v>5582</v>
      </c>
      <c r="G2016">
        <v>6290000</v>
      </c>
      <c r="H2016">
        <v>-112670000</v>
      </c>
      <c r="I2016" t="s">
        <v>16</v>
      </c>
      <c r="J2016" s="4">
        <v>1.1299999999999999</v>
      </c>
      <c r="K2016" t="s">
        <v>16</v>
      </c>
      <c r="L2016" t="s">
        <v>16</v>
      </c>
      <c r="M2016" t="s">
        <v>16</v>
      </c>
    </row>
    <row r="2017" spans="1:13" hidden="1" x14ac:dyDescent="0.25">
      <c r="A2017" t="s">
        <v>5583</v>
      </c>
      <c r="B2017" t="s">
        <v>5584</v>
      </c>
      <c r="C2017" t="s">
        <v>12</v>
      </c>
      <c r="D2017" t="s">
        <v>30</v>
      </c>
      <c r="E2017" t="s">
        <v>78</v>
      </c>
      <c r="F2017" t="s">
        <v>5585</v>
      </c>
      <c r="G2017">
        <v>151000</v>
      </c>
      <c r="H2017">
        <v>-152990000</v>
      </c>
      <c r="I2017" t="s">
        <v>16</v>
      </c>
      <c r="J2017" s="4">
        <v>63.81</v>
      </c>
      <c r="K2017" t="s">
        <v>16</v>
      </c>
      <c r="L2017" t="s">
        <v>16</v>
      </c>
      <c r="M2017" t="s">
        <v>16</v>
      </c>
    </row>
    <row r="2018" spans="1:13" hidden="1" x14ac:dyDescent="0.25">
      <c r="A2018" t="s">
        <v>5586</v>
      </c>
      <c r="B2018" t="s">
        <v>5587</v>
      </c>
      <c r="C2018" t="s">
        <v>12</v>
      </c>
      <c r="D2018" t="s">
        <v>30</v>
      </c>
      <c r="E2018" t="s">
        <v>78</v>
      </c>
      <c r="F2018" t="s">
        <v>5588</v>
      </c>
      <c r="G2018">
        <v>0</v>
      </c>
      <c r="H2018">
        <v>-81170000</v>
      </c>
      <c r="I2018">
        <v>1530000</v>
      </c>
      <c r="J2018" s="4">
        <v>78.69</v>
      </c>
      <c r="K2018" s="3">
        <f t="shared" si="93"/>
        <v>120395700</v>
      </c>
      <c r="L2018" s="3">
        <f t="shared" si="94"/>
        <v>-0.67419351355571666</v>
      </c>
      <c r="M2018" s="3">
        <f t="shared" si="95"/>
        <v>0</v>
      </c>
    </row>
    <row r="2019" spans="1:13" hidden="1" x14ac:dyDescent="0.25">
      <c r="A2019" t="s">
        <v>5589</v>
      </c>
      <c r="B2019" t="s">
        <v>5590</v>
      </c>
      <c r="C2019" t="s">
        <v>12</v>
      </c>
      <c r="D2019" t="s">
        <v>35</v>
      </c>
      <c r="E2019" t="s">
        <v>2435</v>
      </c>
      <c r="F2019" t="s">
        <v>5591</v>
      </c>
      <c r="G2019">
        <v>405650000</v>
      </c>
      <c r="H2019">
        <v>32470000</v>
      </c>
      <c r="I2019">
        <v>19980000</v>
      </c>
      <c r="J2019" s="4">
        <v>28.32</v>
      </c>
      <c r="K2019" s="3">
        <f t="shared" si="93"/>
        <v>565833600</v>
      </c>
      <c r="L2019" s="3">
        <f t="shared" si="94"/>
        <v>5.7384361762892834E-2</v>
      </c>
      <c r="M2019" s="3">
        <f t="shared" si="95"/>
        <v>0.71690687863004243</v>
      </c>
    </row>
    <row r="2020" spans="1:13" hidden="1" x14ac:dyDescent="0.25">
      <c r="A2020" t="s">
        <v>5592</v>
      </c>
      <c r="B2020" t="s">
        <v>5593</v>
      </c>
      <c r="C2020" t="s">
        <v>12</v>
      </c>
      <c r="D2020" t="s">
        <v>96</v>
      </c>
      <c r="E2020" t="s">
        <v>870</v>
      </c>
      <c r="F2020" t="s">
        <v>5594</v>
      </c>
      <c r="G2020">
        <v>187430000</v>
      </c>
      <c r="H2020">
        <v>1500000</v>
      </c>
      <c r="I2020">
        <v>10640000</v>
      </c>
      <c r="J2020" s="4">
        <v>115.7</v>
      </c>
      <c r="K2020" s="3">
        <f t="shared" si="93"/>
        <v>1231048000</v>
      </c>
      <c r="L2020" s="3">
        <f t="shared" si="94"/>
        <v>1.2184740156354586E-3</v>
      </c>
      <c r="M2020" s="3">
        <f t="shared" si="95"/>
        <v>0.15225238983370268</v>
      </c>
    </row>
    <row r="2021" spans="1:13" hidden="1" x14ac:dyDescent="0.25">
      <c r="A2021" t="s">
        <v>5595</v>
      </c>
      <c r="B2021" t="s">
        <v>5596</v>
      </c>
      <c r="C2021" t="s">
        <v>12</v>
      </c>
      <c r="D2021" t="s">
        <v>30</v>
      </c>
      <c r="E2021" t="s">
        <v>31</v>
      </c>
      <c r="F2021" t="s">
        <v>5597</v>
      </c>
      <c r="G2021">
        <v>50700000</v>
      </c>
      <c r="H2021">
        <v>10930000</v>
      </c>
      <c r="I2021">
        <v>27750000</v>
      </c>
      <c r="J2021" s="4">
        <v>179.77</v>
      </c>
      <c r="K2021" s="3">
        <f t="shared" si="93"/>
        <v>4988617500</v>
      </c>
      <c r="L2021" s="3">
        <f t="shared" si="94"/>
        <v>2.1909877836895691E-3</v>
      </c>
      <c r="M2021" s="3">
        <f t="shared" si="95"/>
        <v>1.0163136379968999E-2</v>
      </c>
    </row>
    <row r="2022" spans="1:13" hidden="1" x14ac:dyDescent="0.25">
      <c r="A2022" t="s">
        <v>5598</v>
      </c>
      <c r="B2022" t="s">
        <v>5599</v>
      </c>
      <c r="C2022" t="s">
        <v>12</v>
      </c>
      <c r="D2022" t="s">
        <v>56</v>
      </c>
      <c r="E2022" t="s">
        <v>57</v>
      </c>
      <c r="F2022" t="s">
        <v>5600</v>
      </c>
      <c r="G2022">
        <v>12800000</v>
      </c>
      <c r="H2022">
        <v>-22120000</v>
      </c>
      <c r="I2022" t="s">
        <v>16</v>
      </c>
      <c r="J2022" s="4">
        <v>0.56610000000000005</v>
      </c>
      <c r="K2022" t="s">
        <v>16</v>
      </c>
      <c r="L2022" t="s">
        <v>16</v>
      </c>
      <c r="M2022" t="s">
        <v>16</v>
      </c>
    </row>
    <row r="2023" spans="1:13" hidden="1" x14ac:dyDescent="0.25">
      <c r="A2023" t="s">
        <v>5601</v>
      </c>
      <c r="B2023" t="s">
        <v>5602</v>
      </c>
      <c r="C2023" t="s">
        <v>12</v>
      </c>
      <c r="D2023" t="s">
        <v>20</v>
      </c>
      <c r="E2023" t="s">
        <v>336</v>
      </c>
      <c r="F2023" t="s">
        <v>5603</v>
      </c>
      <c r="G2023">
        <v>4190000000</v>
      </c>
      <c r="H2023">
        <v>1840000000</v>
      </c>
      <c r="I2023">
        <v>192060000</v>
      </c>
      <c r="J2023" s="4">
        <v>118.16</v>
      </c>
      <c r="K2023" s="3">
        <f t="shared" si="93"/>
        <v>22693809600</v>
      </c>
      <c r="L2023" s="3">
        <f t="shared" si="94"/>
        <v>8.1079379462141957E-2</v>
      </c>
      <c r="M2023" s="3">
        <f t="shared" si="95"/>
        <v>0.18463184779694283</v>
      </c>
    </row>
    <row r="2024" spans="1:13" x14ac:dyDescent="0.25">
      <c r="A2024" t="s">
        <v>5604</v>
      </c>
      <c r="B2024" t="s">
        <v>5605</v>
      </c>
      <c r="C2024" t="s">
        <v>12</v>
      </c>
      <c r="D2024" t="s">
        <v>51</v>
      </c>
      <c r="E2024" t="s">
        <v>269</v>
      </c>
      <c r="F2024" t="s">
        <v>5606</v>
      </c>
      <c r="G2024">
        <v>588140000</v>
      </c>
      <c r="H2024">
        <v>5160000</v>
      </c>
      <c r="I2024">
        <v>10940000</v>
      </c>
      <c r="J2024" s="4">
        <v>4.5999999999999996</v>
      </c>
      <c r="K2024" s="3">
        <f t="shared" si="93"/>
        <v>50323999.999999993</v>
      </c>
      <c r="L2024" s="3">
        <f t="shared" si="94"/>
        <v>0.10253556950957796</v>
      </c>
      <c r="M2024" s="3">
        <f t="shared" si="95"/>
        <v>11.687067800651779</v>
      </c>
    </row>
    <row r="2025" spans="1:13" hidden="1" x14ac:dyDescent="0.25">
      <c r="A2025" t="s">
        <v>5607</v>
      </c>
      <c r="B2025" t="s">
        <v>5608</v>
      </c>
      <c r="C2025" t="s">
        <v>12</v>
      </c>
      <c r="D2025" t="s">
        <v>51</v>
      </c>
      <c r="E2025" t="s">
        <v>963</v>
      </c>
      <c r="F2025" t="s">
        <v>5609</v>
      </c>
      <c r="G2025">
        <v>1040000000</v>
      </c>
      <c r="H2025">
        <v>-8900000</v>
      </c>
      <c r="I2025">
        <v>130400000</v>
      </c>
      <c r="J2025" s="4">
        <v>18.329999999999998</v>
      </c>
      <c r="K2025" s="3">
        <f t="shared" si="93"/>
        <v>2390232000</v>
      </c>
      <c r="L2025" s="3">
        <f t="shared" si="94"/>
        <v>-3.7234879292051986E-3</v>
      </c>
      <c r="M2025" s="3">
        <f t="shared" si="95"/>
        <v>0.43510420745768613</v>
      </c>
    </row>
    <row r="2026" spans="1:13" hidden="1" x14ac:dyDescent="0.25">
      <c r="A2026" t="s">
        <v>5610</v>
      </c>
      <c r="B2026" t="s">
        <v>5611</v>
      </c>
      <c r="C2026" t="s">
        <v>12</v>
      </c>
      <c r="D2026" t="s">
        <v>30</v>
      </c>
      <c r="E2026" t="s">
        <v>31</v>
      </c>
      <c r="F2026" t="s">
        <v>5612</v>
      </c>
      <c r="G2026" t="s">
        <v>68</v>
      </c>
      <c r="H2026">
        <v>-14650000</v>
      </c>
      <c r="I2026">
        <v>1620000</v>
      </c>
      <c r="J2026" s="4">
        <v>0.13170000000000001</v>
      </c>
      <c r="K2026">
        <f t="shared" si="93"/>
        <v>213354.00000000003</v>
      </c>
      <c r="L2026">
        <f t="shared" si="94"/>
        <v>-68.665223056516396</v>
      </c>
      <c r="M2026" t="e">
        <f t="shared" si="95"/>
        <v>#VALUE!</v>
      </c>
    </row>
    <row r="2027" spans="1:13" hidden="1" x14ac:dyDescent="0.25">
      <c r="A2027" t="s">
        <v>5613</v>
      </c>
      <c r="B2027" t="s">
        <v>5614</v>
      </c>
      <c r="C2027" t="s">
        <v>12</v>
      </c>
      <c r="D2027" t="s">
        <v>30</v>
      </c>
      <c r="E2027" t="s">
        <v>78</v>
      </c>
      <c r="F2027" t="s">
        <v>5615</v>
      </c>
      <c r="G2027" t="s">
        <v>23</v>
      </c>
      <c r="H2027" t="s">
        <v>23</v>
      </c>
      <c r="I2027" t="s">
        <v>23</v>
      </c>
      <c r="J2027" s="4">
        <v>8.25</v>
      </c>
      <c r="K2027" t="s">
        <v>16</v>
      </c>
      <c r="L2027" t="s">
        <v>16</v>
      </c>
      <c r="M2027" t="s">
        <v>16</v>
      </c>
    </row>
    <row r="2028" spans="1:13" hidden="1" x14ac:dyDescent="0.25">
      <c r="A2028" t="s">
        <v>5613</v>
      </c>
      <c r="B2028" t="s">
        <v>5616</v>
      </c>
      <c r="C2028" t="s">
        <v>12</v>
      </c>
      <c r="D2028" t="s">
        <v>30</v>
      </c>
      <c r="E2028" t="s">
        <v>78</v>
      </c>
      <c r="F2028" t="s">
        <v>5615</v>
      </c>
      <c r="G2028" t="s">
        <v>23</v>
      </c>
      <c r="H2028" t="s">
        <v>23</v>
      </c>
      <c r="I2028" t="s">
        <v>23</v>
      </c>
      <c r="J2028" s="4">
        <v>1.4999999999999999E-2</v>
      </c>
      <c r="K2028" t="s">
        <v>16</v>
      </c>
      <c r="L2028" t="s">
        <v>16</v>
      </c>
      <c r="M2028" t="s">
        <v>16</v>
      </c>
    </row>
    <row r="2029" spans="1:13" hidden="1" x14ac:dyDescent="0.25">
      <c r="A2029" t="s">
        <v>5617</v>
      </c>
      <c r="B2029" t="s">
        <v>5618</v>
      </c>
      <c r="C2029" t="s">
        <v>12</v>
      </c>
      <c r="D2029" t="s">
        <v>30</v>
      </c>
      <c r="E2029" t="s">
        <v>31</v>
      </c>
      <c r="F2029" t="s">
        <v>5619</v>
      </c>
      <c r="G2029">
        <v>0</v>
      </c>
      <c r="H2029">
        <v>-152630000</v>
      </c>
      <c r="I2029">
        <v>73230000</v>
      </c>
      <c r="J2029" s="4">
        <v>20.68</v>
      </c>
      <c r="K2029" s="3">
        <f t="shared" si="93"/>
        <v>1514396400</v>
      </c>
      <c r="L2029" s="3">
        <f t="shared" si="94"/>
        <v>-0.10078602933815743</v>
      </c>
      <c r="M2029" s="3">
        <f t="shared" si="95"/>
        <v>0</v>
      </c>
    </row>
    <row r="2030" spans="1:13" hidden="1" x14ac:dyDescent="0.25">
      <c r="A2030" t="s">
        <v>5620</v>
      </c>
      <c r="B2030" t="s">
        <v>5621</v>
      </c>
      <c r="C2030" t="s">
        <v>12</v>
      </c>
      <c r="D2030" t="s">
        <v>20</v>
      </c>
      <c r="E2030" t="s">
        <v>21</v>
      </c>
      <c r="F2030" t="s">
        <v>93</v>
      </c>
      <c r="G2030" t="s">
        <v>23</v>
      </c>
      <c r="H2030" t="s">
        <v>23</v>
      </c>
      <c r="I2030" t="s">
        <v>23</v>
      </c>
      <c r="J2030" s="4">
        <v>10.5</v>
      </c>
      <c r="K2030" t="s">
        <v>16</v>
      </c>
      <c r="L2030" t="s">
        <v>16</v>
      </c>
      <c r="M2030" t="s">
        <v>16</v>
      </c>
    </row>
    <row r="2031" spans="1:13" hidden="1" x14ac:dyDescent="0.25">
      <c r="A2031" t="s">
        <v>5620</v>
      </c>
      <c r="B2031" t="s">
        <v>5622</v>
      </c>
      <c r="C2031" t="s">
        <v>12</v>
      </c>
      <c r="D2031" t="s">
        <v>20</v>
      </c>
      <c r="E2031" t="s">
        <v>21</v>
      </c>
      <c r="F2031" t="s">
        <v>93</v>
      </c>
      <c r="G2031" t="s">
        <v>23</v>
      </c>
      <c r="H2031" t="s">
        <v>23</v>
      </c>
      <c r="I2031" t="s">
        <v>23</v>
      </c>
      <c r="J2031" t="s">
        <v>23</v>
      </c>
      <c r="K2031" t="s">
        <v>16</v>
      </c>
      <c r="L2031" t="s">
        <v>16</v>
      </c>
      <c r="M2031" t="s">
        <v>16</v>
      </c>
    </row>
    <row r="2032" spans="1:13" x14ac:dyDescent="0.25">
      <c r="A2032" t="s">
        <v>5623</v>
      </c>
      <c r="B2032" t="s">
        <v>5624</v>
      </c>
      <c r="C2032" t="s">
        <v>12</v>
      </c>
      <c r="D2032" t="s">
        <v>51</v>
      </c>
      <c r="E2032" t="s">
        <v>61</v>
      </c>
      <c r="F2032" t="s">
        <v>5625</v>
      </c>
      <c r="G2032">
        <v>132380000</v>
      </c>
      <c r="H2032">
        <v>-15420000</v>
      </c>
      <c r="I2032">
        <v>19130000</v>
      </c>
      <c r="J2032" s="4">
        <v>5.0599999999999996</v>
      </c>
      <c r="K2032" s="3">
        <f t="shared" si="93"/>
        <v>96797799.999999985</v>
      </c>
      <c r="L2032" s="3">
        <f t="shared" si="94"/>
        <v>-0.15930114114163754</v>
      </c>
      <c r="M2032" s="3">
        <f t="shared" si="95"/>
        <v>1.3675930651316457</v>
      </c>
    </row>
    <row r="2033" spans="1:13" hidden="1" x14ac:dyDescent="0.25">
      <c r="A2033" t="s">
        <v>5626</v>
      </c>
      <c r="B2033" t="s">
        <v>5627</v>
      </c>
      <c r="C2033" t="s">
        <v>12</v>
      </c>
      <c r="D2033" t="s">
        <v>13</v>
      </c>
      <c r="E2033" t="s">
        <v>14</v>
      </c>
      <c r="F2033" t="s">
        <v>5628</v>
      </c>
      <c r="G2033">
        <v>789350</v>
      </c>
      <c r="H2033">
        <v>-5660000</v>
      </c>
      <c r="I2033" t="s">
        <v>16</v>
      </c>
      <c r="J2033" s="4">
        <v>0.745</v>
      </c>
      <c r="K2033" t="s">
        <v>16</v>
      </c>
      <c r="L2033" t="s">
        <v>16</v>
      </c>
      <c r="M2033" t="s">
        <v>16</v>
      </c>
    </row>
    <row r="2034" spans="1:13" hidden="1" x14ac:dyDescent="0.25">
      <c r="A2034" t="s">
        <v>5626</v>
      </c>
      <c r="B2034" t="s">
        <v>5629</v>
      </c>
      <c r="C2034" t="s">
        <v>12</v>
      </c>
      <c r="D2034" t="s">
        <v>13</v>
      </c>
      <c r="E2034" t="s">
        <v>14</v>
      </c>
      <c r="F2034" t="s">
        <v>5628</v>
      </c>
      <c r="G2034" t="s">
        <v>23</v>
      </c>
      <c r="H2034" t="s">
        <v>23</v>
      </c>
      <c r="I2034" t="s">
        <v>23</v>
      </c>
      <c r="J2034" s="4">
        <v>0.14990000000000001</v>
      </c>
      <c r="K2034" t="s">
        <v>16</v>
      </c>
      <c r="L2034" t="s">
        <v>16</v>
      </c>
      <c r="M2034" t="s">
        <v>16</v>
      </c>
    </row>
    <row r="2035" spans="1:13" hidden="1" x14ac:dyDescent="0.25">
      <c r="A2035" t="s">
        <v>5630</v>
      </c>
      <c r="B2035" t="s">
        <v>5631</v>
      </c>
      <c r="C2035" t="s">
        <v>12</v>
      </c>
      <c r="D2035" t="s">
        <v>214</v>
      </c>
      <c r="E2035" t="s">
        <v>944</v>
      </c>
      <c r="F2035" t="s">
        <v>5632</v>
      </c>
      <c r="G2035" t="s">
        <v>16</v>
      </c>
      <c r="H2035" t="s">
        <v>16</v>
      </c>
      <c r="I2035" t="s">
        <v>16</v>
      </c>
      <c r="J2035" s="4">
        <v>0.1812</v>
      </c>
      <c r="K2035" t="s">
        <v>16</v>
      </c>
      <c r="L2035" t="s">
        <v>16</v>
      </c>
      <c r="M2035" t="s">
        <v>16</v>
      </c>
    </row>
    <row r="2036" spans="1:13" hidden="1" x14ac:dyDescent="0.25">
      <c r="A2036" t="s">
        <v>5633</v>
      </c>
      <c r="B2036" t="s">
        <v>5634</v>
      </c>
      <c r="C2036" t="s">
        <v>12</v>
      </c>
      <c r="D2036" t="s">
        <v>20</v>
      </c>
      <c r="E2036" t="s">
        <v>21</v>
      </c>
      <c r="F2036" t="s">
        <v>93</v>
      </c>
      <c r="G2036" t="s">
        <v>23</v>
      </c>
      <c r="H2036" t="s">
        <v>23</v>
      </c>
      <c r="I2036" t="s">
        <v>23</v>
      </c>
      <c r="J2036" t="s">
        <v>23</v>
      </c>
      <c r="K2036" t="s">
        <v>16</v>
      </c>
      <c r="L2036" t="s">
        <v>16</v>
      </c>
      <c r="M2036" t="s">
        <v>16</v>
      </c>
    </row>
    <row r="2037" spans="1:13" hidden="1" x14ac:dyDescent="0.25">
      <c r="A2037" t="s">
        <v>5633</v>
      </c>
      <c r="B2037" t="s">
        <v>5635</v>
      </c>
      <c r="C2037" t="s">
        <v>12</v>
      </c>
      <c r="D2037" t="s">
        <v>20</v>
      </c>
      <c r="E2037" t="s">
        <v>21</v>
      </c>
      <c r="F2037" t="s">
        <v>93</v>
      </c>
      <c r="G2037" t="s">
        <v>23</v>
      </c>
      <c r="H2037" t="s">
        <v>23</v>
      </c>
      <c r="I2037" t="s">
        <v>23</v>
      </c>
      <c r="J2037" t="s">
        <v>23</v>
      </c>
      <c r="K2037" t="s">
        <v>16</v>
      </c>
      <c r="L2037" t="s">
        <v>16</v>
      </c>
      <c r="M2037" t="s">
        <v>16</v>
      </c>
    </row>
    <row r="2038" spans="1:13" hidden="1" x14ac:dyDescent="0.25">
      <c r="A2038" t="s">
        <v>5636</v>
      </c>
      <c r="B2038" t="s">
        <v>5637</v>
      </c>
      <c r="C2038" t="s">
        <v>12</v>
      </c>
      <c r="D2038" t="s">
        <v>30</v>
      </c>
      <c r="E2038" t="s">
        <v>31</v>
      </c>
      <c r="F2038" t="s">
        <v>5638</v>
      </c>
      <c r="G2038">
        <v>78590000</v>
      </c>
      <c r="H2038">
        <v>-146960000</v>
      </c>
      <c r="I2038" t="s">
        <v>16</v>
      </c>
      <c r="J2038" s="4">
        <v>37.61</v>
      </c>
      <c r="K2038" t="s">
        <v>16</v>
      </c>
      <c r="L2038" t="s">
        <v>16</v>
      </c>
      <c r="M2038" t="s">
        <v>16</v>
      </c>
    </row>
    <row r="2039" spans="1:13" hidden="1" x14ac:dyDescent="0.25">
      <c r="A2039" t="s">
        <v>5639</v>
      </c>
      <c r="B2039" t="s">
        <v>5640</v>
      </c>
      <c r="C2039" t="s">
        <v>12</v>
      </c>
      <c r="D2039" t="s">
        <v>30</v>
      </c>
      <c r="E2039" t="s">
        <v>31</v>
      </c>
      <c r="F2039" t="s">
        <v>5641</v>
      </c>
      <c r="G2039" t="s">
        <v>23</v>
      </c>
      <c r="H2039" t="s">
        <v>23</v>
      </c>
      <c r="I2039" t="s">
        <v>23</v>
      </c>
      <c r="J2039" s="4">
        <v>24.59</v>
      </c>
      <c r="K2039" t="s">
        <v>16</v>
      </c>
      <c r="L2039" t="s">
        <v>16</v>
      </c>
      <c r="M2039" t="s">
        <v>16</v>
      </c>
    </row>
    <row r="2040" spans="1:13" x14ac:dyDescent="0.25">
      <c r="A2040" t="s">
        <v>5642</v>
      </c>
      <c r="B2040" t="s">
        <v>5643</v>
      </c>
      <c r="C2040" t="s">
        <v>12</v>
      </c>
      <c r="D2040" t="s">
        <v>30</v>
      </c>
      <c r="E2040" t="s">
        <v>78</v>
      </c>
      <c r="F2040" t="s">
        <v>5644</v>
      </c>
      <c r="G2040">
        <v>0</v>
      </c>
      <c r="H2040">
        <v>-13770000</v>
      </c>
      <c r="I2040">
        <v>18430000</v>
      </c>
      <c r="J2040" s="4">
        <v>0.45900000000000002</v>
      </c>
      <c r="K2040" s="3">
        <f t="shared" si="93"/>
        <v>8459370</v>
      </c>
      <c r="L2040" s="3">
        <f t="shared" si="94"/>
        <v>-1.6277807921866523</v>
      </c>
      <c r="M2040" s="3">
        <f t="shared" si="95"/>
        <v>0</v>
      </c>
    </row>
    <row r="2041" spans="1:13" x14ac:dyDescent="0.25">
      <c r="A2041" t="s">
        <v>5645</v>
      </c>
      <c r="B2041" t="s">
        <v>5646</v>
      </c>
      <c r="C2041" t="s">
        <v>12</v>
      </c>
      <c r="D2041" t="s">
        <v>30</v>
      </c>
      <c r="E2041" t="s">
        <v>31</v>
      </c>
      <c r="F2041" t="s">
        <v>5647</v>
      </c>
      <c r="G2041">
        <v>7000000</v>
      </c>
      <c r="H2041">
        <v>-101870000</v>
      </c>
      <c r="I2041">
        <v>72550000</v>
      </c>
      <c r="J2041" s="4">
        <v>0.8286</v>
      </c>
      <c r="K2041" s="3">
        <f t="shared" si="93"/>
        <v>60114930</v>
      </c>
      <c r="L2041" s="3">
        <f t="shared" si="94"/>
        <v>-1.6945873512619909</v>
      </c>
      <c r="M2041" s="3">
        <f t="shared" si="95"/>
        <v>0.11644361891463569</v>
      </c>
    </row>
    <row r="2042" spans="1:13" x14ac:dyDescent="0.25">
      <c r="A2042" t="s">
        <v>5648</v>
      </c>
      <c r="B2042" t="s">
        <v>5649</v>
      </c>
      <c r="C2042" t="s">
        <v>12</v>
      </c>
      <c r="D2042" t="s">
        <v>30</v>
      </c>
      <c r="E2042" t="s">
        <v>306</v>
      </c>
      <c r="F2042" t="s">
        <v>5650</v>
      </c>
      <c r="G2042">
        <v>106340000</v>
      </c>
      <c r="H2042">
        <v>-74660000</v>
      </c>
      <c r="I2042">
        <v>79160000</v>
      </c>
      <c r="J2042" s="4">
        <v>2.92</v>
      </c>
      <c r="K2042" s="3">
        <f t="shared" si="93"/>
        <v>231147200</v>
      </c>
      <c r="L2042" s="3">
        <f t="shared" si="94"/>
        <v>-0.32299763959935485</v>
      </c>
      <c r="M2042" s="3">
        <f t="shared" si="95"/>
        <v>0.46005316092948562</v>
      </c>
    </row>
    <row r="2043" spans="1:13" hidden="1" x14ac:dyDescent="0.25">
      <c r="A2043" t="s">
        <v>5651</v>
      </c>
      <c r="B2043" t="s">
        <v>5652</v>
      </c>
      <c r="C2043" t="s">
        <v>12</v>
      </c>
      <c r="D2043" t="s">
        <v>30</v>
      </c>
      <c r="E2043" t="s">
        <v>31</v>
      </c>
      <c r="F2043" t="s">
        <v>5653</v>
      </c>
      <c r="G2043" t="s">
        <v>16</v>
      </c>
      <c r="H2043">
        <v>-21940000</v>
      </c>
      <c r="I2043" t="s">
        <v>16</v>
      </c>
      <c r="J2043" s="4">
        <v>21.5</v>
      </c>
      <c r="K2043" t="s">
        <v>16</v>
      </c>
      <c r="L2043" t="s">
        <v>16</v>
      </c>
      <c r="M2043" t="s">
        <v>16</v>
      </c>
    </row>
    <row r="2044" spans="1:13" hidden="1" x14ac:dyDescent="0.25">
      <c r="A2044" t="s">
        <v>5654</v>
      </c>
      <c r="B2044" t="s">
        <v>5655</v>
      </c>
      <c r="C2044" t="s">
        <v>12</v>
      </c>
      <c r="D2044" t="s">
        <v>51</v>
      </c>
      <c r="E2044" t="s">
        <v>52</v>
      </c>
      <c r="F2044" t="s">
        <v>5656</v>
      </c>
      <c r="G2044" t="s">
        <v>23</v>
      </c>
      <c r="H2044" t="s">
        <v>23</v>
      </c>
      <c r="I2044" t="s">
        <v>23</v>
      </c>
      <c r="J2044" s="4">
        <v>1.27</v>
      </c>
      <c r="K2044" t="s">
        <v>16</v>
      </c>
      <c r="L2044" t="s">
        <v>16</v>
      </c>
      <c r="M2044" t="s">
        <v>16</v>
      </c>
    </row>
    <row r="2045" spans="1:13" hidden="1" x14ac:dyDescent="0.25">
      <c r="A2045" t="s">
        <v>5657</v>
      </c>
      <c r="B2045" t="s">
        <v>5658</v>
      </c>
      <c r="C2045" t="s">
        <v>12</v>
      </c>
      <c r="D2045" t="s">
        <v>848</v>
      </c>
      <c r="E2045" t="s">
        <v>849</v>
      </c>
      <c r="F2045" t="s">
        <v>5659</v>
      </c>
      <c r="G2045">
        <v>112850000</v>
      </c>
      <c r="H2045">
        <v>1870000</v>
      </c>
      <c r="I2045">
        <v>7740000</v>
      </c>
      <c r="J2045" s="4">
        <v>17.420000000000002</v>
      </c>
      <c r="K2045" s="3">
        <f t="shared" si="93"/>
        <v>134830800</v>
      </c>
      <c r="L2045" s="3">
        <f t="shared" si="94"/>
        <v>1.3869234625916334E-2</v>
      </c>
      <c r="M2045" s="3">
        <f t="shared" si="95"/>
        <v>0.83697493451051241</v>
      </c>
    </row>
    <row r="2046" spans="1:13" hidden="1" x14ac:dyDescent="0.25">
      <c r="A2046" t="s">
        <v>5660</v>
      </c>
      <c r="B2046" t="s">
        <v>5661</v>
      </c>
      <c r="C2046" t="s">
        <v>12</v>
      </c>
      <c r="D2046" t="s">
        <v>20</v>
      </c>
      <c r="E2046" t="s">
        <v>380</v>
      </c>
      <c r="F2046" t="s">
        <v>5662</v>
      </c>
      <c r="G2046">
        <v>2110000000</v>
      </c>
      <c r="H2046">
        <v>495760000</v>
      </c>
      <c r="I2046">
        <v>102110000</v>
      </c>
      <c r="J2046" s="4">
        <v>116.05</v>
      </c>
      <c r="K2046" s="3">
        <f t="shared" si="93"/>
        <v>11849865500</v>
      </c>
      <c r="L2046" s="3">
        <f t="shared" si="94"/>
        <v>4.1836761775903702E-2</v>
      </c>
      <c r="M2046" s="3">
        <f t="shared" si="95"/>
        <v>0.17806109276092627</v>
      </c>
    </row>
    <row r="2047" spans="1:13" hidden="1" x14ac:dyDescent="0.25">
      <c r="A2047" t="s">
        <v>5663</v>
      </c>
      <c r="B2047" t="s">
        <v>5664</v>
      </c>
      <c r="C2047" t="s">
        <v>12</v>
      </c>
      <c r="D2047" t="s">
        <v>848</v>
      </c>
      <c r="E2047" t="s">
        <v>1316</v>
      </c>
      <c r="F2047" t="s">
        <v>5665</v>
      </c>
      <c r="G2047">
        <v>1820000000</v>
      </c>
      <c r="H2047">
        <v>111030000</v>
      </c>
      <c r="I2047">
        <v>27480000</v>
      </c>
      <c r="J2047" s="4">
        <v>202.77</v>
      </c>
      <c r="K2047" s="3">
        <f t="shared" si="93"/>
        <v>5572119600</v>
      </c>
      <c r="L2047" s="3">
        <f t="shared" si="94"/>
        <v>1.9925990102581431E-2</v>
      </c>
      <c r="M2047" s="3">
        <f t="shared" si="95"/>
        <v>0.32662615497341441</v>
      </c>
    </row>
    <row r="2048" spans="1:13" hidden="1" x14ac:dyDescent="0.25">
      <c r="A2048" t="s">
        <v>5666</v>
      </c>
      <c r="B2048" t="s">
        <v>5667</v>
      </c>
      <c r="C2048" t="s">
        <v>12</v>
      </c>
      <c r="D2048" t="s">
        <v>20</v>
      </c>
      <c r="E2048" t="s">
        <v>380</v>
      </c>
      <c r="F2048" t="s">
        <v>5668</v>
      </c>
      <c r="G2048">
        <v>90400000</v>
      </c>
      <c r="H2048">
        <v>14570000</v>
      </c>
      <c r="I2048">
        <v>35730000</v>
      </c>
      <c r="J2048" s="4">
        <v>13.46</v>
      </c>
      <c r="K2048" s="3">
        <f t="shared" si="93"/>
        <v>480925800.00000006</v>
      </c>
      <c r="L2048" s="3">
        <f t="shared" si="94"/>
        <v>3.0295733770157471E-2</v>
      </c>
      <c r="M2048" s="3">
        <f t="shared" si="95"/>
        <v>0.18797078468237718</v>
      </c>
    </row>
    <row r="2049" spans="1:13" hidden="1" x14ac:dyDescent="0.25">
      <c r="A2049" t="s">
        <v>5669</v>
      </c>
      <c r="B2049" t="s">
        <v>5670</v>
      </c>
      <c r="C2049" t="s">
        <v>12</v>
      </c>
      <c r="D2049" t="s">
        <v>20</v>
      </c>
      <c r="E2049" t="s">
        <v>380</v>
      </c>
      <c r="F2049" t="s">
        <v>5668</v>
      </c>
      <c r="G2049" t="s">
        <v>23</v>
      </c>
      <c r="H2049" t="s">
        <v>23</v>
      </c>
      <c r="I2049" t="s">
        <v>23</v>
      </c>
      <c r="J2049" s="4">
        <v>24.17</v>
      </c>
      <c r="K2049" t="s">
        <v>16</v>
      </c>
      <c r="L2049" t="s">
        <v>16</v>
      </c>
      <c r="M2049" t="s">
        <v>16</v>
      </c>
    </row>
    <row r="2050" spans="1:13" hidden="1" x14ac:dyDescent="0.25">
      <c r="A2050" t="s">
        <v>5671</v>
      </c>
      <c r="B2050" t="s">
        <v>5672</v>
      </c>
      <c r="C2050" t="s">
        <v>12</v>
      </c>
      <c r="D2050" t="s">
        <v>20</v>
      </c>
      <c r="E2050" t="s">
        <v>380</v>
      </c>
      <c r="F2050" t="s">
        <v>5668</v>
      </c>
      <c r="G2050" t="s">
        <v>23</v>
      </c>
      <c r="H2050" t="s">
        <v>23</v>
      </c>
      <c r="I2050" t="s">
        <v>23</v>
      </c>
      <c r="J2050" s="4">
        <v>20.45</v>
      </c>
      <c r="K2050" t="s">
        <v>16</v>
      </c>
      <c r="L2050" t="s">
        <v>16</v>
      </c>
      <c r="M2050" t="s">
        <v>16</v>
      </c>
    </row>
    <row r="2051" spans="1:13" hidden="1" x14ac:dyDescent="0.25">
      <c r="A2051" t="s">
        <v>5673</v>
      </c>
      <c r="B2051" t="s">
        <v>5674</v>
      </c>
      <c r="C2051" t="s">
        <v>12</v>
      </c>
      <c r="D2051" t="s">
        <v>20</v>
      </c>
      <c r="E2051" t="s">
        <v>380</v>
      </c>
      <c r="F2051" t="s">
        <v>5668</v>
      </c>
      <c r="G2051" t="s">
        <v>23</v>
      </c>
      <c r="H2051" t="s">
        <v>23</v>
      </c>
      <c r="I2051" t="s">
        <v>23</v>
      </c>
      <c r="J2051" s="4">
        <v>20.170000000000002</v>
      </c>
      <c r="K2051" t="s">
        <v>16</v>
      </c>
      <c r="L2051" t="s">
        <v>16</v>
      </c>
      <c r="M2051" t="s">
        <v>16</v>
      </c>
    </row>
    <row r="2052" spans="1:13" hidden="1" x14ac:dyDescent="0.25">
      <c r="A2052" t="s">
        <v>5675</v>
      </c>
      <c r="B2052" t="s">
        <v>5676</v>
      </c>
      <c r="C2052" t="s">
        <v>12</v>
      </c>
      <c r="D2052" t="s">
        <v>20</v>
      </c>
      <c r="E2052" t="s">
        <v>557</v>
      </c>
      <c r="F2052" t="s">
        <v>5677</v>
      </c>
      <c r="G2052">
        <v>76830000</v>
      </c>
      <c r="H2052">
        <v>12240000</v>
      </c>
      <c r="I2052">
        <v>5480000</v>
      </c>
      <c r="J2052" s="4">
        <v>19.25</v>
      </c>
      <c r="K2052" s="3">
        <f t="shared" ref="K2052:K2114" si="96">I2052*J2052</f>
        <v>105490000</v>
      </c>
      <c r="L2052" s="3">
        <f t="shared" ref="L2052:L2114" si="97">H2052/K2052</f>
        <v>0.11602995544601384</v>
      </c>
      <c r="M2052" s="3">
        <f t="shared" ref="M2052:M2114" si="98">G2052/K2052</f>
        <v>0.72831548014029768</v>
      </c>
    </row>
    <row r="2053" spans="1:13" hidden="1" x14ac:dyDescent="0.25">
      <c r="A2053" t="s">
        <v>5678</v>
      </c>
      <c r="B2053" t="s">
        <v>5679</v>
      </c>
      <c r="C2053" t="s">
        <v>12</v>
      </c>
      <c r="D2053" t="s">
        <v>51</v>
      </c>
      <c r="E2053" t="s">
        <v>2084</v>
      </c>
      <c r="F2053" t="s">
        <v>5680</v>
      </c>
      <c r="G2053" t="s">
        <v>23</v>
      </c>
      <c r="H2053" t="s">
        <v>23</v>
      </c>
      <c r="I2053" t="s">
        <v>23</v>
      </c>
      <c r="J2053" s="4">
        <v>2.59</v>
      </c>
      <c r="K2053" t="s">
        <v>16</v>
      </c>
      <c r="L2053" t="s">
        <v>16</v>
      </c>
      <c r="M2053" t="s">
        <v>16</v>
      </c>
    </row>
    <row r="2054" spans="1:13" hidden="1" x14ac:dyDescent="0.25">
      <c r="A2054" t="s">
        <v>5681</v>
      </c>
      <c r="B2054" t="s">
        <v>5682</v>
      </c>
      <c r="C2054" t="s">
        <v>12</v>
      </c>
      <c r="D2054" t="s">
        <v>51</v>
      </c>
      <c r="E2054" t="s">
        <v>52</v>
      </c>
      <c r="F2054" t="s">
        <v>5683</v>
      </c>
      <c r="G2054">
        <v>209920000</v>
      </c>
      <c r="H2054">
        <v>-41670000</v>
      </c>
      <c r="I2054">
        <v>46080000</v>
      </c>
      <c r="J2054" s="4">
        <v>12.22</v>
      </c>
      <c r="K2054" s="3">
        <f t="shared" si="96"/>
        <v>563097600</v>
      </c>
      <c r="L2054" s="3">
        <f t="shared" si="97"/>
        <v>-7.400138093289689E-2</v>
      </c>
      <c r="M2054" s="3">
        <f t="shared" si="98"/>
        <v>0.37279505364611748</v>
      </c>
    </row>
    <row r="2055" spans="1:13" hidden="1" x14ac:dyDescent="0.25">
      <c r="A2055" t="s">
        <v>5684</v>
      </c>
      <c r="B2055" t="s">
        <v>5685</v>
      </c>
      <c r="C2055" t="s">
        <v>12</v>
      </c>
      <c r="D2055" t="s">
        <v>20</v>
      </c>
      <c r="E2055" t="s">
        <v>21</v>
      </c>
      <c r="F2055" t="s">
        <v>5686</v>
      </c>
      <c r="G2055" t="s">
        <v>23</v>
      </c>
      <c r="H2055" t="s">
        <v>23</v>
      </c>
      <c r="I2055" t="s">
        <v>23</v>
      </c>
      <c r="J2055" s="4">
        <v>11.26</v>
      </c>
      <c r="K2055" t="s">
        <v>16</v>
      </c>
      <c r="L2055" t="s">
        <v>16</v>
      </c>
      <c r="M2055" t="s">
        <v>16</v>
      </c>
    </row>
    <row r="2056" spans="1:13" hidden="1" x14ac:dyDescent="0.25">
      <c r="A2056" t="s">
        <v>5687</v>
      </c>
      <c r="B2056" t="s">
        <v>5688</v>
      </c>
      <c r="C2056" t="s">
        <v>12</v>
      </c>
      <c r="D2056" t="s">
        <v>13</v>
      </c>
      <c r="E2056" t="s">
        <v>14</v>
      </c>
      <c r="F2056" t="s">
        <v>5689</v>
      </c>
      <c r="G2056">
        <v>1480000000</v>
      </c>
      <c r="H2056">
        <v>117350000</v>
      </c>
      <c r="I2056">
        <v>157880000</v>
      </c>
      <c r="J2056" s="4">
        <v>14.84</v>
      </c>
      <c r="K2056" s="3">
        <f t="shared" si="96"/>
        <v>2342939200</v>
      </c>
      <c r="L2056" s="3">
        <f t="shared" si="97"/>
        <v>5.0086660379407198E-2</v>
      </c>
      <c r="M2056" s="3">
        <f t="shared" si="98"/>
        <v>0.63168519268447088</v>
      </c>
    </row>
    <row r="2057" spans="1:13" hidden="1" x14ac:dyDescent="0.25">
      <c r="A2057" t="s">
        <v>5690</v>
      </c>
      <c r="B2057" t="s">
        <v>5691</v>
      </c>
      <c r="C2057" t="s">
        <v>12</v>
      </c>
      <c r="D2057" t="s">
        <v>56</v>
      </c>
      <c r="E2057" t="s">
        <v>1209</v>
      </c>
      <c r="F2057" t="s">
        <v>5692</v>
      </c>
      <c r="G2057">
        <v>69780000</v>
      </c>
      <c r="H2057">
        <v>-571270000</v>
      </c>
      <c r="I2057" t="s">
        <v>16</v>
      </c>
      <c r="J2057" s="4">
        <v>1.92</v>
      </c>
      <c r="K2057" t="s">
        <v>16</v>
      </c>
      <c r="L2057" t="s">
        <v>16</v>
      </c>
      <c r="M2057" t="s">
        <v>16</v>
      </c>
    </row>
    <row r="2058" spans="1:13" hidden="1" x14ac:dyDescent="0.25">
      <c r="A2058" t="s">
        <v>5693</v>
      </c>
      <c r="B2058" t="s">
        <v>5694</v>
      </c>
      <c r="C2058" t="s">
        <v>12</v>
      </c>
      <c r="D2058" t="s">
        <v>20</v>
      </c>
      <c r="E2058" t="s">
        <v>71</v>
      </c>
      <c r="F2058" t="s">
        <v>5695</v>
      </c>
      <c r="G2058">
        <v>514580000.00000012</v>
      </c>
      <c r="H2058">
        <v>83880000</v>
      </c>
      <c r="I2058">
        <v>65220000</v>
      </c>
      <c r="J2058" s="4">
        <v>12.05</v>
      </c>
      <c r="K2058" s="3">
        <f t="shared" si="96"/>
        <v>785901000</v>
      </c>
      <c r="L2058" s="3">
        <f t="shared" si="97"/>
        <v>0.10673100046952479</v>
      </c>
      <c r="M2058" s="3">
        <f t="shared" si="98"/>
        <v>0.65476440416795512</v>
      </c>
    </row>
    <row r="2059" spans="1:13" hidden="1" x14ac:dyDescent="0.25">
      <c r="A2059" t="s">
        <v>5696</v>
      </c>
      <c r="B2059" t="s">
        <v>5697</v>
      </c>
      <c r="C2059" t="s">
        <v>12</v>
      </c>
      <c r="D2059" t="s">
        <v>30</v>
      </c>
      <c r="E2059" t="s">
        <v>31</v>
      </c>
      <c r="F2059" t="s">
        <v>5698</v>
      </c>
      <c r="G2059" t="s">
        <v>23</v>
      </c>
      <c r="H2059" t="s">
        <v>23</v>
      </c>
      <c r="I2059" t="s">
        <v>23</v>
      </c>
      <c r="J2059" s="4">
        <v>18.579999999999998</v>
      </c>
      <c r="K2059" t="s">
        <v>16</v>
      </c>
      <c r="L2059" t="s">
        <v>16</v>
      </c>
      <c r="M2059" t="s">
        <v>16</v>
      </c>
    </row>
    <row r="2060" spans="1:13" hidden="1" x14ac:dyDescent="0.25">
      <c r="A2060" t="s">
        <v>5699</v>
      </c>
      <c r="B2060" t="s">
        <v>5700</v>
      </c>
      <c r="C2060" t="s">
        <v>12</v>
      </c>
      <c r="D2060" t="s">
        <v>985</v>
      </c>
      <c r="E2060" t="s">
        <v>1013</v>
      </c>
      <c r="F2060" t="s">
        <v>5701</v>
      </c>
      <c r="G2060">
        <v>981000000</v>
      </c>
      <c r="H2060">
        <v>688000000</v>
      </c>
      <c r="I2060">
        <v>147000000</v>
      </c>
      <c r="J2060" s="4">
        <v>52.39</v>
      </c>
      <c r="K2060" s="3">
        <f t="shared" si="96"/>
        <v>7701330000</v>
      </c>
      <c r="L2060" s="3">
        <f t="shared" si="97"/>
        <v>8.9335218721961013E-2</v>
      </c>
      <c r="M2060" s="3">
        <f t="shared" si="98"/>
        <v>0.12738059529977289</v>
      </c>
    </row>
    <row r="2061" spans="1:13" hidden="1" x14ac:dyDescent="0.25">
      <c r="A2061" t="s">
        <v>5699</v>
      </c>
      <c r="B2061" t="s">
        <v>5702</v>
      </c>
      <c r="C2061" t="s">
        <v>12</v>
      </c>
      <c r="D2061" t="s">
        <v>985</v>
      </c>
      <c r="E2061" t="s">
        <v>1013</v>
      </c>
      <c r="F2061" t="s">
        <v>5701</v>
      </c>
      <c r="G2061">
        <v>981000000</v>
      </c>
      <c r="H2061">
        <v>688000000</v>
      </c>
      <c r="I2061">
        <v>147000000</v>
      </c>
      <c r="J2061" s="4">
        <v>52.27</v>
      </c>
      <c r="K2061" s="3">
        <f t="shared" si="96"/>
        <v>7683690000</v>
      </c>
      <c r="L2061" s="3">
        <f t="shared" si="97"/>
        <v>8.9540312011546538E-2</v>
      </c>
      <c r="M2061" s="3">
        <f t="shared" si="98"/>
        <v>0.12767303209785924</v>
      </c>
    </row>
    <row r="2062" spans="1:13" hidden="1" x14ac:dyDescent="0.25">
      <c r="A2062" t="s">
        <v>5703</v>
      </c>
      <c r="B2062" t="s">
        <v>5704</v>
      </c>
      <c r="C2062" t="s">
        <v>12</v>
      </c>
      <c r="D2062" t="s">
        <v>985</v>
      </c>
      <c r="E2062" t="s">
        <v>1013</v>
      </c>
      <c r="F2062" t="s">
        <v>5701</v>
      </c>
      <c r="G2062" t="s">
        <v>23</v>
      </c>
      <c r="H2062" t="s">
        <v>23</v>
      </c>
      <c r="I2062" t="s">
        <v>23</v>
      </c>
      <c r="J2062" s="4">
        <v>23.12</v>
      </c>
      <c r="K2062" t="s">
        <v>16</v>
      </c>
      <c r="L2062" t="s">
        <v>16</v>
      </c>
      <c r="M2062" t="s">
        <v>16</v>
      </c>
    </row>
    <row r="2063" spans="1:13" hidden="1" x14ac:dyDescent="0.25">
      <c r="A2063" t="s">
        <v>5705</v>
      </c>
      <c r="B2063" t="s">
        <v>5706</v>
      </c>
      <c r="C2063" t="s">
        <v>12</v>
      </c>
      <c r="D2063" t="s">
        <v>985</v>
      </c>
      <c r="E2063" t="s">
        <v>986</v>
      </c>
      <c r="F2063" t="s">
        <v>5707</v>
      </c>
      <c r="G2063">
        <v>7490000000</v>
      </c>
      <c r="H2063">
        <v>-4050000000</v>
      </c>
      <c r="I2063">
        <v>425680000</v>
      </c>
      <c r="J2063" s="4">
        <v>17.39</v>
      </c>
      <c r="K2063" s="3">
        <f t="shared" si="96"/>
        <v>7402575200</v>
      </c>
      <c r="L2063" s="3">
        <f t="shared" si="97"/>
        <v>-0.54710690409467233</v>
      </c>
      <c r="M2063" s="3">
        <f t="shared" si="98"/>
        <v>1.0118100522639744</v>
      </c>
    </row>
    <row r="2064" spans="1:13" hidden="1" x14ac:dyDescent="0.25">
      <c r="A2064" t="s">
        <v>5705</v>
      </c>
      <c r="B2064" t="s">
        <v>5708</v>
      </c>
      <c r="C2064" t="s">
        <v>12</v>
      </c>
      <c r="D2064" t="s">
        <v>985</v>
      </c>
      <c r="E2064" t="s">
        <v>986</v>
      </c>
      <c r="F2064" t="s">
        <v>5707</v>
      </c>
      <c r="G2064">
        <v>7490000000</v>
      </c>
      <c r="H2064">
        <v>-4050000000</v>
      </c>
      <c r="I2064">
        <v>425680000</v>
      </c>
      <c r="J2064" s="4">
        <v>17.25</v>
      </c>
      <c r="K2064" s="3">
        <f t="shared" si="96"/>
        <v>7342980000</v>
      </c>
      <c r="L2064" s="3">
        <f t="shared" si="97"/>
        <v>-0.55154719201196245</v>
      </c>
      <c r="M2064" s="3">
        <f t="shared" si="98"/>
        <v>1.0200218439924935</v>
      </c>
    </row>
    <row r="2065" spans="1:13" hidden="1" x14ac:dyDescent="0.25">
      <c r="A2065" t="s">
        <v>5705</v>
      </c>
      <c r="B2065" t="s">
        <v>5709</v>
      </c>
      <c r="C2065" t="s">
        <v>12</v>
      </c>
      <c r="D2065" t="s">
        <v>985</v>
      </c>
      <c r="E2065" t="s">
        <v>986</v>
      </c>
      <c r="F2065" t="s">
        <v>5707</v>
      </c>
      <c r="G2065">
        <v>7490000000</v>
      </c>
      <c r="H2065">
        <v>-4050000000</v>
      </c>
      <c r="I2065">
        <v>425680000</v>
      </c>
      <c r="J2065" s="4">
        <v>17.98</v>
      </c>
      <c r="K2065" s="3">
        <f t="shared" si="96"/>
        <v>7653726400</v>
      </c>
      <c r="L2065" s="3">
        <f t="shared" si="97"/>
        <v>-0.5291540079091408</v>
      </c>
      <c r="M2065" s="3">
        <f t="shared" si="98"/>
        <v>0.97860827635542347</v>
      </c>
    </row>
    <row r="2066" spans="1:13" hidden="1" x14ac:dyDescent="0.25">
      <c r="A2066" t="s">
        <v>5710</v>
      </c>
      <c r="B2066" t="s">
        <v>5711</v>
      </c>
      <c r="C2066" t="s">
        <v>12</v>
      </c>
      <c r="D2066" t="s">
        <v>107</v>
      </c>
      <c r="E2066" t="s">
        <v>173</v>
      </c>
      <c r="F2066" t="s">
        <v>5712</v>
      </c>
      <c r="G2066" t="s">
        <v>23</v>
      </c>
      <c r="H2066" t="s">
        <v>23</v>
      </c>
      <c r="I2066" t="s">
        <v>23</v>
      </c>
      <c r="J2066" s="4">
        <v>3.71</v>
      </c>
      <c r="K2066" t="s">
        <v>16</v>
      </c>
      <c r="L2066" t="s">
        <v>16</v>
      </c>
      <c r="M2066" t="s">
        <v>16</v>
      </c>
    </row>
    <row r="2067" spans="1:13" hidden="1" x14ac:dyDescent="0.25">
      <c r="A2067" t="s">
        <v>5710</v>
      </c>
      <c r="B2067" t="s">
        <v>5713</v>
      </c>
      <c r="C2067" t="s">
        <v>12</v>
      </c>
      <c r="D2067" t="s">
        <v>107</v>
      </c>
      <c r="E2067" t="s">
        <v>173</v>
      </c>
      <c r="F2067" t="s">
        <v>5712</v>
      </c>
      <c r="G2067" t="s">
        <v>23</v>
      </c>
      <c r="H2067" t="s">
        <v>23</v>
      </c>
      <c r="I2067" t="s">
        <v>23</v>
      </c>
      <c r="J2067" t="s">
        <v>23</v>
      </c>
      <c r="K2067" t="s">
        <v>16</v>
      </c>
      <c r="L2067" t="s">
        <v>16</v>
      </c>
      <c r="M2067" t="s">
        <v>16</v>
      </c>
    </row>
    <row r="2068" spans="1:13" hidden="1" x14ac:dyDescent="0.25">
      <c r="A2068" t="s">
        <v>5714</v>
      </c>
      <c r="B2068" t="s">
        <v>5715</v>
      </c>
      <c r="C2068" t="s">
        <v>12</v>
      </c>
      <c r="D2068" t="s">
        <v>730</v>
      </c>
      <c r="E2068" t="s">
        <v>1487</v>
      </c>
      <c r="F2068" t="s">
        <v>5716</v>
      </c>
      <c r="G2068" t="s">
        <v>23</v>
      </c>
      <c r="H2068" t="s">
        <v>23</v>
      </c>
      <c r="I2068" t="s">
        <v>23</v>
      </c>
      <c r="J2068" s="4">
        <v>2.7</v>
      </c>
      <c r="K2068" t="s">
        <v>16</v>
      </c>
      <c r="L2068" t="s">
        <v>16</v>
      </c>
      <c r="M2068" t="s">
        <v>16</v>
      </c>
    </row>
    <row r="2069" spans="1:13" hidden="1" x14ac:dyDescent="0.25">
      <c r="A2069" t="s">
        <v>5717</v>
      </c>
      <c r="B2069" t="s">
        <v>5718</v>
      </c>
      <c r="C2069" t="s">
        <v>12</v>
      </c>
      <c r="D2069" t="s">
        <v>20</v>
      </c>
      <c r="E2069" t="s">
        <v>557</v>
      </c>
      <c r="F2069" t="s">
        <v>5719</v>
      </c>
      <c r="G2069">
        <v>95010000</v>
      </c>
      <c r="H2069">
        <v>12540000</v>
      </c>
      <c r="I2069">
        <v>11420000</v>
      </c>
      <c r="J2069" s="4">
        <v>15.04</v>
      </c>
      <c r="K2069" s="3">
        <f t="shared" si="96"/>
        <v>171756800</v>
      </c>
      <c r="L2069" s="3">
        <f t="shared" si="97"/>
        <v>7.3010209784998323E-2</v>
      </c>
      <c r="M2069" s="3">
        <f t="shared" si="98"/>
        <v>0.55316587174423371</v>
      </c>
    </row>
    <row r="2070" spans="1:13" hidden="1" x14ac:dyDescent="0.25">
      <c r="A2070" t="s">
        <v>5720</v>
      </c>
      <c r="B2070" t="s">
        <v>5721</v>
      </c>
      <c r="C2070" t="s">
        <v>12</v>
      </c>
      <c r="D2070" t="s">
        <v>730</v>
      </c>
      <c r="E2070" t="s">
        <v>861</v>
      </c>
      <c r="F2070" t="s">
        <v>5722</v>
      </c>
      <c r="G2070">
        <v>686680000</v>
      </c>
      <c r="H2070">
        <v>-8410000</v>
      </c>
      <c r="I2070">
        <v>21200000</v>
      </c>
      <c r="J2070" s="4">
        <v>10.28</v>
      </c>
      <c r="K2070" s="3">
        <f t="shared" si="96"/>
        <v>217936000</v>
      </c>
      <c r="L2070" s="3">
        <f t="shared" si="97"/>
        <v>-3.8589310623302252E-2</v>
      </c>
      <c r="M2070" s="3">
        <f t="shared" si="98"/>
        <v>3.1508332721532928</v>
      </c>
    </row>
    <row r="2071" spans="1:13" hidden="1" x14ac:dyDescent="0.25">
      <c r="A2071" t="s">
        <v>5723</v>
      </c>
      <c r="B2071" t="s">
        <v>5724</v>
      </c>
      <c r="C2071" t="s">
        <v>12</v>
      </c>
      <c r="D2071" t="s">
        <v>107</v>
      </c>
      <c r="E2071" t="s">
        <v>173</v>
      </c>
      <c r="F2071" t="s">
        <v>5725</v>
      </c>
      <c r="G2071" t="s">
        <v>23</v>
      </c>
      <c r="H2071" t="s">
        <v>23</v>
      </c>
      <c r="I2071" t="s">
        <v>23</v>
      </c>
      <c r="J2071" s="4">
        <v>2.25</v>
      </c>
      <c r="K2071" t="s">
        <v>16</v>
      </c>
      <c r="L2071" t="s">
        <v>16</v>
      </c>
      <c r="M2071" t="s">
        <v>16</v>
      </c>
    </row>
    <row r="2072" spans="1:13" hidden="1" x14ac:dyDescent="0.25">
      <c r="A2072" t="s">
        <v>5723</v>
      </c>
      <c r="B2072" t="s">
        <v>5726</v>
      </c>
      <c r="C2072" t="s">
        <v>12</v>
      </c>
      <c r="D2072" t="s">
        <v>107</v>
      </c>
      <c r="E2072" t="s">
        <v>173</v>
      </c>
      <c r="F2072" t="s">
        <v>5725</v>
      </c>
      <c r="G2072" t="s">
        <v>23</v>
      </c>
      <c r="H2072" t="s">
        <v>23</v>
      </c>
      <c r="I2072" t="s">
        <v>23</v>
      </c>
      <c r="J2072" s="4">
        <v>0.1</v>
      </c>
      <c r="K2072" t="s">
        <v>16</v>
      </c>
      <c r="L2072" t="s">
        <v>16</v>
      </c>
      <c r="M2072" t="s">
        <v>16</v>
      </c>
    </row>
    <row r="2073" spans="1:13" x14ac:dyDescent="0.25">
      <c r="A2073" t="s">
        <v>5727</v>
      </c>
      <c r="B2073" t="s">
        <v>5728</v>
      </c>
      <c r="C2073" t="s">
        <v>12</v>
      </c>
      <c r="D2073" t="s">
        <v>13</v>
      </c>
      <c r="E2073" t="s">
        <v>92</v>
      </c>
      <c r="F2073" t="s">
        <v>5729</v>
      </c>
      <c r="G2073">
        <v>0</v>
      </c>
      <c r="H2073">
        <v>-547000</v>
      </c>
      <c r="I2073">
        <v>1780000</v>
      </c>
      <c r="J2073" s="4">
        <v>6.58</v>
      </c>
      <c r="K2073" s="3">
        <f t="shared" si="96"/>
        <v>11712400</v>
      </c>
      <c r="L2073" s="3">
        <f t="shared" si="97"/>
        <v>-4.6702639937160617E-2</v>
      </c>
      <c r="M2073" s="3">
        <f t="shared" si="98"/>
        <v>0</v>
      </c>
    </row>
    <row r="2074" spans="1:13" hidden="1" x14ac:dyDescent="0.25">
      <c r="A2074" t="s">
        <v>5730</v>
      </c>
      <c r="B2074" t="s">
        <v>5731</v>
      </c>
      <c r="C2074" t="s">
        <v>12</v>
      </c>
      <c r="D2074" t="s">
        <v>214</v>
      </c>
      <c r="E2074" t="s">
        <v>2748</v>
      </c>
      <c r="F2074" t="s">
        <v>5732</v>
      </c>
      <c r="G2074">
        <v>1470000000</v>
      </c>
      <c r="H2074">
        <v>-130680000</v>
      </c>
      <c r="I2074">
        <v>31970000</v>
      </c>
      <c r="J2074" s="4">
        <v>12.26</v>
      </c>
      <c r="K2074" s="3">
        <f t="shared" si="96"/>
        <v>391952200</v>
      </c>
      <c r="L2074" s="3">
        <f t="shared" si="97"/>
        <v>-0.33340800230232154</v>
      </c>
      <c r="M2074" s="3">
        <f t="shared" si="98"/>
        <v>3.7504573261739571</v>
      </c>
    </row>
    <row r="2075" spans="1:13" hidden="1" x14ac:dyDescent="0.25">
      <c r="A2075" t="s">
        <v>5733</v>
      </c>
      <c r="B2075" t="s">
        <v>5734</v>
      </c>
      <c r="C2075" t="s">
        <v>12</v>
      </c>
      <c r="D2075" t="s">
        <v>56</v>
      </c>
      <c r="E2075" t="s">
        <v>57</v>
      </c>
      <c r="F2075" t="s">
        <v>5735</v>
      </c>
      <c r="G2075">
        <v>4190000000</v>
      </c>
      <c r="H2075">
        <v>545250000</v>
      </c>
      <c r="I2075">
        <v>58220000</v>
      </c>
      <c r="J2075" s="4">
        <v>244.75</v>
      </c>
      <c r="K2075" s="3">
        <f t="shared" si="96"/>
        <v>14249345000</v>
      </c>
      <c r="L2075" s="3">
        <f t="shared" si="97"/>
        <v>3.8264916738278143E-2</v>
      </c>
      <c r="M2075" s="3">
        <f t="shared" si="98"/>
        <v>0.29404860363757068</v>
      </c>
    </row>
    <row r="2076" spans="1:13" x14ac:dyDescent="0.25">
      <c r="A2076" t="s">
        <v>5736</v>
      </c>
      <c r="B2076" t="s">
        <v>5737</v>
      </c>
      <c r="C2076" t="s">
        <v>12</v>
      </c>
      <c r="D2076" t="s">
        <v>51</v>
      </c>
      <c r="E2076" t="s">
        <v>52</v>
      </c>
      <c r="F2076" t="s">
        <v>5738</v>
      </c>
      <c r="G2076">
        <v>5980000</v>
      </c>
      <c r="H2076">
        <v>-2690000</v>
      </c>
      <c r="I2076">
        <v>4880000</v>
      </c>
      <c r="J2076" s="4">
        <v>1.51</v>
      </c>
      <c r="K2076" s="3">
        <f t="shared" si="96"/>
        <v>7368800</v>
      </c>
      <c r="L2076" s="3">
        <f t="shared" si="97"/>
        <v>-0.3650526544349148</v>
      </c>
      <c r="M2076" s="3">
        <f t="shared" si="98"/>
        <v>0.81152969275865816</v>
      </c>
    </row>
    <row r="2077" spans="1:13" hidden="1" x14ac:dyDescent="0.25">
      <c r="A2077" t="s">
        <v>5739</v>
      </c>
      <c r="B2077" t="s">
        <v>5740</v>
      </c>
      <c r="C2077" t="s">
        <v>12</v>
      </c>
      <c r="D2077" t="s">
        <v>96</v>
      </c>
      <c r="E2077" t="s">
        <v>2886</v>
      </c>
      <c r="F2077" t="s">
        <v>5741</v>
      </c>
      <c r="G2077">
        <v>691140000</v>
      </c>
      <c r="H2077">
        <v>-5270000</v>
      </c>
      <c r="I2077">
        <v>5870000</v>
      </c>
      <c r="J2077" s="4">
        <v>12.44</v>
      </c>
      <c r="K2077" s="3">
        <f t="shared" si="96"/>
        <v>73022800</v>
      </c>
      <c r="L2077" s="3">
        <f t="shared" si="97"/>
        <v>-7.2169240292073167E-2</v>
      </c>
      <c r="M2077" s="3">
        <f t="shared" si="98"/>
        <v>9.4647151300689654</v>
      </c>
    </row>
    <row r="2078" spans="1:13" hidden="1" x14ac:dyDescent="0.25">
      <c r="A2078" t="s">
        <v>5742</v>
      </c>
      <c r="B2078" t="s">
        <v>5743</v>
      </c>
      <c r="C2078" t="s">
        <v>12</v>
      </c>
      <c r="D2078" t="s">
        <v>730</v>
      </c>
      <c r="E2078" t="s">
        <v>2148</v>
      </c>
      <c r="F2078" t="s">
        <v>5744</v>
      </c>
      <c r="G2078">
        <v>189140000</v>
      </c>
      <c r="H2078">
        <v>54460000</v>
      </c>
      <c r="I2078">
        <v>25070000</v>
      </c>
      <c r="J2078" s="4">
        <v>21.25</v>
      </c>
      <c r="K2078" s="3">
        <f t="shared" si="96"/>
        <v>532737500</v>
      </c>
      <c r="L2078" s="3">
        <f t="shared" si="97"/>
        <v>0.10222670639855463</v>
      </c>
      <c r="M2078" s="3">
        <f t="shared" si="98"/>
        <v>0.35503413970294939</v>
      </c>
    </row>
    <row r="2079" spans="1:13" hidden="1" x14ac:dyDescent="0.25">
      <c r="A2079" t="s">
        <v>5745</v>
      </c>
      <c r="B2079" t="s">
        <v>5746</v>
      </c>
      <c r="C2079" t="s">
        <v>12</v>
      </c>
      <c r="D2079" t="s">
        <v>30</v>
      </c>
      <c r="E2079" t="s">
        <v>78</v>
      </c>
      <c r="F2079" t="s">
        <v>5747</v>
      </c>
      <c r="G2079">
        <v>285140000</v>
      </c>
      <c r="H2079">
        <v>-518250000</v>
      </c>
      <c r="I2079">
        <v>176080000</v>
      </c>
      <c r="J2079" s="4">
        <v>56.36</v>
      </c>
      <c r="K2079" s="3">
        <f t="shared" si="96"/>
        <v>9923868800</v>
      </c>
      <c r="L2079" s="3">
        <f t="shared" si="97"/>
        <v>-5.222257674345715E-2</v>
      </c>
      <c r="M2079" s="3">
        <f t="shared" si="98"/>
        <v>2.8732745842024836E-2</v>
      </c>
    </row>
    <row r="2080" spans="1:13" hidden="1" x14ac:dyDescent="0.25">
      <c r="A2080" t="s">
        <v>5748</v>
      </c>
      <c r="B2080" t="s">
        <v>5749</v>
      </c>
      <c r="C2080" t="s">
        <v>12</v>
      </c>
      <c r="D2080" t="s">
        <v>214</v>
      </c>
      <c r="E2080" t="s">
        <v>944</v>
      </c>
      <c r="F2080" t="s">
        <v>5750</v>
      </c>
      <c r="G2080">
        <v>1430000000</v>
      </c>
      <c r="H2080">
        <v>17950000</v>
      </c>
      <c r="I2080" t="s">
        <v>16</v>
      </c>
      <c r="J2080" s="4">
        <v>5.42</v>
      </c>
      <c r="K2080" t="s">
        <v>16</v>
      </c>
      <c r="L2080" t="s">
        <v>16</v>
      </c>
      <c r="M2080" t="s">
        <v>16</v>
      </c>
    </row>
    <row r="2081" spans="1:13" x14ac:dyDescent="0.25">
      <c r="A2081" t="s">
        <v>5751</v>
      </c>
      <c r="B2081" t="s">
        <v>5752</v>
      </c>
      <c r="C2081" t="s">
        <v>12</v>
      </c>
      <c r="D2081" t="s">
        <v>30</v>
      </c>
      <c r="E2081" t="s">
        <v>78</v>
      </c>
      <c r="F2081" t="s">
        <v>5753</v>
      </c>
      <c r="G2081">
        <v>226210</v>
      </c>
      <c r="H2081">
        <v>-6660000</v>
      </c>
      <c r="I2081">
        <v>6610000</v>
      </c>
      <c r="J2081" s="4">
        <v>2.7</v>
      </c>
      <c r="K2081" s="3">
        <f t="shared" si="96"/>
        <v>17847000</v>
      </c>
      <c r="L2081" s="3">
        <f t="shared" si="97"/>
        <v>-0.37317196167423095</v>
      </c>
      <c r="M2081" s="3">
        <f t="shared" si="98"/>
        <v>1.2674959376926094E-2</v>
      </c>
    </row>
    <row r="2082" spans="1:13" hidden="1" x14ac:dyDescent="0.25">
      <c r="A2082" t="s">
        <v>5751</v>
      </c>
      <c r="B2082" t="s">
        <v>5754</v>
      </c>
      <c r="C2082" t="s">
        <v>12</v>
      </c>
      <c r="D2082" t="s">
        <v>30</v>
      </c>
      <c r="E2082" t="s">
        <v>78</v>
      </c>
      <c r="F2082" t="s">
        <v>5753</v>
      </c>
      <c r="G2082" t="s">
        <v>23</v>
      </c>
      <c r="H2082" t="s">
        <v>23</v>
      </c>
      <c r="I2082" t="s">
        <v>23</v>
      </c>
      <c r="J2082" s="4">
        <v>1.35</v>
      </c>
      <c r="K2082" t="s">
        <v>16</v>
      </c>
      <c r="L2082" t="s">
        <v>16</v>
      </c>
      <c r="M2082" t="s">
        <v>16</v>
      </c>
    </row>
    <row r="2083" spans="1:13" x14ac:dyDescent="0.25">
      <c r="A2083" t="s">
        <v>5755</v>
      </c>
      <c r="B2083" t="s">
        <v>5756</v>
      </c>
      <c r="C2083" t="s">
        <v>12</v>
      </c>
      <c r="D2083" t="s">
        <v>30</v>
      </c>
      <c r="E2083" t="s">
        <v>78</v>
      </c>
      <c r="F2083" t="s">
        <v>5757</v>
      </c>
      <c r="G2083">
        <v>103270000</v>
      </c>
      <c r="H2083">
        <v>-99560000</v>
      </c>
      <c r="I2083">
        <v>29960000</v>
      </c>
      <c r="J2083" s="4">
        <v>6.15</v>
      </c>
      <c r="K2083" s="3">
        <f t="shared" si="96"/>
        <v>184254000</v>
      </c>
      <c r="L2083" s="3">
        <f t="shared" si="97"/>
        <v>-0.54034105094054941</v>
      </c>
      <c r="M2083" s="3">
        <f t="shared" si="98"/>
        <v>0.56047629902200224</v>
      </c>
    </row>
    <row r="2084" spans="1:13" hidden="1" x14ac:dyDescent="0.25">
      <c r="A2084" t="s">
        <v>5758</v>
      </c>
      <c r="B2084" t="s">
        <v>5759</v>
      </c>
      <c r="C2084" t="s">
        <v>12</v>
      </c>
      <c r="D2084" t="s">
        <v>13</v>
      </c>
      <c r="E2084" t="s">
        <v>2370</v>
      </c>
      <c r="F2084" t="s">
        <v>5760</v>
      </c>
      <c r="G2084" t="s">
        <v>23</v>
      </c>
      <c r="H2084" t="s">
        <v>23</v>
      </c>
      <c r="I2084" t="s">
        <v>23</v>
      </c>
      <c r="J2084" s="4">
        <v>3.02</v>
      </c>
      <c r="K2084" t="s">
        <v>16</v>
      </c>
      <c r="L2084" t="s">
        <v>16</v>
      </c>
      <c r="M2084" t="s">
        <v>16</v>
      </c>
    </row>
    <row r="2085" spans="1:13" hidden="1" x14ac:dyDescent="0.25">
      <c r="A2085" t="s">
        <v>5758</v>
      </c>
      <c r="B2085" t="s">
        <v>5761</v>
      </c>
      <c r="C2085" t="s">
        <v>12</v>
      </c>
      <c r="D2085" t="s">
        <v>13</v>
      </c>
      <c r="E2085" t="s">
        <v>2370</v>
      </c>
      <c r="F2085" t="s">
        <v>5760</v>
      </c>
      <c r="G2085" t="s">
        <v>23</v>
      </c>
      <c r="H2085" t="s">
        <v>23</v>
      </c>
      <c r="I2085" t="s">
        <v>23</v>
      </c>
      <c r="J2085" s="4">
        <v>3.6999999999999998E-2</v>
      </c>
      <c r="K2085" t="s">
        <v>16</v>
      </c>
      <c r="L2085" t="s">
        <v>16</v>
      </c>
      <c r="M2085" t="s">
        <v>16</v>
      </c>
    </row>
    <row r="2086" spans="1:13" hidden="1" x14ac:dyDescent="0.25">
      <c r="A2086" t="s">
        <v>5762</v>
      </c>
      <c r="B2086" t="s">
        <v>5763</v>
      </c>
      <c r="C2086" t="s">
        <v>12</v>
      </c>
      <c r="D2086" t="s">
        <v>155</v>
      </c>
      <c r="E2086" t="s">
        <v>156</v>
      </c>
      <c r="F2086" t="s">
        <v>5764</v>
      </c>
      <c r="G2086">
        <v>152550000</v>
      </c>
      <c r="H2086">
        <v>-20600000</v>
      </c>
      <c r="I2086">
        <v>33910000</v>
      </c>
      <c r="J2086" s="4">
        <v>10.27</v>
      </c>
      <c r="K2086" s="3">
        <f t="shared" si="96"/>
        <v>348255700</v>
      </c>
      <c r="L2086" s="3">
        <f t="shared" si="97"/>
        <v>-5.9151939221669593E-2</v>
      </c>
      <c r="M2086" s="3">
        <f t="shared" si="98"/>
        <v>0.43804021010998528</v>
      </c>
    </row>
    <row r="2087" spans="1:13" hidden="1" x14ac:dyDescent="0.25">
      <c r="A2087" t="s">
        <v>5765</v>
      </c>
      <c r="B2087" t="s">
        <v>5766</v>
      </c>
      <c r="C2087" t="s">
        <v>12</v>
      </c>
      <c r="D2087" t="s">
        <v>155</v>
      </c>
      <c r="E2087" t="s">
        <v>156</v>
      </c>
      <c r="F2087" t="s">
        <v>5764</v>
      </c>
      <c r="G2087" t="s">
        <v>23</v>
      </c>
      <c r="H2087" t="s">
        <v>23</v>
      </c>
      <c r="I2087" t="s">
        <v>23</v>
      </c>
      <c r="J2087" s="4">
        <v>22.6</v>
      </c>
      <c r="K2087" t="s">
        <v>16</v>
      </c>
      <c r="L2087" t="s">
        <v>16</v>
      </c>
      <c r="M2087" t="s">
        <v>16</v>
      </c>
    </row>
    <row r="2088" spans="1:13" hidden="1" x14ac:dyDescent="0.25">
      <c r="A2088" t="s">
        <v>5767</v>
      </c>
      <c r="B2088" t="s">
        <v>5768</v>
      </c>
      <c r="C2088" t="s">
        <v>12</v>
      </c>
      <c r="D2088" t="s">
        <v>155</v>
      </c>
      <c r="E2088" t="s">
        <v>156</v>
      </c>
      <c r="F2088" t="s">
        <v>5769</v>
      </c>
      <c r="G2088" t="s">
        <v>23</v>
      </c>
      <c r="H2088" t="s">
        <v>23</v>
      </c>
      <c r="I2088" t="s">
        <v>23</v>
      </c>
      <c r="J2088" s="4">
        <v>6.29</v>
      </c>
      <c r="K2088" t="s">
        <v>16</v>
      </c>
      <c r="L2088" t="s">
        <v>16</v>
      </c>
      <c r="M2088" t="s">
        <v>16</v>
      </c>
    </row>
    <row r="2089" spans="1:13" hidden="1" x14ac:dyDescent="0.25">
      <c r="A2089" t="s">
        <v>5770</v>
      </c>
      <c r="B2089" t="s">
        <v>5771</v>
      </c>
      <c r="C2089" t="s">
        <v>12</v>
      </c>
      <c r="D2089" t="s">
        <v>51</v>
      </c>
      <c r="E2089" t="s">
        <v>295</v>
      </c>
      <c r="F2089" t="s">
        <v>5772</v>
      </c>
      <c r="G2089">
        <v>2360000000</v>
      </c>
      <c r="H2089">
        <v>259490000</v>
      </c>
      <c r="I2089">
        <v>25100000</v>
      </c>
      <c r="J2089" s="4">
        <v>241.07</v>
      </c>
      <c r="K2089" s="3">
        <f t="shared" si="96"/>
        <v>6050857000</v>
      </c>
      <c r="L2089" s="3">
        <f t="shared" si="97"/>
        <v>4.2884834330079197E-2</v>
      </c>
      <c r="M2089" s="3">
        <f t="shared" si="98"/>
        <v>0.39002739611926046</v>
      </c>
    </row>
    <row r="2090" spans="1:13" x14ac:dyDescent="0.25">
      <c r="A2090" t="s">
        <v>5773</v>
      </c>
      <c r="B2090" t="s">
        <v>5774</v>
      </c>
      <c r="C2090" t="s">
        <v>12</v>
      </c>
      <c r="D2090" t="s">
        <v>30</v>
      </c>
      <c r="E2090" t="s">
        <v>118</v>
      </c>
      <c r="F2090" t="s">
        <v>5775</v>
      </c>
      <c r="G2090">
        <v>213400000</v>
      </c>
      <c r="H2090">
        <v>2540000</v>
      </c>
      <c r="I2090">
        <v>12570000</v>
      </c>
      <c r="J2090" s="4">
        <v>6.12</v>
      </c>
      <c r="K2090" s="3">
        <f t="shared" si="96"/>
        <v>76928400</v>
      </c>
      <c r="L2090" s="3">
        <f t="shared" si="97"/>
        <v>3.3017715174109952E-2</v>
      </c>
      <c r="M2090" s="3">
        <f t="shared" si="98"/>
        <v>2.7740080386437258</v>
      </c>
    </row>
    <row r="2091" spans="1:13" x14ac:dyDescent="0.25">
      <c r="A2091" t="s">
        <v>5776</v>
      </c>
      <c r="B2091" t="s">
        <v>5777</v>
      </c>
      <c r="C2091" t="s">
        <v>12</v>
      </c>
      <c r="D2091" t="s">
        <v>30</v>
      </c>
      <c r="E2091" t="s">
        <v>306</v>
      </c>
      <c r="F2091" t="s">
        <v>5778</v>
      </c>
      <c r="G2091">
        <v>13850000</v>
      </c>
      <c r="H2091">
        <v>-22130000</v>
      </c>
      <c r="I2091">
        <v>8530000</v>
      </c>
      <c r="J2091" s="4">
        <v>5.0599999999999996</v>
      </c>
      <c r="K2091" s="3">
        <f t="shared" si="96"/>
        <v>43161800</v>
      </c>
      <c r="L2091" s="3">
        <f t="shared" si="97"/>
        <v>-0.51272189760389975</v>
      </c>
      <c r="M2091" s="3">
        <f t="shared" si="98"/>
        <v>0.32088559791296933</v>
      </c>
    </row>
    <row r="2092" spans="1:13" hidden="1" x14ac:dyDescent="0.25">
      <c r="A2092" t="s">
        <v>5779</v>
      </c>
      <c r="B2092" t="s">
        <v>5780</v>
      </c>
      <c r="C2092" t="s">
        <v>12</v>
      </c>
      <c r="D2092" t="s">
        <v>107</v>
      </c>
      <c r="E2092" t="s">
        <v>173</v>
      </c>
      <c r="F2092" t="s">
        <v>5781</v>
      </c>
      <c r="G2092" t="s">
        <v>23</v>
      </c>
      <c r="H2092" t="s">
        <v>23</v>
      </c>
      <c r="I2092" t="s">
        <v>23</v>
      </c>
      <c r="J2092" s="4">
        <v>3.53</v>
      </c>
      <c r="K2092" t="s">
        <v>16</v>
      </c>
      <c r="L2092" t="s">
        <v>16</v>
      </c>
      <c r="M2092" t="s">
        <v>16</v>
      </c>
    </row>
    <row r="2093" spans="1:13" hidden="1" x14ac:dyDescent="0.25">
      <c r="A2093" t="s">
        <v>5782</v>
      </c>
      <c r="B2093" t="s">
        <v>5783</v>
      </c>
      <c r="C2093" t="s">
        <v>12</v>
      </c>
      <c r="D2093" t="s">
        <v>13</v>
      </c>
      <c r="E2093" t="s">
        <v>1284</v>
      </c>
      <c r="F2093" t="s">
        <v>93</v>
      </c>
      <c r="G2093" t="s">
        <v>23</v>
      </c>
      <c r="H2093" t="s">
        <v>23</v>
      </c>
      <c r="I2093" t="s">
        <v>23</v>
      </c>
      <c r="J2093" s="4">
        <v>2.37</v>
      </c>
      <c r="K2093" t="s">
        <v>16</v>
      </c>
      <c r="L2093" t="s">
        <v>16</v>
      </c>
      <c r="M2093" t="s">
        <v>16</v>
      </c>
    </row>
    <row r="2094" spans="1:13" hidden="1" x14ac:dyDescent="0.25">
      <c r="A2094" t="s">
        <v>5784</v>
      </c>
      <c r="B2094" t="s">
        <v>5785</v>
      </c>
      <c r="C2094" t="s">
        <v>12</v>
      </c>
      <c r="D2094" t="s">
        <v>20</v>
      </c>
      <c r="E2094" t="s">
        <v>638</v>
      </c>
      <c r="F2094" t="s">
        <v>5786</v>
      </c>
      <c r="G2094" t="s">
        <v>16</v>
      </c>
      <c r="H2094" t="s">
        <v>16</v>
      </c>
      <c r="I2094" t="s">
        <v>16</v>
      </c>
      <c r="J2094" s="4">
        <v>0.7</v>
      </c>
      <c r="K2094" t="s">
        <v>16</v>
      </c>
      <c r="L2094" t="s">
        <v>16</v>
      </c>
      <c r="M2094" t="s">
        <v>16</v>
      </c>
    </row>
    <row r="2095" spans="1:13" hidden="1" x14ac:dyDescent="0.25">
      <c r="A2095" t="s">
        <v>5784</v>
      </c>
      <c r="B2095" t="s">
        <v>5787</v>
      </c>
      <c r="C2095" t="s">
        <v>12</v>
      </c>
      <c r="D2095" t="s">
        <v>20</v>
      </c>
      <c r="E2095" t="s">
        <v>638</v>
      </c>
      <c r="F2095" t="s">
        <v>5786</v>
      </c>
      <c r="G2095" t="s">
        <v>23</v>
      </c>
      <c r="H2095" t="s">
        <v>23</v>
      </c>
      <c r="I2095" t="s">
        <v>23</v>
      </c>
      <c r="J2095" t="s">
        <v>23</v>
      </c>
      <c r="K2095" t="s">
        <v>16</v>
      </c>
      <c r="L2095" t="s">
        <v>16</v>
      </c>
      <c r="M2095" t="s">
        <v>16</v>
      </c>
    </row>
    <row r="2096" spans="1:13" hidden="1" x14ac:dyDescent="0.25">
      <c r="A2096" t="s">
        <v>5788</v>
      </c>
      <c r="B2096" t="s">
        <v>5789</v>
      </c>
      <c r="C2096" t="s">
        <v>12</v>
      </c>
      <c r="D2096" t="s">
        <v>730</v>
      </c>
      <c r="E2096" t="s">
        <v>2148</v>
      </c>
      <c r="F2096" t="s">
        <v>5790</v>
      </c>
      <c r="G2096">
        <v>2360000000</v>
      </c>
      <c r="H2096">
        <v>199230000</v>
      </c>
      <c r="I2096">
        <v>23650000</v>
      </c>
      <c r="J2096" s="4">
        <v>102.05</v>
      </c>
      <c r="K2096" s="3">
        <f t="shared" si="96"/>
        <v>2413482500</v>
      </c>
      <c r="L2096" s="3">
        <f t="shared" si="97"/>
        <v>8.254876511431096E-2</v>
      </c>
      <c r="M2096" s="3">
        <f t="shared" si="98"/>
        <v>0.97784011278308425</v>
      </c>
    </row>
    <row r="2097" spans="1:13" hidden="1" x14ac:dyDescent="0.25">
      <c r="A2097" t="s">
        <v>5791</v>
      </c>
      <c r="B2097" t="s">
        <v>5792</v>
      </c>
      <c r="C2097" t="s">
        <v>12</v>
      </c>
      <c r="D2097" t="s">
        <v>51</v>
      </c>
      <c r="E2097" t="s">
        <v>531</v>
      </c>
      <c r="F2097" t="s">
        <v>5793</v>
      </c>
      <c r="G2097">
        <v>11920000</v>
      </c>
      <c r="H2097">
        <v>-6920000</v>
      </c>
      <c r="I2097">
        <v>478700</v>
      </c>
      <c r="J2097" s="4">
        <v>0.98</v>
      </c>
      <c r="K2097">
        <f t="shared" si="96"/>
        <v>469126</v>
      </c>
      <c r="L2097">
        <f t="shared" si="97"/>
        <v>-14.750834530595192</v>
      </c>
      <c r="M2097">
        <f t="shared" si="98"/>
        <v>25.408951965996341</v>
      </c>
    </row>
    <row r="2098" spans="1:13" hidden="1" x14ac:dyDescent="0.25">
      <c r="A2098" t="s">
        <v>5794</v>
      </c>
      <c r="B2098" t="s">
        <v>5795</v>
      </c>
      <c r="C2098" t="s">
        <v>12</v>
      </c>
      <c r="D2098" t="s">
        <v>30</v>
      </c>
      <c r="E2098" t="s">
        <v>78</v>
      </c>
      <c r="F2098" t="s">
        <v>5796</v>
      </c>
      <c r="G2098">
        <v>131310000</v>
      </c>
      <c r="H2098">
        <v>52150000</v>
      </c>
      <c r="I2098">
        <v>17760000</v>
      </c>
      <c r="J2098" s="4">
        <v>81.5</v>
      </c>
      <c r="K2098" s="3">
        <f t="shared" si="96"/>
        <v>1447440000</v>
      </c>
      <c r="L2098" s="3">
        <f t="shared" si="97"/>
        <v>3.6029127286795998E-2</v>
      </c>
      <c r="M2098" s="3">
        <f t="shared" si="98"/>
        <v>9.0718786270933507E-2</v>
      </c>
    </row>
    <row r="2099" spans="1:13" x14ac:dyDescent="0.25">
      <c r="A2099" t="s">
        <v>5797</v>
      </c>
      <c r="B2099" t="s">
        <v>5798</v>
      </c>
      <c r="C2099" t="s">
        <v>12</v>
      </c>
      <c r="D2099" t="s">
        <v>65</v>
      </c>
      <c r="E2099" t="s">
        <v>66</v>
      </c>
      <c r="F2099" t="s">
        <v>5799</v>
      </c>
      <c r="G2099">
        <v>202330000</v>
      </c>
      <c r="H2099">
        <v>-30900000</v>
      </c>
      <c r="I2099">
        <v>64040000.000000007</v>
      </c>
      <c r="J2099" s="4">
        <v>1.65</v>
      </c>
      <c r="K2099" s="3">
        <f t="shared" si="96"/>
        <v>105666000</v>
      </c>
      <c r="L2099" s="3">
        <f t="shared" si="97"/>
        <v>-0.29243086707171656</v>
      </c>
      <c r="M2099" s="3">
        <f t="shared" si="98"/>
        <v>1.9148070334828611</v>
      </c>
    </row>
    <row r="2100" spans="1:13" hidden="1" x14ac:dyDescent="0.25">
      <c r="A2100" t="s">
        <v>5800</v>
      </c>
      <c r="B2100" t="s">
        <v>5801</v>
      </c>
      <c r="C2100" t="s">
        <v>12</v>
      </c>
      <c r="D2100" t="s">
        <v>20</v>
      </c>
      <c r="E2100" t="s">
        <v>21</v>
      </c>
      <c r="F2100" t="s">
        <v>5802</v>
      </c>
      <c r="G2100" t="s">
        <v>23</v>
      </c>
      <c r="H2100" t="s">
        <v>23</v>
      </c>
      <c r="I2100" t="s">
        <v>23</v>
      </c>
      <c r="J2100" s="4">
        <v>9.5</v>
      </c>
      <c r="K2100" t="s">
        <v>16</v>
      </c>
      <c r="L2100" t="s">
        <v>16</v>
      </c>
      <c r="M2100" t="s">
        <v>16</v>
      </c>
    </row>
    <row r="2101" spans="1:13" hidden="1" x14ac:dyDescent="0.25">
      <c r="A2101" t="s">
        <v>5800</v>
      </c>
      <c r="B2101" t="s">
        <v>5803</v>
      </c>
      <c r="C2101" t="s">
        <v>12</v>
      </c>
      <c r="D2101" t="s">
        <v>20</v>
      </c>
      <c r="E2101" t="s">
        <v>21</v>
      </c>
      <c r="F2101" t="s">
        <v>5802</v>
      </c>
      <c r="G2101" t="s">
        <v>23</v>
      </c>
      <c r="H2101" t="s">
        <v>23</v>
      </c>
      <c r="I2101" t="s">
        <v>23</v>
      </c>
      <c r="J2101" t="s">
        <v>23</v>
      </c>
      <c r="K2101" t="s">
        <v>16</v>
      </c>
      <c r="L2101" t="s">
        <v>16</v>
      </c>
      <c r="M2101" t="s">
        <v>16</v>
      </c>
    </row>
    <row r="2102" spans="1:13" hidden="1" x14ac:dyDescent="0.25">
      <c r="A2102" t="s">
        <v>5804</v>
      </c>
      <c r="B2102" t="s">
        <v>5805</v>
      </c>
      <c r="C2102" t="s">
        <v>12</v>
      </c>
      <c r="D2102" t="s">
        <v>30</v>
      </c>
      <c r="E2102" t="s">
        <v>31</v>
      </c>
      <c r="F2102" t="s">
        <v>5806</v>
      </c>
      <c r="G2102">
        <v>709000</v>
      </c>
      <c r="H2102">
        <v>-21410000</v>
      </c>
      <c r="I2102" t="s">
        <v>16</v>
      </c>
      <c r="J2102" s="4">
        <v>2.14</v>
      </c>
      <c r="K2102" t="s">
        <v>16</v>
      </c>
      <c r="L2102" t="s">
        <v>16</v>
      </c>
      <c r="M2102" t="s">
        <v>16</v>
      </c>
    </row>
    <row r="2103" spans="1:13" hidden="1" x14ac:dyDescent="0.25">
      <c r="A2103" t="s">
        <v>5807</v>
      </c>
      <c r="B2103" t="s">
        <v>5808</v>
      </c>
      <c r="C2103" t="s">
        <v>12</v>
      </c>
      <c r="D2103" t="s">
        <v>730</v>
      </c>
      <c r="E2103" t="s">
        <v>1487</v>
      </c>
      <c r="F2103" t="s">
        <v>5809</v>
      </c>
      <c r="G2103">
        <v>17390000000</v>
      </c>
      <c r="H2103">
        <v>1630000000</v>
      </c>
      <c r="I2103" t="s">
        <v>16</v>
      </c>
      <c r="J2103" s="4">
        <v>31.79</v>
      </c>
      <c r="K2103" t="s">
        <v>16</v>
      </c>
      <c r="L2103" t="s">
        <v>16</v>
      </c>
      <c r="M2103" t="s">
        <v>16</v>
      </c>
    </row>
    <row r="2104" spans="1:13" x14ac:dyDescent="0.25">
      <c r="A2104" t="s">
        <v>5810</v>
      </c>
      <c r="B2104" t="s">
        <v>5811</v>
      </c>
      <c r="C2104" t="s">
        <v>12</v>
      </c>
      <c r="D2104" t="s">
        <v>13</v>
      </c>
      <c r="E2104" t="s">
        <v>14</v>
      </c>
      <c r="F2104" t="s">
        <v>5812</v>
      </c>
      <c r="G2104">
        <v>39760000</v>
      </c>
      <c r="H2104">
        <v>8340000</v>
      </c>
      <c r="I2104">
        <v>26070000</v>
      </c>
      <c r="J2104" s="4">
        <v>1.1100000000000001</v>
      </c>
      <c r="K2104" s="3">
        <f t="shared" si="96"/>
        <v>28937700.000000004</v>
      </c>
      <c r="L2104" s="3">
        <f t="shared" si="97"/>
        <v>0.28820535149649068</v>
      </c>
      <c r="M2104" s="3">
        <f t="shared" si="98"/>
        <v>1.3739861841127663</v>
      </c>
    </row>
    <row r="2105" spans="1:13" hidden="1" x14ac:dyDescent="0.25">
      <c r="A2105" t="s">
        <v>5813</v>
      </c>
      <c r="B2105" t="s">
        <v>5814</v>
      </c>
      <c r="C2105" t="s">
        <v>12</v>
      </c>
      <c r="D2105" t="s">
        <v>51</v>
      </c>
      <c r="E2105" t="s">
        <v>52</v>
      </c>
      <c r="F2105" t="s">
        <v>5815</v>
      </c>
      <c r="G2105">
        <v>1460000</v>
      </c>
      <c r="H2105">
        <v>-87130000</v>
      </c>
      <c r="I2105" t="s">
        <v>16</v>
      </c>
      <c r="J2105" s="4">
        <v>1.27</v>
      </c>
      <c r="K2105" t="s">
        <v>16</v>
      </c>
      <c r="L2105" t="s">
        <v>16</v>
      </c>
      <c r="M2105" t="s">
        <v>16</v>
      </c>
    </row>
    <row r="2106" spans="1:13" hidden="1" x14ac:dyDescent="0.25">
      <c r="A2106" t="s">
        <v>5813</v>
      </c>
      <c r="B2106" t="s">
        <v>5816</v>
      </c>
      <c r="C2106" t="s">
        <v>12</v>
      </c>
      <c r="D2106" t="s">
        <v>51</v>
      </c>
      <c r="E2106" t="s">
        <v>52</v>
      </c>
      <c r="F2106" t="s">
        <v>5815</v>
      </c>
      <c r="G2106" t="s">
        <v>23</v>
      </c>
      <c r="H2106" t="s">
        <v>23</v>
      </c>
      <c r="I2106" t="s">
        <v>23</v>
      </c>
      <c r="J2106" s="4">
        <v>9.7999999999999997E-3</v>
      </c>
      <c r="K2106" t="s">
        <v>16</v>
      </c>
      <c r="L2106" t="s">
        <v>16</v>
      </c>
      <c r="M2106" t="s">
        <v>16</v>
      </c>
    </row>
    <row r="2107" spans="1:13" x14ac:dyDescent="0.25">
      <c r="A2107" t="s">
        <v>5817</v>
      </c>
      <c r="B2107" t="s">
        <v>5818</v>
      </c>
      <c r="C2107" t="s">
        <v>12</v>
      </c>
      <c r="D2107" t="s">
        <v>30</v>
      </c>
      <c r="E2107" t="s">
        <v>78</v>
      </c>
      <c r="F2107" t="s">
        <v>5819</v>
      </c>
      <c r="G2107">
        <v>353000</v>
      </c>
      <c r="H2107">
        <v>-50390000</v>
      </c>
      <c r="I2107">
        <v>53610000</v>
      </c>
      <c r="J2107" s="4">
        <v>1.72</v>
      </c>
      <c r="K2107" s="3">
        <f t="shared" si="96"/>
        <v>92209200</v>
      </c>
      <c r="L2107" s="3">
        <f t="shared" si="97"/>
        <v>-0.5464747552304976</v>
      </c>
      <c r="M2107" s="3">
        <f t="shared" si="98"/>
        <v>3.8282514109221205E-3</v>
      </c>
    </row>
    <row r="2108" spans="1:13" hidden="1" x14ac:dyDescent="0.25">
      <c r="A2108" t="s">
        <v>5820</v>
      </c>
      <c r="B2108" t="s">
        <v>5821</v>
      </c>
      <c r="C2108" t="s">
        <v>12</v>
      </c>
      <c r="D2108" t="s">
        <v>20</v>
      </c>
      <c r="E2108" t="s">
        <v>21</v>
      </c>
      <c r="F2108" t="s">
        <v>5822</v>
      </c>
      <c r="G2108" t="s">
        <v>23</v>
      </c>
      <c r="H2108" t="s">
        <v>23</v>
      </c>
      <c r="I2108" t="s">
        <v>23</v>
      </c>
      <c r="J2108" s="4">
        <v>1.41</v>
      </c>
      <c r="K2108" t="s">
        <v>16</v>
      </c>
      <c r="L2108" t="s">
        <v>16</v>
      </c>
      <c r="M2108" t="s">
        <v>16</v>
      </c>
    </row>
    <row r="2109" spans="1:13" hidden="1" x14ac:dyDescent="0.25">
      <c r="A2109" t="s">
        <v>5820</v>
      </c>
      <c r="B2109" t="s">
        <v>5823</v>
      </c>
      <c r="C2109" t="s">
        <v>12</v>
      </c>
      <c r="D2109" t="s">
        <v>20</v>
      </c>
      <c r="E2109" t="s">
        <v>21</v>
      </c>
      <c r="F2109" t="s">
        <v>5822</v>
      </c>
      <c r="G2109" t="s">
        <v>23</v>
      </c>
      <c r="H2109" t="s">
        <v>23</v>
      </c>
      <c r="I2109" t="s">
        <v>23</v>
      </c>
      <c r="J2109" s="4">
        <v>7.9000000000000008E-3</v>
      </c>
      <c r="K2109" t="s">
        <v>16</v>
      </c>
      <c r="L2109" t="s">
        <v>16</v>
      </c>
      <c r="M2109" t="s">
        <v>16</v>
      </c>
    </row>
    <row r="2110" spans="1:13" x14ac:dyDescent="0.25">
      <c r="A2110" t="s">
        <v>5824</v>
      </c>
      <c r="B2110" t="s">
        <v>5825</v>
      </c>
      <c r="C2110" t="s">
        <v>12</v>
      </c>
      <c r="D2110" t="s">
        <v>985</v>
      </c>
      <c r="E2110" t="s">
        <v>1054</v>
      </c>
      <c r="F2110" t="s">
        <v>5826</v>
      </c>
      <c r="G2110">
        <v>4510000000</v>
      </c>
      <c r="H2110">
        <v>-73600000</v>
      </c>
      <c r="I2110">
        <v>210000000</v>
      </c>
      <c r="J2110" s="4">
        <v>7.45</v>
      </c>
      <c r="K2110" s="3">
        <f t="shared" si="96"/>
        <v>1564500000</v>
      </c>
      <c r="L2110" s="3">
        <f t="shared" si="97"/>
        <v>-4.7043783956535634E-2</v>
      </c>
      <c r="M2110" s="3">
        <f t="shared" si="98"/>
        <v>2.8827101310322787</v>
      </c>
    </row>
    <row r="2111" spans="1:13" x14ac:dyDescent="0.25">
      <c r="A2111" t="s">
        <v>5824</v>
      </c>
      <c r="B2111" t="s">
        <v>5827</v>
      </c>
      <c r="C2111" t="s">
        <v>12</v>
      </c>
      <c r="D2111" t="s">
        <v>985</v>
      </c>
      <c r="E2111" t="s">
        <v>1054</v>
      </c>
      <c r="F2111" t="s">
        <v>5826</v>
      </c>
      <c r="G2111">
        <v>4510000000</v>
      </c>
      <c r="H2111">
        <v>-73600000</v>
      </c>
      <c r="I2111">
        <v>210000000</v>
      </c>
      <c r="J2111" s="4">
        <v>7.47</v>
      </c>
      <c r="K2111" s="3">
        <f t="shared" si="96"/>
        <v>1568700000</v>
      </c>
      <c r="L2111" s="3">
        <f t="shared" si="97"/>
        <v>-4.6917830050360168E-2</v>
      </c>
      <c r="M2111" s="3">
        <f t="shared" si="98"/>
        <v>2.8749920316185378</v>
      </c>
    </row>
    <row r="2112" spans="1:13" hidden="1" x14ac:dyDescent="0.25">
      <c r="A2112" t="s">
        <v>5828</v>
      </c>
      <c r="B2112" t="s">
        <v>5829</v>
      </c>
      <c r="C2112" t="s">
        <v>12</v>
      </c>
      <c r="D2112" t="s">
        <v>51</v>
      </c>
      <c r="E2112" t="s">
        <v>963</v>
      </c>
      <c r="F2112" t="s">
        <v>5830</v>
      </c>
      <c r="G2112" t="s">
        <v>23</v>
      </c>
      <c r="H2112" t="s">
        <v>23</v>
      </c>
      <c r="I2112" t="s">
        <v>23</v>
      </c>
      <c r="J2112" s="4">
        <v>0.94089999999999996</v>
      </c>
      <c r="K2112" t="s">
        <v>16</v>
      </c>
      <c r="L2112" t="s">
        <v>16</v>
      </c>
      <c r="M2112" t="s">
        <v>16</v>
      </c>
    </row>
    <row r="2113" spans="1:13" hidden="1" x14ac:dyDescent="0.25">
      <c r="A2113" t="s">
        <v>5828</v>
      </c>
      <c r="B2113" t="s">
        <v>5831</v>
      </c>
      <c r="C2113" t="s">
        <v>12</v>
      </c>
      <c r="D2113" t="s">
        <v>51</v>
      </c>
      <c r="E2113" t="s">
        <v>963</v>
      </c>
      <c r="F2113" t="s">
        <v>5830</v>
      </c>
      <c r="G2113" t="s">
        <v>23</v>
      </c>
      <c r="H2113" t="s">
        <v>23</v>
      </c>
      <c r="I2113" t="s">
        <v>23</v>
      </c>
      <c r="J2113" s="4">
        <v>0.1074</v>
      </c>
      <c r="K2113" t="s">
        <v>16</v>
      </c>
      <c r="L2113" t="s">
        <v>16</v>
      </c>
      <c r="M2113" t="s">
        <v>16</v>
      </c>
    </row>
    <row r="2114" spans="1:13" hidden="1" x14ac:dyDescent="0.25">
      <c r="A2114" t="s">
        <v>5832</v>
      </c>
      <c r="B2114" t="s">
        <v>5833</v>
      </c>
      <c r="C2114" t="s">
        <v>12</v>
      </c>
      <c r="D2114" t="s">
        <v>35</v>
      </c>
      <c r="E2114" t="s">
        <v>570</v>
      </c>
      <c r="F2114" t="s">
        <v>5834</v>
      </c>
      <c r="G2114">
        <v>32850000000</v>
      </c>
      <c r="H2114">
        <v>6200000000</v>
      </c>
      <c r="I2114">
        <v>492290000</v>
      </c>
      <c r="J2114" s="4">
        <v>457.94</v>
      </c>
      <c r="K2114" s="3">
        <f t="shared" si="96"/>
        <v>225439282600</v>
      </c>
      <c r="L2114" s="3">
        <f t="shared" si="97"/>
        <v>2.7501861825034037E-2</v>
      </c>
      <c r="M2114" s="3">
        <f t="shared" si="98"/>
        <v>0.1457155098310271</v>
      </c>
    </row>
    <row r="2115" spans="1:13" hidden="1" x14ac:dyDescent="0.25">
      <c r="A2115" t="s">
        <v>5835</v>
      </c>
      <c r="B2115" t="s">
        <v>5836</v>
      </c>
      <c r="C2115" t="s">
        <v>12</v>
      </c>
      <c r="D2115" t="s">
        <v>13</v>
      </c>
      <c r="E2115" t="s">
        <v>14</v>
      </c>
      <c r="F2115" t="s">
        <v>5837</v>
      </c>
      <c r="G2115">
        <v>378070000</v>
      </c>
      <c r="H2115">
        <v>26000000</v>
      </c>
      <c r="I2115">
        <v>30540000</v>
      </c>
      <c r="J2115" s="4">
        <v>10.220000000000001</v>
      </c>
      <c r="K2115" s="3">
        <f t="shared" ref="K2115:K2178" si="99">I2115*J2115</f>
        <v>312118800</v>
      </c>
      <c r="L2115" s="3">
        <f t="shared" ref="L2115:L2178" si="100">H2115/K2115</f>
        <v>8.3301614641604418E-2</v>
      </c>
      <c r="M2115" s="3">
        <f t="shared" ref="M2115:M2178" si="101">G2115/K2115</f>
        <v>1.2113015941365917</v>
      </c>
    </row>
    <row r="2116" spans="1:13" x14ac:dyDescent="0.25">
      <c r="A2116" t="s">
        <v>5838</v>
      </c>
      <c r="B2116" t="s">
        <v>5839</v>
      </c>
      <c r="C2116" t="s">
        <v>12</v>
      </c>
      <c r="D2116" t="s">
        <v>96</v>
      </c>
      <c r="E2116" t="s">
        <v>97</v>
      </c>
      <c r="F2116" t="s">
        <v>5840</v>
      </c>
      <c r="G2116">
        <v>569540000</v>
      </c>
      <c r="H2116">
        <v>-45610000</v>
      </c>
      <c r="I2116">
        <v>53260000</v>
      </c>
      <c r="J2116" s="4">
        <v>8.07</v>
      </c>
      <c r="K2116" s="3">
        <f t="shared" si="99"/>
        <v>429808200</v>
      </c>
      <c r="L2116" s="3">
        <f t="shared" si="100"/>
        <v>-0.10611710060440913</v>
      </c>
      <c r="M2116" s="3">
        <f t="shared" si="101"/>
        <v>1.3251026853373202</v>
      </c>
    </row>
    <row r="2117" spans="1:13" x14ac:dyDescent="0.25">
      <c r="A2117" t="s">
        <v>5841</v>
      </c>
      <c r="B2117" t="s">
        <v>5842</v>
      </c>
      <c r="C2117" t="s">
        <v>12</v>
      </c>
      <c r="D2117" t="s">
        <v>51</v>
      </c>
      <c r="E2117" t="s">
        <v>52</v>
      </c>
      <c r="F2117" t="s">
        <v>5843</v>
      </c>
      <c r="G2117">
        <v>13940000</v>
      </c>
      <c r="H2117">
        <v>-383000</v>
      </c>
      <c r="I2117">
        <v>14830000</v>
      </c>
      <c r="J2117" s="4">
        <v>6.6</v>
      </c>
      <c r="K2117" s="3">
        <f t="shared" si="99"/>
        <v>97878000</v>
      </c>
      <c r="L2117" s="3">
        <f t="shared" si="100"/>
        <v>-3.9130345940865162E-3</v>
      </c>
      <c r="M2117" s="3">
        <f t="shared" si="101"/>
        <v>0.14242219906414108</v>
      </c>
    </row>
    <row r="2118" spans="1:13" hidden="1" x14ac:dyDescent="0.25">
      <c r="A2118" t="s">
        <v>5844</v>
      </c>
      <c r="B2118" t="s">
        <v>5845</v>
      </c>
      <c r="C2118" t="s">
        <v>12</v>
      </c>
      <c r="D2118" t="s">
        <v>30</v>
      </c>
      <c r="E2118" t="s">
        <v>78</v>
      </c>
      <c r="F2118" t="s">
        <v>5846</v>
      </c>
      <c r="G2118" t="s">
        <v>23</v>
      </c>
      <c r="H2118" t="s">
        <v>23</v>
      </c>
      <c r="I2118" t="s">
        <v>23</v>
      </c>
      <c r="J2118" s="4">
        <v>0.73</v>
      </c>
      <c r="K2118" t="s">
        <v>16</v>
      </c>
      <c r="L2118" t="s">
        <v>16</v>
      </c>
      <c r="M2118" t="s">
        <v>16</v>
      </c>
    </row>
    <row r="2119" spans="1:13" x14ac:dyDescent="0.25">
      <c r="A2119" t="s">
        <v>5847</v>
      </c>
      <c r="B2119" t="s">
        <v>5848</v>
      </c>
      <c r="C2119" t="s">
        <v>12</v>
      </c>
      <c r="D2119" t="s">
        <v>56</v>
      </c>
      <c r="E2119" t="s">
        <v>57</v>
      </c>
      <c r="F2119" t="s">
        <v>5849</v>
      </c>
      <c r="G2119">
        <v>18000000</v>
      </c>
      <c r="H2119">
        <v>-8570000</v>
      </c>
      <c r="I2119">
        <v>5690000</v>
      </c>
      <c r="J2119" s="4">
        <v>2.82</v>
      </c>
      <c r="K2119" s="3">
        <f t="shared" si="99"/>
        <v>16045800</v>
      </c>
      <c r="L2119" s="3">
        <f t="shared" si="100"/>
        <v>-0.53409614977127973</v>
      </c>
      <c r="M2119" s="3">
        <f t="shared" si="101"/>
        <v>1.1217888793329096</v>
      </c>
    </row>
    <row r="2120" spans="1:13" hidden="1" x14ac:dyDescent="0.25">
      <c r="A2120" t="s">
        <v>5850</v>
      </c>
      <c r="B2120" t="s">
        <v>5851</v>
      </c>
      <c r="C2120" t="s">
        <v>12</v>
      </c>
      <c r="D2120" t="s">
        <v>56</v>
      </c>
      <c r="E2120" t="s">
        <v>257</v>
      </c>
      <c r="F2120" t="s">
        <v>5852</v>
      </c>
      <c r="G2120">
        <v>1770000000</v>
      </c>
      <c r="H2120">
        <v>-131600000</v>
      </c>
      <c r="I2120">
        <v>68300000</v>
      </c>
      <c r="J2120" s="4">
        <v>47.25</v>
      </c>
      <c r="K2120" s="3">
        <f t="shared" si="99"/>
        <v>3227175000</v>
      </c>
      <c r="L2120" s="3">
        <f t="shared" si="100"/>
        <v>-4.0778699636679142E-2</v>
      </c>
      <c r="M2120" s="3">
        <f t="shared" si="101"/>
        <v>0.54846731274256899</v>
      </c>
    </row>
    <row r="2121" spans="1:13" hidden="1" x14ac:dyDescent="0.25">
      <c r="A2121" t="s">
        <v>5853</v>
      </c>
      <c r="B2121" t="s">
        <v>5854</v>
      </c>
      <c r="C2121" t="s">
        <v>12</v>
      </c>
      <c r="D2121" t="s">
        <v>35</v>
      </c>
      <c r="E2121" t="s">
        <v>618</v>
      </c>
      <c r="F2121" t="s">
        <v>5855</v>
      </c>
      <c r="G2121" t="s">
        <v>23</v>
      </c>
      <c r="H2121" t="s">
        <v>23</v>
      </c>
      <c r="I2121" t="s">
        <v>23</v>
      </c>
      <c r="J2121" s="4">
        <v>1.1399999999999999</v>
      </c>
      <c r="K2121" t="s">
        <v>16</v>
      </c>
      <c r="L2121" t="s">
        <v>16</v>
      </c>
      <c r="M2121" t="s">
        <v>16</v>
      </c>
    </row>
    <row r="2122" spans="1:13" hidden="1" x14ac:dyDescent="0.25">
      <c r="A2122" t="s">
        <v>5856</v>
      </c>
      <c r="B2122" t="s">
        <v>5857</v>
      </c>
      <c r="C2122" t="s">
        <v>12</v>
      </c>
      <c r="D2122" t="s">
        <v>730</v>
      </c>
      <c r="E2122" t="s">
        <v>861</v>
      </c>
      <c r="F2122" t="s">
        <v>5858</v>
      </c>
      <c r="G2122">
        <v>355170000</v>
      </c>
      <c r="H2122">
        <v>-102000</v>
      </c>
      <c r="I2122">
        <v>3150000</v>
      </c>
      <c r="J2122" s="4">
        <v>26.75</v>
      </c>
      <c r="K2122" s="3">
        <f t="shared" si="99"/>
        <v>84262500</v>
      </c>
      <c r="L2122" s="3">
        <f t="shared" si="100"/>
        <v>-1.2105028927458833E-3</v>
      </c>
      <c r="M2122" s="3">
        <f t="shared" si="101"/>
        <v>4.2150422785936801</v>
      </c>
    </row>
    <row r="2123" spans="1:13" hidden="1" x14ac:dyDescent="0.25">
      <c r="A2123" t="s">
        <v>5859</v>
      </c>
      <c r="B2123" t="s">
        <v>5860</v>
      </c>
      <c r="C2123" t="s">
        <v>12</v>
      </c>
      <c r="D2123" t="s">
        <v>30</v>
      </c>
      <c r="E2123" t="s">
        <v>306</v>
      </c>
      <c r="F2123" t="s">
        <v>5861</v>
      </c>
      <c r="G2123">
        <v>1150000000</v>
      </c>
      <c r="H2123">
        <v>17550000</v>
      </c>
      <c r="I2123">
        <v>54210000</v>
      </c>
      <c r="J2123" s="4">
        <v>55.84</v>
      </c>
      <c r="K2123" s="3">
        <f t="shared" si="99"/>
        <v>3027086400</v>
      </c>
      <c r="L2123" s="3">
        <f t="shared" si="100"/>
        <v>5.7976541402980772E-3</v>
      </c>
      <c r="M2123" s="3">
        <f t="shared" si="101"/>
        <v>0.37990326275457481</v>
      </c>
    </row>
    <row r="2124" spans="1:13" x14ac:dyDescent="0.25">
      <c r="A2124" t="s">
        <v>5862</v>
      </c>
      <c r="B2124" t="s">
        <v>5863</v>
      </c>
      <c r="C2124" t="s">
        <v>12</v>
      </c>
      <c r="D2124" t="s">
        <v>30</v>
      </c>
      <c r="E2124" t="s">
        <v>31</v>
      </c>
      <c r="F2124" t="s">
        <v>5864</v>
      </c>
      <c r="G2124">
        <v>0</v>
      </c>
      <c r="H2124">
        <v>-5090000</v>
      </c>
      <c r="I2124">
        <v>1920000</v>
      </c>
      <c r="J2124" s="4">
        <v>3.31</v>
      </c>
      <c r="K2124" s="3">
        <f t="shared" si="99"/>
        <v>6355200</v>
      </c>
      <c r="L2124" s="3">
        <f t="shared" si="100"/>
        <v>-0.80091893252769386</v>
      </c>
      <c r="M2124" s="3">
        <f t="shared" si="101"/>
        <v>0</v>
      </c>
    </row>
    <row r="2125" spans="1:13" hidden="1" x14ac:dyDescent="0.25">
      <c r="A2125" t="s">
        <v>5862</v>
      </c>
      <c r="B2125" t="s">
        <v>5865</v>
      </c>
      <c r="C2125" t="s">
        <v>12</v>
      </c>
      <c r="D2125" t="s">
        <v>30</v>
      </c>
      <c r="E2125" t="s">
        <v>31</v>
      </c>
      <c r="F2125" t="s">
        <v>5864</v>
      </c>
      <c r="G2125" t="s">
        <v>23</v>
      </c>
      <c r="H2125" t="s">
        <v>23</v>
      </c>
      <c r="I2125" t="s">
        <v>23</v>
      </c>
      <c r="J2125" t="s">
        <v>23</v>
      </c>
      <c r="K2125" t="s">
        <v>16</v>
      </c>
      <c r="L2125" t="s">
        <v>16</v>
      </c>
      <c r="M2125" t="s">
        <v>16</v>
      </c>
    </row>
    <row r="2126" spans="1:13" hidden="1" x14ac:dyDescent="0.25">
      <c r="A2126" t="s">
        <v>5866</v>
      </c>
      <c r="B2126" t="s">
        <v>5867</v>
      </c>
      <c r="C2126" t="s">
        <v>12</v>
      </c>
      <c r="D2126" t="s">
        <v>107</v>
      </c>
      <c r="E2126" t="s">
        <v>173</v>
      </c>
      <c r="F2126" t="s">
        <v>5868</v>
      </c>
      <c r="G2126">
        <v>93590000</v>
      </c>
      <c r="H2126">
        <v>-52540000</v>
      </c>
      <c r="I2126">
        <v>16420000</v>
      </c>
      <c r="J2126" s="4">
        <v>0.57999999999999996</v>
      </c>
      <c r="K2126">
        <f t="shared" si="99"/>
        <v>9523600</v>
      </c>
      <c r="L2126">
        <f t="shared" si="100"/>
        <v>-5.5168213700701418</v>
      </c>
      <c r="M2126">
        <f t="shared" si="101"/>
        <v>9.8271661976563482</v>
      </c>
    </row>
    <row r="2127" spans="1:13" hidden="1" x14ac:dyDescent="0.25">
      <c r="A2127" t="s">
        <v>5869</v>
      </c>
      <c r="B2127" t="s">
        <v>5870</v>
      </c>
      <c r="C2127" t="s">
        <v>12</v>
      </c>
      <c r="D2127" t="s">
        <v>20</v>
      </c>
      <c r="E2127" t="s">
        <v>71</v>
      </c>
      <c r="F2127" t="s">
        <v>5871</v>
      </c>
      <c r="G2127">
        <v>394580000</v>
      </c>
      <c r="H2127">
        <v>93770000</v>
      </c>
      <c r="I2127">
        <v>25720000</v>
      </c>
      <c r="J2127" s="4">
        <v>61.67</v>
      </c>
      <c r="K2127" s="3">
        <f t="shared" si="99"/>
        <v>1586152400</v>
      </c>
      <c r="L2127" s="3">
        <f t="shared" si="100"/>
        <v>5.9117900650656266E-2</v>
      </c>
      <c r="M2127" s="3">
        <f t="shared" si="101"/>
        <v>0.24876550323915911</v>
      </c>
    </row>
    <row r="2128" spans="1:13" hidden="1" x14ac:dyDescent="0.25">
      <c r="A2128" t="s">
        <v>5872</v>
      </c>
      <c r="B2128" t="s">
        <v>5873</v>
      </c>
      <c r="C2128" t="s">
        <v>12</v>
      </c>
      <c r="D2128" t="s">
        <v>730</v>
      </c>
      <c r="E2128" t="s">
        <v>3059</v>
      </c>
      <c r="F2128" t="s">
        <v>5874</v>
      </c>
      <c r="G2128">
        <v>13870000000</v>
      </c>
      <c r="H2128">
        <v>942000000</v>
      </c>
      <c r="I2128">
        <v>268300000</v>
      </c>
      <c r="J2128" s="4">
        <v>51.86</v>
      </c>
      <c r="K2128" s="3">
        <f t="shared" si="99"/>
        <v>13914038000</v>
      </c>
      <c r="L2128" s="3">
        <f t="shared" si="100"/>
        <v>6.7701410618542221E-2</v>
      </c>
      <c r="M2128" s="3">
        <f t="shared" si="101"/>
        <v>0.99683499498851447</v>
      </c>
    </row>
    <row r="2129" spans="1:13" hidden="1" x14ac:dyDescent="0.25">
      <c r="A2129" t="s">
        <v>5875</v>
      </c>
      <c r="B2129" t="s">
        <v>5876</v>
      </c>
      <c r="C2129" t="s">
        <v>12</v>
      </c>
      <c r="D2129" t="s">
        <v>96</v>
      </c>
      <c r="E2129" t="s">
        <v>5877</v>
      </c>
      <c r="F2129" t="s">
        <v>93</v>
      </c>
      <c r="G2129" t="s">
        <v>23</v>
      </c>
      <c r="H2129" t="s">
        <v>23</v>
      </c>
      <c r="I2129" t="s">
        <v>23</v>
      </c>
      <c r="J2129" s="4">
        <v>41.7</v>
      </c>
      <c r="K2129" t="s">
        <v>16</v>
      </c>
      <c r="L2129" t="s">
        <v>16</v>
      </c>
      <c r="M2129" t="s">
        <v>16</v>
      </c>
    </row>
    <row r="2130" spans="1:13" hidden="1" x14ac:dyDescent="0.25">
      <c r="A2130" t="s">
        <v>5878</v>
      </c>
      <c r="B2130" t="s">
        <v>5879</v>
      </c>
      <c r="C2130" t="s">
        <v>12</v>
      </c>
      <c r="D2130" t="s">
        <v>96</v>
      </c>
      <c r="E2130" t="s">
        <v>5877</v>
      </c>
      <c r="F2130" t="s">
        <v>93</v>
      </c>
      <c r="G2130" t="s">
        <v>23</v>
      </c>
      <c r="H2130" t="s">
        <v>23</v>
      </c>
      <c r="I2130" t="s">
        <v>23</v>
      </c>
      <c r="J2130" s="4">
        <v>42.91</v>
      </c>
      <c r="K2130" t="s">
        <v>16</v>
      </c>
      <c r="L2130" t="s">
        <v>16</v>
      </c>
      <c r="M2130" t="s">
        <v>16</v>
      </c>
    </row>
    <row r="2131" spans="1:13" hidden="1" x14ac:dyDescent="0.25">
      <c r="A2131" t="s">
        <v>5880</v>
      </c>
      <c r="B2131" t="s">
        <v>5881</v>
      </c>
      <c r="C2131" t="s">
        <v>12</v>
      </c>
      <c r="D2131" t="s">
        <v>30</v>
      </c>
      <c r="E2131" t="s">
        <v>306</v>
      </c>
      <c r="F2131" t="s">
        <v>5882</v>
      </c>
      <c r="G2131">
        <v>193480000</v>
      </c>
      <c r="H2131">
        <v>30110000</v>
      </c>
      <c r="I2131">
        <v>22420000</v>
      </c>
      <c r="J2131" s="4">
        <v>66.959999999999994</v>
      </c>
      <c r="K2131" s="3">
        <f t="shared" si="99"/>
        <v>1501243199.9999998</v>
      </c>
      <c r="L2131" s="3">
        <f t="shared" si="100"/>
        <v>2.0056710331810331E-2</v>
      </c>
      <c r="M2131" s="3">
        <f t="shared" si="101"/>
        <v>0.12887985104611965</v>
      </c>
    </row>
    <row r="2132" spans="1:13" hidden="1" x14ac:dyDescent="0.25">
      <c r="A2132" t="s">
        <v>5883</v>
      </c>
      <c r="B2132" t="s">
        <v>5884</v>
      </c>
      <c r="C2132" t="s">
        <v>12</v>
      </c>
      <c r="D2132" t="s">
        <v>1251</v>
      </c>
      <c r="E2132" t="s">
        <v>1251</v>
      </c>
      <c r="F2132" t="s">
        <v>5885</v>
      </c>
      <c r="G2132">
        <v>516350000</v>
      </c>
      <c r="H2132">
        <v>20750000</v>
      </c>
      <c r="I2132">
        <v>11810000</v>
      </c>
      <c r="J2132" s="4">
        <v>40.909999999999997</v>
      </c>
      <c r="K2132" s="3">
        <f t="shared" si="99"/>
        <v>483147099.99999994</v>
      </c>
      <c r="L2132" s="3">
        <f t="shared" si="100"/>
        <v>4.2947582630631545E-2</v>
      </c>
      <c r="M2132" s="3">
        <f t="shared" si="101"/>
        <v>1.0687221345217639</v>
      </c>
    </row>
    <row r="2133" spans="1:13" hidden="1" x14ac:dyDescent="0.25">
      <c r="A2133" t="s">
        <v>5886</v>
      </c>
      <c r="B2133" t="s">
        <v>5887</v>
      </c>
      <c r="C2133" t="s">
        <v>12</v>
      </c>
      <c r="D2133" t="s">
        <v>13</v>
      </c>
      <c r="E2133" t="s">
        <v>14</v>
      </c>
      <c r="F2133" t="s">
        <v>5888</v>
      </c>
      <c r="G2133">
        <v>12990000</v>
      </c>
      <c r="H2133">
        <v>-15940000</v>
      </c>
      <c r="I2133">
        <v>2280000</v>
      </c>
      <c r="J2133" s="4">
        <v>3.3</v>
      </c>
      <c r="K2133">
        <f t="shared" si="99"/>
        <v>7524000</v>
      </c>
      <c r="L2133">
        <f t="shared" si="100"/>
        <v>-2.1185539606592236</v>
      </c>
      <c r="M2133">
        <f t="shared" si="101"/>
        <v>1.7264752791068581</v>
      </c>
    </row>
    <row r="2134" spans="1:13" hidden="1" x14ac:dyDescent="0.25">
      <c r="A2134" t="s">
        <v>5889</v>
      </c>
      <c r="B2134" t="s">
        <v>5890</v>
      </c>
      <c r="C2134" t="s">
        <v>12</v>
      </c>
      <c r="D2134" t="s">
        <v>35</v>
      </c>
      <c r="E2134" t="s">
        <v>36</v>
      </c>
      <c r="F2134" t="s">
        <v>5891</v>
      </c>
      <c r="G2134">
        <v>179900000</v>
      </c>
      <c r="H2134">
        <v>9250000</v>
      </c>
      <c r="I2134">
        <v>17600000</v>
      </c>
      <c r="J2134" s="4">
        <v>19.48</v>
      </c>
      <c r="K2134" s="3">
        <f t="shared" si="99"/>
        <v>342848000</v>
      </c>
      <c r="L2134" s="3">
        <f t="shared" si="100"/>
        <v>2.697988613029681E-2</v>
      </c>
      <c r="M2134" s="3">
        <f t="shared" si="101"/>
        <v>0.52472232592869139</v>
      </c>
    </row>
    <row r="2135" spans="1:13" hidden="1" x14ac:dyDescent="0.25">
      <c r="A2135" t="s">
        <v>5892</v>
      </c>
      <c r="B2135" t="s">
        <v>5893</v>
      </c>
      <c r="C2135" t="s">
        <v>12</v>
      </c>
      <c r="D2135" t="s">
        <v>20</v>
      </c>
      <c r="E2135" t="s">
        <v>71</v>
      </c>
      <c r="F2135" t="s">
        <v>5894</v>
      </c>
      <c r="G2135" t="s">
        <v>23</v>
      </c>
      <c r="H2135" t="s">
        <v>23</v>
      </c>
      <c r="I2135" t="s">
        <v>23</v>
      </c>
      <c r="J2135" s="4">
        <v>6.77</v>
      </c>
      <c r="K2135" t="s">
        <v>16</v>
      </c>
      <c r="L2135" t="s">
        <v>16</v>
      </c>
      <c r="M2135" t="s">
        <v>16</v>
      </c>
    </row>
    <row r="2136" spans="1:13" hidden="1" x14ac:dyDescent="0.25">
      <c r="A2136" t="s">
        <v>5895</v>
      </c>
      <c r="B2136" t="s">
        <v>5896</v>
      </c>
      <c r="C2136" t="s">
        <v>12</v>
      </c>
      <c r="D2136" t="s">
        <v>30</v>
      </c>
      <c r="E2136" t="s">
        <v>306</v>
      </c>
      <c r="F2136" t="s">
        <v>5897</v>
      </c>
      <c r="G2136">
        <v>42160000</v>
      </c>
      <c r="H2136">
        <v>-14380000</v>
      </c>
      <c r="I2136" t="s">
        <v>16</v>
      </c>
      <c r="J2136" s="4">
        <v>3.24</v>
      </c>
      <c r="K2136" t="s">
        <v>16</v>
      </c>
      <c r="L2136" t="s">
        <v>16</v>
      </c>
      <c r="M2136" t="s">
        <v>16</v>
      </c>
    </row>
    <row r="2137" spans="1:13" hidden="1" x14ac:dyDescent="0.25">
      <c r="A2137" t="s">
        <v>5898</v>
      </c>
      <c r="B2137" t="s">
        <v>5899</v>
      </c>
      <c r="C2137" t="s">
        <v>12</v>
      </c>
      <c r="D2137" t="s">
        <v>315</v>
      </c>
      <c r="E2137" t="s">
        <v>316</v>
      </c>
      <c r="F2137" t="s">
        <v>5900</v>
      </c>
      <c r="G2137">
        <v>4030000000</v>
      </c>
      <c r="H2137">
        <v>703000000</v>
      </c>
      <c r="I2137">
        <v>253300000</v>
      </c>
      <c r="J2137" s="4">
        <v>49.99</v>
      </c>
      <c r="K2137" s="3">
        <f t="shared" si="99"/>
        <v>12662467000</v>
      </c>
      <c r="L2137" s="3">
        <f t="shared" si="100"/>
        <v>5.5518407274032774E-2</v>
      </c>
      <c r="M2137" s="3">
        <f t="shared" si="101"/>
        <v>0.31826341580988921</v>
      </c>
    </row>
    <row r="2138" spans="1:13" hidden="1" x14ac:dyDescent="0.25">
      <c r="A2138" t="s">
        <v>5901</v>
      </c>
      <c r="B2138" t="s">
        <v>5902</v>
      </c>
      <c r="C2138" t="s">
        <v>12</v>
      </c>
      <c r="D2138" t="s">
        <v>30</v>
      </c>
      <c r="E2138" t="s">
        <v>306</v>
      </c>
      <c r="F2138" t="s">
        <v>5903</v>
      </c>
      <c r="G2138">
        <v>1300000000</v>
      </c>
      <c r="H2138">
        <v>326660000</v>
      </c>
      <c r="I2138">
        <v>70240000</v>
      </c>
      <c r="J2138" s="4">
        <v>60.42</v>
      </c>
      <c r="K2138" s="3">
        <f t="shared" si="99"/>
        <v>4243900800</v>
      </c>
      <c r="L2138" s="3">
        <f t="shared" si="100"/>
        <v>7.6971638922380084E-2</v>
      </c>
      <c r="M2138" s="3">
        <f t="shared" si="101"/>
        <v>0.30632195738411228</v>
      </c>
    </row>
    <row r="2139" spans="1:13" hidden="1" x14ac:dyDescent="0.25">
      <c r="A2139" t="s">
        <v>5904</v>
      </c>
      <c r="B2139" t="s">
        <v>5905</v>
      </c>
      <c r="C2139" t="s">
        <v>12</v>
      </c>
      <c r="D2139" t="s">
        <v>96</v>
      </c>
      <c r="E2139" t="s">
        <v>2428</v>
      </c>
      <c r="F2139" t="s">
        <v>5906</v>
      </c>
      <c r="G2139">
        <v>2900000000</v>
      </c>
      <c r="H2139">
        <v>163000000</v>
      </c>
      <c r="I2139">
        <v>93000000</v>
      </c>
      <c r="J2139" s="4">
        <v>99.34</v>
      </c>
      <c r="K2139" s="3">
        <f t="shared" si="99"/>
        <v>9238620000</v>
      </c>
      <c r="L2139" s="3">
        <f t="shared" si="100"/>
        <v>1.7643327683138824E-2</v>
      </c>
      <c r="M2139" s="3">
        <f t="shared" si="101"/>
        <v>0.31389969497608949</v>
      </c>
    </row>
    <row r="2140" spans="1:13" hidden="1" x14ac:dyDescent="0.25">
      <c r="A2140" t="s">
        <v>5907</v>
      </c>
      <c r="B2140" t="s">
        <v>5908</v>
      </c>
      <c r="C2140" t="s">
        <v>12</v>
      </c>
      <c r="D2140" t="s">
        <v>139</v>
      </c>
      <c r="E2140" t="s">
        <v>1269</v>
      </c>
      <c r="F2140" t="s">
        <v>5909</v>
      </c>
      <c r="G2140" t="s">
        <v>23</v>
      </c>
      <c r="H2140" t="s">
        <v>23</v>
      </c>
      <c r="I2140" t="s">
        <v>23</v>
      </c>
      <c r="J2140" s="4">
        <v>3.27</v>
      </c>
      <c r="K2140" t="s">
        <v>16</v>
      </c>
      <c r="L2140" t="s">
        <v>16</v>
      </c>
      <c r="M2140" t="s">
        <v>16</v>
      </c>
    </row>
    <row r="2141" spans="1:13" hidden="1" x14ac:dyDescent="0.25">
      <c r="A2141" t="s">
        <v>5907</v>
      </c>
      <c r="B2141" t="s">
        <v>5910</v>
      </c>
      <c r="C2141" t="s">
        <v>12</v>
      </c>
      <c r="D2141" t="s">
        <v>139</v>
      </c>
      <c r="E2141" t="s">
        <v>1269</v>
      </c>
      <c r="F2141" t="s">
        <v>5909</v>
      </c>
      <c r="G2141" t="s">
        <v>23</v>
      </c>
      <c r="H2141" t="s">
        <v>23</v>
      </c>
      <c r="I2141" t="s">
        <v>23</v>
      </c>
      <c r="J2141" s="4">
        <v>0.24</v>
      </c>
      <c r="K2141" t="s">
        <v>16</v>
      </c>
      <c r="L2141" t="s">
        <v>16</v>
      </c>
      <c r="M2141" t="s">
        <v>16</v>
      </c>
    </row>
    <row r="2142" spans="1:13" x14ac:dyDescent="0.25">
      <c r="A2142" t="s">
        <v>5911</v>
      </c>
      <c r="B2142" t="s">
        <v>5912</v>
      </c>
      <c r="C2142" t="s">
        <v>12</v>
      </c>
      <c r="D2142" t="s">
        <v>20</v>
      </c>
      <c r="E2142" t="s">
        <v>380</v>
      </c>
      <c r="F2142" t="s">
        <v>5913</v>
      </c>
      <c r="G2142">
        <v>9800000</v>
      </c>
      <c r="H2142">
        <v>5480000</v>
      </c>
      <c r="I2142">
        <v>11470000</v>
      </c>
      <c r="J2142" s="4">
        <v>5</v>
      </c>
      <c r="K2142" s="3">
        <f t="shared" si="99"/>
        <v>57350000</v>
      </c>
      <c r="L2142" s="3">
        <f t="shared" si="100"/>
        <v>9.5553618134263302E-2</v>
      </c>
      <c r="M2142" s="3">
        <f t="shared" si="101"/>
        <v>0.17088055797733218</v>
      </c>
    </row>
    <row r="2143" spans="1:13" x14ac:dyDescent="0.25">
      <c r="A2143" t="s">
        <v>5914</v>
      </c>
      <c r="B2143" t="s">
        <v>5915</v>
      </c>
      <c r="C2143" t="s">
        <v>12</v>
      </c>
      <c r="D2143" t="s">
        <v>96</v>
      </c>
      <c r="E2143" t="s">
        <v>870</v>
      </c>
      <c r="F2143" t="s">
        <v>5916</v>
      </c>
      <c r="G2143">
        <v>468660000</v>
      </c>
      <c r="H2143">
        <v>25550000</v>
      </c>
      <c r="I2143">
        <v>34370000</v>
      </c>
      <c r="J2143" s="4">
        <v>9.16</v>
      </c>
      <c r="K2143" s="3">
        <f t="shared" si="99"/>
        <v>314829200</v>
      </c>
      <c r="L2143" s="3">
        <f t="shared" si="100"/>
        <v>8.1155115218029331E-2</v>
      </c>
      <c r="M2143" s="3">
        <f t="shared" si="101"/>
        <v>1.4886166848564237</v>
      </c>
    </row>
    <row r="2144" spans="1:13" hidden="1" x14ac:dyDescent="0.25">
      <c r="A2144" t="s">
        <v>5917</v>
      </c>
      <c r="B2144" t="s">
        <v>5918</v>
      </c>
      <c r="C2144" t="s">
        <v>12</v>
      </c>
      <c r="D2144" t="s">
        <v>51</v>
      </c>
      <c r="E2144" t="s">
        <v>269</v>
      </c>
      <c r="F2144" t="s">
        <v>5919</v>
      </c>
      <c r="G2144">
        <v>4740000000</v>
      </c>
      <c r="H2144">
        <v>380470000</v>
      </c>
      <c r="I2144">
        <v>163700000</v>
      </c>
      <c r="J2144" s="4">
        <v>88.56</v>
      </c>
      <c r="K2144" s="3">
        <f t="shared" si="99"/>
        <v>14497272000</v>
      </c>
      <c r="L2144" s="3">
        <f t="shared" si="100"/>
        <v>2.6244247883325911E-2</v>
      </c>
      <c r="M2144" s="3">
        <f t="shared" si="101"/>
        <v>0.32695806493801038</v>
      </c>
    </row>
    <row r="2145" spans="1:13" x14ac:dyDescent="0.25">
      <c r="A2145" t="s">
        <v>5920</v>
      </c>
      <c r="B2145" t="s">
        <v>5921</v>
      </c>
      <c r="C2145" t="s">
        <v>12</v>
      </c>
      <c r="D2145" t="s">
        <v>35</v>
      </c>
      <c r="E2145" t="s">
        <v>570</v>
      </c>
      <c r="F2145" t="s">
        <v>5922</v>
      </c>
      <c r="G2145">
        <v>172840</v>
      </c>
      <c r="H2145">
        <v>-21300000</v>
      </c>
      <c r="I2145">
        <v>47420000</v>
      </c>
      <c r="J2145" s="4">
        <v>2.94</v>
      </c>
      <c r="K2145" s="3">
        <f t="shared" si="99"/>
        <v>139414800</v>
      </c>
      <c r="L2145" s="3">
        <f t="shared" si="100"/>
        <v>-0.15278148374491088</v>
      </c>
      <c r="M2145" s="3">
        <f t="shared" si="101"/>
        <v>1.2397535986136336E-3</v>
      </c>
    </row>
    <row r="2146" spans="1:13" hidden="1" x14ac:dyDescent="0.25">
      <c r="A2146" t="s">
        <v>5923</v>
      </c>
      <c r="B2146" t="s">
        <v>5924</v>
      </c>
      <c r="C2146" t="s">
        <v>12</v>
      </c>
      <c r="D2146" t="s">
        <v>13</v>
      </c>
      <c r="E2146" t="s">
        <v>14</v>
      </c>
      <c r="F2146" t="s">
        <v>5925</v>
      </c>
      <c r="G2146">
        <v>960900000</v>
      </c>
      <c r="H2146">
        <v>204990000</v>
      </c>
      <c r="I2146">
        <v>30150000</v>
      </c>
      <c r="J2146" s="4">
        <v>132.72999999999999</v>
      </c>
      <c r="K2146" s="3">
        <f t="shared" si="99"/>
        <v>4001809499.9999995</v>
      </c>
      <c r="L2146" s="3">
        <f t="shared" si="100"/>
        <v>5.1224327394894742E-2</v>
      </c>
      <c r="M2146" s="3">
        <f t="shared" si="101"/>
        <v>0.2401163773537946</v>
      </c>
    </row>
    <row r="2147" spans="1:13" hidden="1" x14ac:dyDescent="0.25">
      <c r="A2147" t="s">
        <v>5926</v>
      </c>
      <c r="B2147" t="s">
        <v>5927</v>
      </c>
      <c r="C2147" t="s">
        <v>12</v>
      </c>
      <c r="D2147" t="s">
        <v>730</v>
      </c>
      <c r="E2147" t="s">
        <v>1487</v>
      </c>
      <c r="F2147" t="s">
        <v>5928</v>
      </c>
      <c r="G2147" t="s">
        <v>23</v>
      </c>
      <c r="H2147" t="s">
        <v>23</v>
      </c>
      <c r="I2147" t="s">
        <v>23</v>
      </c>
      <c r="J2147" s="4">
        <v>6.75</v>
      </c>
      <c r="K2147" t="s">
        <v>16</v>
      </c>
      <c r="L2147" t="s">
        <v>16</v>
      </c>
      <c r="M2147" t="s">
        <v>16</v>
      </c>
    </row>
    <row r="2148" spans="1:13" hidden="1" x14ac:dyDescent="0.25">
      <c r="A2148" t="s">
        <v>5926</v>
      </c>
      <c r="B2148" t="s">
        <v>5929</v>
      </c>
      <c r="C2148" t="s">
        <v>12</v>
      </c>
      <c r="D2148" t="s">
        <v>730</v>
      </c>
      <c r="E2148" t="s">
        <v>1487</v>
      </c>
      <c r="F2148" t="s">
        <v>5928</v>
      </c>
      <c r="G2148" t="s">
        <v>23</v>
      </c>
      <c r="H2148" t="s">
        <v>23</v>
      </c>
      <c r="I2148" t="s">
        <v>23</v>
      </c>
      <c r="J2148" t="s">
        <v>23</v>
      </c>
      <c r="K2148" t="s">
        <v>16</v>
      </c>
      <c r="L2148" t="s">
        <v>16</v>
      </c>
      <c r="M2148" t="s">
        <v>16</v>
      </c>
    </row>
    <row r="2149" spans="1:13" hidden="1" x14ac:dyDescent="0.25">
      <c r="A2149" t="s">
        <v>5930</v>
      </c>
      <c r="B2149" t="s">
        <v>5931</v>
      </c>
      <c r="C2149" t="s">
        <v>12</v>
      </c>
      <c r="D2149" t="s">
        <v>730</v>
      </c>
      <c r="E2149" t="s">
        <v>861</v>
      </c>
      <c r="F2149" t="s">
        <v>5932</v>
      </c>
      <c r="G2149">
        <v>651180000</v>
      </c>
      <c r="H2149">
        <v>26490000</v>
      </c>
      <c r="I2149">
        <v>15960000</v>
      </c>
      <c r="J2149" s="4">
        <v>24.39</v>
      </c>
      <c r="K2149" s="3">
        <f t="shared" si="99"/>
        <v>389264400</v>
      </c>
      <c r="L2149" s="3">
        <f t="shared" si="100"/>
        <v>6.8051432394023184E-2</v>
      </c>
      <c r="M2149" s="3">
        <f t="shared" si="101"/>
        <v>1.6728475555432245</v>
      </c>
    </row>
    <row r="2150" spans="1:13" x14ac:dyDescent="0.25">
      <c r="A2150" t="s">
        <v>5933</v>
      </c>
      <c r="B2150" t="s">
        <v>5934</v>
      </c>
      <c r="C2150" t="s">
        <v>12</v>
      </c>
      <c r="D2150" t="s">
        <v>30</v>
      </c>
      <c r="E2150" t="s">
        <v>78</v>
      </c>
      <c r="F2150" t="s">
        <v>5935</v>
      </c>
      <c r="G2150">
        <v>109990</v>
      </c>
      <c r="H2150">
        <v>-16350000</v>
      </c>
      <c r="I2150">
        <v>5270000</v>
      </c>
      <c r="J2150" s="4">
        <v>5.77</v>
      </c>
      <c r="K2150" s="3">
        <f t="shared" si="99"/>
        <v>30407899.999999996</v>
      </c>
      <c r="L2150" s="3">
        <f t="shared" si="100"/>
        <v>-0.53768921892008337</v>
      </c>
      <c r="M2150" s="3">
        <f t="shared" si="101"/>
        <v>3.6171521216525975E-3</v>
      </c>
    </row>
    <row r="2151" spans="1:13" hidden="1" x14ac:dyDescent="0.25">
      <c r="A2151" t="s">
        <v>5936</v>
      </c>
      <c r="B2151" t="s">
        <v>5937</v>
      </c>
      <c r="C2151" t="s">
        <v>12</v>
      </c>
      <c r="D2151" t="s">
        <v>20</v>
      </c>
      <c r="E2151" t="s">
        <v>638</v>
      </c>
      <c r="F2151" t="s">
        <v>5938</v>
      </c>
      <c r="G2151">
        <v>10050000000</v>
      </c>
      <c r="H2151">
        <v>1070000000</v>
      </c>
      <c r="I2151">
        <v>77860000</v>
      </c>
      <c r="J2151" s="4">
        <v>258.20999999999998</v>
      </c>
      <c r="K2151" s="3">
        <f t="shared" si="99"/>
        <v>20104230600</v>
      </c>
      <c r="L2151" s="3">
        <f t="shared" si="100"/>
        <v>5.3222628673986659E-2</v>
      </c>
      <c r="M2151" s="3">
        <f t="shared" si="101"/>
        <v>0.49989478333978121</v>
      </c>
    </row>
    <row r="2152" spans="1:13" x14ac:dyDescent="0.25">
      <c r="A2152" t="s">
        <v>5939</v>
      </c>
      <c r="B2152" t="s">
        <v>5940</v>
      </c>
      <c r="C2152" t="s">
        <v>12</v>
      </c>
      <c r="D2152" t="s">
        <v>107</v>
      </c>
      <c r="E2152" t="s">
        <v>173</v>
      </c>
      <c r="F2152" t="s">
        <v>5941</v>
      </c>
      <c r="G2152">
        <v>117460000</v>
      </c>
      <c r="H2152">
        <v>22070000</v>
      </c>
      <c r="I2152">
        <v>121470000</v>
      </c>
      <c r="J2152" s="4">
        <v>5.64</v>
      </c>
      <c r="K2152" s="3">
        <f t="shared" si="99"/>
        <v>685090800</v>
      </c>
      <c r="L2152" s="3">
        <f t="shared" si="100"/>
        <v>3.221470788981548E-2</v>
      </c>
      <c r="M2152" s="3">
        <f t="shared" si="101"/>
        <v>0.17145172581503065</v>
      </c>
    </row>
    <row r="2153" spans="1:13" x14ac:dyDescent="0.25">
      <c r="A2153" t="s">
        <v>5942</v>
      </c>
      <c r="B2153" t="s">
        <v>5943</v>
      </c>
      <c r="C2153" t="s">
        <v>12</v>
      </c>
      <c r="D2153" t="s">
        <v>107</v>
      </c>
      <c r="E2153" t="s">
        <v>173</v>
      </c>
      <c r="F2153" t="s">
        <v>5944</v>
      </c>
      <c r="G2153">
        <v>401980000</v>
      </c>
      <c r="H2153">
        <v>-100440000</v>
      </c>
      <c r="I2153">
        <v>78590000</v>
      </c>
      <c r="J2153" s="4">
        <v>0.79410000000000003</v>
      </c>
      <c r="K2153" s="3">
        <f t="shared" si="99"/>
        <v>62408319</v>
      </c>
      <c r="L2153" s="3">
        <f t="shared" si="100"/>
        <v>-1.6094008236305803</v>
      </c>
      <c r="M2153" s="3">
        <f t="shared" si="101"/>
        <v>6.4411284655816479</v>
      </c>
    </row>
    <row r="2154" spans="1:13" x14ac:dyDescent="0.25">
      <c r="A2154" t="s">
        <v>5945</v>
      </c>
      <c r="B2154" t="s">
        <v>5946</v>
      </c>
      <c r="C2154" t="s">
        <v>12</v>
      </c>
      <c r="D2154" t="s">
        <v>51</v>
      </c>
      <c r="E2154" t="s">
        <v>547</v>
      </c>
      <c r="F2154" t="s">
        <v>5947</v>
      </c>
      <c r="G2154">
        <v>32930000</v>
      </c>
      <c r="H2154">
        <v>-4050000</v>
      </c>
      <c r="I2154">
        <v>31640000</v>
      </c>
      <c r="J2154" s="4">
        <v>1.49</v>
      </c>
      <c r="K2154" s="3">
        <f t="shared" si="99"/>
        <v>47143600</v>
      </c>
      <c r="L2154" s="3">
        <f t="shared" si="100"/>
        <v>-8.5907737211413635E-2</v>
      </c>
      <c r="M2154" s="3">
        <f t="shared" si="101"/>
        <v>0.69850414478317313</v>
      </c>
    </row>
    <row r="2155" spans="1:13" x14ac:dyDescent="0.25">
      <c r="A2155" t="s">
        <v>5948</v>
      </c>
      <c r="B2155" t="s">
        <v>5949</v>
      </c>
      <c r="C2155" t="s">
        <v>12</v>
      </c>
      <c r="D2155" t="s">
        <v>30</v>
      </c>
      <c r="E2155" t="s">
        <v>31</v>
      </c>
      <c r="F2155" t="s">
        <v>5950</v>
      </c>
      <c r="G2155">
        <v>0</v>
      </c>
      <c r="H2155">
        <v>-81410000</v>
      </c>
      <c r="I2155">
        <v>20450000</v>
      </c>
      <c r="J2155" s="4">
        <v>3.41</v>
      </c>
      <c r="K2155" s="3">
        <f t="shared" si="99"/>
        <v>69734500</v>
      </c>
      <c r="L2155" s="3">
        <f t="shared" si="100"/>
        <v>-1.16742788720074</v>
      </c>
      <c r="M2155" s="3">
        <f t="shared" si="101"/>
        <v>0</v>
      </c>
    </row>
    <row r="2156" spans="1:13" hidden="1" x14ac:dyDescent="0.25">
      <c r="A2156" t="s">
        <v>5951</v>
      </c>
      <c r="B2156" t="s">
        <v>5952</v>
      </c>
      <c r="C2156" t="s">
        <v>12</v>
      </c>
      <c r="D2156" t="s">
        <v>30</v>
      </c>
      <c r="E2156" t="s">
        <v>78</v>
      </c>
      <c r="F2156" t="s">
        <v>5953</v>
      </c>
      <c r="G2156">
        <v>17490000</v>
      </c>
      <c r="H2156">
        <v>-78500000</v>
      </c>
      <c r="I2156">
        <v>64989999.999999993</v>
      </c>
      <c r="J2156" s="4">
        <v>14.96</v>
      </c>
      <c r="K2156" s="3">
        <f t="shared" si="99"/>
        <v>972250400</v>
      </c>
      <c r="L2156" s="3">
        <f t="shared" si="100"/>
        <v>-8.0740517051985788E-2</v>
      </c>
      <c r="M2156" s="3">
        <f t="shared" si="101"/>
        <v>1.7989192907506134E-2</v>
      </c>
    </row>
    <row r="2157" spans="1:13" hidden="1" x14ac:dyDescent="0.25">
      <c r="A2157" t="s">
        <v>5954</v>
      </c>
      <c r="B2157" t="s">
        <v>5955</v>
      </c>
      <c r="C2157" t="s">
        <v>12</v>
      </c>
      <c r="D2157" t="s">
        <v>214</v>
      </c>
      <c r="E2157" t="s">
        <v>215</v>
      </c>
      <c r="F2157" t="s">
        <v>5956</v>
      </c>
      <c r="G2157">
        <v>314460000</v>
      </c>
      <c r="H2157">
        <v>20980000</v>
      </c>
      <c r="I2157">
        <v>32070000</v>
      </c>
      <c r="J2157" s="4">
        <v>18.690000000000001</v>
      </c>
      <c r="K2157" s="3">
        <f t="shared" si="99"/>
        <v>599388300</v>
      </c>
      <c r="L2157" s="3">
        <f t="shared" si="100"/>
        <v>3.5002351564086251E-2</v>
      </c>
      <c r="M2157" s="3">
        <f t="shared" si="101"/>
        <v>0.52463486524511738</v>
      </c>
    </row>
    <row r="2158" spans="1:13" hidden="1" x14ac:dyDescent="0.25">
      <c r="A2158" t="s">
        <v>5957</v>
      </c>
      <c r="B2158" t="s">
        <v>5958</v>
      </c>
      <c r="C2158" t="s">
        <v>12</v>
      </c>
      <c r="D2158" t="s">
        <v>13</v>
      </c>
      <c r="E2158" t="s">
        <v>92</v>
      </c>
      <c r="F2158" t="s">
        <v>5959</v>
      </c>
      <c r="G2158" t="s">
        <v>23</v>
      </c>
      <c r="H2158" t="s">
        <v>23</v>
      </c>
      <c r="I2158" t="s">
        <v>23</v>
      </c>
      <c r="J2158" s="4">
        <v>1.47</v>
      </c>
      <c r="K2158" t="s">
        <v>16</v>
      </c>
      <c r="L2158" t="s">
        <v>16</v>
      </c>
      <c r="M2158" t="s">
        <v>16</v>
      </c>
    </row>
    <row r="2159" spans="1:13" hidden="1" x14ac:dyDescent="0.25">
      <c r="A2159" t="s">
        <v>5960</v>
      </c>
      <c r="B2159" t="s">
        <v>5961</v>
      </c>
      <c r="C2159" t="s">
        <v>12</v>
      </c>
      <c r="D2159" t="s">
        <v>56</v>
      </c>
      <c r="E2159" t="s">
        <v>57</v>
      </c>
      <c r="F2159" t="s">
        <v>5962</v>
      </c>
      <c r="G2159">
        <v>17430000000</v>
      </c>
      <c r="H2159">
        <v>4510000000</v>
      </c>
      <c r="I2159">
        <v>135830000</v>
      </c>
      <c r="J2159" s="4">
        <v>973.34</v>
      </c>
      <c r="K2159" s="3">
        <f t="shared" si="99"/>
        <v>132208772200</v>
      </c>
      <c r="L2159" s="3">
        <f t="shared" si="100"/>
        <v>3.4112713740185541E-2</v>
      </c>
      <c r="M2159" s="3">
        <f t="shared" si="101"/>
        <v>0.1318369402420031</v>
      </c>
    </row>
    <row r="2160" spans="1:13" hidden="1" x14ac:dyDescent="0.25">
      <c r="A2160" t="s">
        <v>5963</v>
      </c>
      <c r="B2160" t="s">
        <v>5964</v>
      </c>
      <c r="C2160" t="s">
        <v>12</v>
      </c>
      <c r="D2160" t="s">
        <v>20</v>
      </c>
      <c r="E2160" t="s">
        <v>299</v>
      </c>
      <c r="F2160" t="s">
        <v>5965</v>
      </c>
      <c r="G2160" t="s">
        <v>23</v>
      </c>
      <c r="H2160" t="s">
        <v>23</v>
      </c>
      <c r="I2160" t="s">
        <v>23</v>
      </c>
      <c r="J2160" s="4">
        <v>3.7</v>
      </c>
      <c r="K2160" t="s">
        <v>16</v>
      </c>
      <c r="L2160" t="s">
        <v>16</v>
      </c>
      <c r="M2160" t="s">
        <v>16</v>
      </c>
    </row>
    <row r="2161" spans="1:13" hidden="1" x14ac:dyDescent="0.25">
      <c r="A2161" t="s">
        <v>5966</v>
      </c>
      <c r="B2161" t="s">
        <v>5967</v>
      </c>
      <c r="C2161" t="s">
        <v>12</v>
      </c>
      <c r="D2161" t="s">
        <v>20</v>
      </c>
      <c r="E2161" t="s">
        <v>362</v>
      </c>
      <c r="F2161" t="s">
        <v>5968</v>
      </c>
      <c r="G2161">
        <v>3780000</v>
      </c>
      <c r="H2161">
        <v>-2480000</v>
      </c>
      <c r="I2161">
        <v>2690000</v>
      </c>
      <c r="J2161" s="4">
        <v>22.47</v>
      </c>
      <c r="K2161" s="3">
        <f t="shared" si="99"/>
        <v>60444300</v>
      </c>
      <c r="L2161" s="3">
        <f t="shared" si="100"/>
        <v>-4.1029509813166831E-2</v>
      </c>
      <c r="M2161" s="3">
        <f t="shared" si="101"/>
        <v>6.2536914150713968E-2</v>
      </c>
    </row>
    <row r="2162" spans="1:13" hidden="1" x14ac:dyDescent="0.25">
      <c r="A2162" t="s">
        <v>5969</v>
      </c>
      <c r="B2162" t="s">
        <v>5970</v>
      </c>
      <c r="C2162" t="s">
        <v>12</v>
      </c>
      <c r="D2162" t="s">
        <v>20</v>
      </c>
      <c r="E2162" t="s">
        <v>299</v>
      </c>
      <c r="F2162" t="s">
        <v>5971</v>
      </c>
      <c r="G2162" t="s">
        <v>23</v>
      </c>
      <c r="H2162" t="s">
        <v>23</v>
      </c>
      <c r="I2162" t="s">
        <v>23</v>
      </c>
      <c r="J2162" t="s">
        <v>23</v>
      </c>
      <c r="K2162" t="s">
        <v>16</v>
      </c>
      <c r="L2162" t="s">
        <v>16</v>
      </c>
      <c r="M2162" t="s">
        <v>16</v>
      </c>
    </row>
    <row r="2163" spans="1:13" x14ac:dyDescent="0.25">
      <c r="A2163" t="s">
        <v>5972</v>
      </c>
      <c r="B2163" t="s">
        <v>5973</v>
      </c>
      <c r="C2163" t="s">
        <v>12</v>
      </c>
      <c r="D2163" t="s">
        <v>30</v>
      </c>
      <c r="E2163" t="s">
        <v>31</v>
      </c>
      <c r="F2163" t="s">
        <v>5974</v>
      </c>
      <c r="G2163">
        <v>0</v>
      </c>
      <c r="H2163">
        <v>-36950000</v>
      </c>
      <c r="I2163">
        <v>43900000</v>
      </c>
      <c r="J2163" s="4">
        <v>7.04</v>
      </c>
      <c r="K2163" s="3">
        <f t="shared" si="99"/>
        <v>309056000</v>
      </c>
      <c r="L2163" s="3">
        <f t="shared" si="100"/>
        <v>-0.11955762062538827</v>
      </c>
      <c r="M2163" s="3">
        <f t="shared" si="101"/>
        <v>0</v>
      </c>
    </row>
    <row r="2164" spans="1:13" x14ac:dyDescent="0.25">
      <c r="A2164" t="s">
        <v>5975</v>
      </c>
      <c r="B2164" t="s">
        <v>5976</v>
      </c>
      <c r="C2164" t="s">
        <v>12</v>
      </c>
      <c r="D2164" t="s">
        <v>107</v>
      </c>
      <c r="E2164" t="s">
        <v>173</v>
      </c>
      <c r="F2164" t="s">
        <v>5977</v>
      </c>
      <c r="G2164">
        <v>527970000</v>
      </c>
      <c r="H2164">
        <v>-33410000</v>
      </c>
      <c r="I2164">
        <v>60130000</v>
      </c>
      <c r="J2164" s="4">
        <v>4</v>
      </c>
      <c r="K2164" s="3">
        <f t="shared" si="99"/>
        <v>240520000</v>
      </c>
      <c r="L2164" s="3">
        <f t="shared" si="100"/>
        <v>-0.13890736737069681</v>
      </c>
      <c r="M2164" s="3">
        <f t="shared" si="101"/>
        <v>2.1951189090304339</v>
      </c>
    </row>
    <row r="2165" spans="1:13" hidden="1" x14ac:dyDescent="0.25">
      <c r="A2165" t="s">
        <v>5978</v>
      </c>
      <c r="B2165" t="s">
        <v>5979</v>
      </c>
      <c r="C2165" t="s">
        <v>12</v>
      </c>
      <c r="D2165" t="s">
        <v>20</v>
      </c>
      <c r="E2165" t="s">
        <v>332</v>
      </c>
      <c r="F2165" t="s">
        <v>5980</v>
      </c>
      <c r="G2165">
        <v>36450000</v>
      </c>
      <c r="H2165">
        <v>4820000</v>
      </c>
      <c r="I2165">
        <v>5860000</v>
      </c>
      <c r="J2165" s="4">
        <v>11.21</v>
      </c>
      <c r="K2165" s="3">
        <f t="shared" si="99"/>
        <v>65690600.000000007</v>
      </c>
      <c r="L2165" s="3">
        <f t="shared" si="100"/>
        <v>7.337427272699594E-2</v>
      </c>
      <c r="M2165" s="3">
        <f t="shared" si="101"/>
        <v>0.55487390890020793</v>
      </c>
    </row>
    <row r="2166" spans="1:13" hidden="1" x14ac:dyDescent="0.25">
      <c r="A2166" t="s">
        <v>5981</v>
      </c>
      <c r="B2166" t="s">
        <v>5982</v>
      </c>
      <c r="C2166" t="s">
        <v>12</v>
      </c>
      <c r="D2166" t="s">
        <v>51</v>
      </c>
      <c r="E2166" t="s">
        <v>52</v>
      </c>
      <c r="F2166" t="s">
        <v>5983</v>
      </c>
      <c r="G2166">
        <v>737150000</v>
      </c>
      <c r="H2166">
        <v>259060000</v>
      </c>
      <c r="I2166">
        <v>139790000</v>
      </c>
      <c r="J2166" s="4">
        <v>77.569999999999993</v>
      </c>
      <c r="K2166" s="3">
        <f t="shared" si="99"/>
        <v>10843510300</v>
      </c>
      <c r="L2166" s="3">
        <f t="shared" si="100"/>
        <v>2.3890787469441514E-2</v>
      </c>
      <c r="M2166" s="3">
        <f t="shared" si="101"/>
        <v>6.7980753428158777E-2</v>
      </c>
    </row>
    <row r="2167" spans="1:13" hidden="1" x14ac:dyDescent="0.25">
      <c r="A2167" t="s">
        <v>5984</v>
      </c>
      <c r="B2167" t="s">
        <v>5985</v>
      </c>
      <c r="C2167" t="s">
        <v>12</v>
      </c>
      <c r="D2167" t="s">
        <v>30</v>
      </c>
      <c r="E2167" t="s">
        <v>78</v>
      </c>
      <c r="F2167" t="s">
        <v>5986</v>
      </c>
      <c r="G2167" t="s">
        <v>23</v>
      </c>
      <c r="H2167" t="s">
        <v>23</v>
      </c>
      <c r="I2167" t="s">
        <v>23</v>
      </c>
      <c r="J2167" s="4">
        <v>1.22</v>
      </c>
      <c r="K2167" t="s">
        <v>16</v>
      </c>
      <c r="L2167" t="s">
        <v>16</v>
      </c>
      <c r="M2167" t="s">
        <v>16</v>
      </c>
    </row>
    <row r="2168" spans="1:13" hidden="1" x14ac:dyDescent="0.25">
      <c r="A2168" t="s">
        <v>5987</v>
      </c>
      <c r="B2168" t="s">
        <v>5988</v>
      </c>
      <c r="C2168" t="s">
        <v>12</v>
      </c>
      <c r="D2168" t="s">
        <v>730</v>
      </c>
      <c r="E2168" t="s">
        <v>2148</v>
      </c>
      <c r="F2168" t="s">
        <v>5989</v>
      </c>
      <c r="G2168">
        <v>1210000000</v>
      </c>
      <c r="H2168">
        <v>29240000</v>
      </c>
      <c r="I2168">
        <v>39080000</v>
      </c>
      <c r="J2168" s="4">
        <v>12.8</v>
      </c>
      <c r="K2168" s="3">
        <f t="shared" si="99"/>
        <v>500224000</v>
      </c>
      <c r="L2168" s="3">
        <f t="shared" si="100"/>
        <v>5.845381269191402E-2</v>
      </c>
      <c r="M2168" s="3">
        <f t="shared" si="101"/>
        <v>2.4189163254861823</v>
      </c>
    </row>
    <row r="2169" spans="1:13" hidden="1" x14ac:dyDescent="0.25">
      <c r="A2169" t="s">
        <v>5987</v>
      </c>
      <c r="B2169" t="s">
        <v>5990</v>
      </c>
      <c r="C2169" t="s">
        <v>12</v>
      </c>
      <c r="D2169" t="s">
        <v>730</v>
      </c>
      <c r="E2169" t="s">
        <v>2148</v>
      </c>
      <c r="F2169" t="s">
        <v>5989</v>
      </c>
      <c r="G2169" t="s">
        <v>23</v>
      </c>
      <c r="H2169" t="s">
        <v>23</v>
      </c>
      <c r="I2169" t="s">
        <v>23</v>
      </c>
      <c r="J2169" s="4">
        <v>0.3251</v>
      </c>
      <c r="K2169" t="s">
        <v>16</v>
      </c>
      <c r="L2169" t="s">
        <v>16</v>
      </c>
      <c r="M2169" t="s">
        <v>16</v>
      </c>
    </row>
    <row r="2170" spans="1:13" x14ac:dyDescent="0.25">
      <c r="A2170" t="s">
        <v>5991</v>
      </c>
      <c r="B2170" t="s">
        <v>5992</v>
      </c>
      <c r="C2170" t="s">
        <v>12</v>
      </c>
      <c r="D2170" t="s">
        <v>30</v>
      </c>
      <c r="E2170" t="s">
        <v>78</v>
      </c>
      <c r="F2170" t="s">
        <v>5993</v>
      </c>
      <c r="G2170">
        <v>0</v>
      </c>
      <c r="H2170">
        <v>-20840000</v>
      </c>
      <c r="I2170">
        <v>8070000</v>
      </c>
      <c r="J2170" s="4">
        <v>3.02</v>
      </c>
      <c r="K2170" s="3">
        <f t="shared" si="99"/>
        <v>24371400</v>
      </c>
      <c r="L2170" s="3">
        <f t="shared" si="100"/>
        <v>-0.8551006507627793</v>
      </c>
      <c r="M2170" s="3">
        <f t="shared" si="101"/>
        <v>0</v>
      </c>
    </row>
    <row r="2171" spans="1:13" hidden="1" x14ac:dyDescent="0.25">
      <c r="A2171" t="s">
        <v>5994</v>
      </c>
      <c r="B2171" t="s">
        <v>5995</v>
      </c>
      <c r="C2171" t="s">
        <v>12</v>
      </c>
      <c r="D2171" t="s">
        <v>42</v>
      </c>
      <c r="E2171" t="s">
        <v>835</v>
      </c>
      <c r="F2171" t="s">
        <v>5996</v>
      </c>
      <c r="G2171">
        <v>5300000000</v>
      </c>
      <c r="H2171">
        <v>264390000</v>
      </c>
      <c r="I2171">
        <v>35920000</v>
      </c>
      <c r="J2171" s="4">
        <v>184.72</v>
      </c>
      <c r="K2171" s="3">
        <f t="shared" si="99"/>
        <v>6635142400</v>
      </c>
      <c r="L2171" s="3">
        <f t="shared" si="100"/>
        <v>3.9846921748054723E-2</v>
      </c>
      <c r="M2171" s="3">
        <f t="shared" si="101"/>
        <v>0.79877712948557067</v>
      </c>
    </row>
    <row r="2172" spans="1:13" hidden="1" x14ac:dyDescent="0.25">
      <c r="A2172" t="s">
        <v>5997</v>
      </c>
      <c r="B2172" t="s">
        <v>5998</v>
      </c>
      <c r="C2172" t="s">
        <v>12</v>
      </c>
      <c r="D2172" t="s">
        <v>96</v>
      </c>
      <c r="E2172" t="s">
        <v>358</v>
      </c>
      <c r="F2172" t="s">
        <v>93</v>
      </c>
      <c r="G2172">
        <v>8950000000</v>
      </c>
      <c r="H2172">
        <v>829000000</v>
      </c>
      <c r="I2172" t="s">
        <v>16</v>
      </c>
      <c r="J2172" s="4">
        <v>26.81</v>
      </c>
      <c r="K2172" t="s">
        <v>16</v>
      </c>
      <c r="L2172" t="s">
        <v>16</v>
      </c>
      <c r="M2172" t="s">
        <v>16</v>
      </c>
    </row>
    <row r="2173" spans="1:13" hidden="1" x14ac:dyDescent="0.25">
      <c r="A2173" t="s">
        <v>5999</v>
      </c>
      <c r="B2173" t="s">
        <v>6000</v>
      </c>
      <c r="C2173" t="s">
        <v>12</v>
      </c>
      <c r="D2173" t="s">
        <v>96</v>
      </c>
      <c r="E2173" t="s">
        <v>358</v>
      </c>
      <c r="F2173" t="s">
        <v>93</v>
      </c>
      <c r="G2173">
        <v>8950000000</v>
      </c>
      <c r="H2173">
        <v>829000000</v>
      </c>
      <c r="I2173" t="s">
        <v>16</v>
      </c>
      <c r="J2173" s="4">
        <v>26.3</v>
      </c>
      <c r="K2173" t="s">
        <v>16</v>
      </c>
      <c r="L2173" t="s">
        <v>16</v>
      </c>
      <c r="M2173" t="s">
        <v>16</v>
      </c>
    </row>
    <row r="2174" spans="1:13" hidden="1" x14ac:dyDescent="0.25">
      <c r="A2174" t="s">
        <v>6001</v>
      </c>
      <c r="B2174" t="s">
        <v>6002</v>
      </c>
      <c r="C2174" t="s">
        <v>12</v>
      </c>
      <c r="D2174" t="s">
        <v>96</v>
      </c>
      <c r="E2174" t="s">
        <v>358</v>
      </c>
      <c r="F2174" t="s">
        <v>93</v>
      </c>
      <c r="G2174">
        <v>8950000000</v>
      </c>
      <c r="H2174">
        <v>829000000</v>
      </c>
      <c r="I2174" t="s">
        <v>16</v>
      </c>
      <c r="J2174" s="4">
        <v>26.71</v>
      </c>
      <c r="K2174" t="s">
        <v>16</v>
      </c>
      <c r="L2174" t="s">
        <v>16</v>
      </c>
      <c r="M2174" t="s">
        <v>16</v>
      </c>
    </row>
    <row r="2175" spans="1:13" x14ac:dyDescent="0.25">
      <c r="A2175" t="s">
        <v>6003</v>
      </c>
      <c r="B2175" t="s">
        <v>6004</v>
      </c>
      <c r="C2175" t="s">
        <v>12</v>
      </c>
      <c r="D2175" t="s">
        <v>35</v>
      </c>
      <c r="E2175" t="s">
        <v>570</v>
      </c>
      <c r="F2175" t="s">
        <v>6005</v>
      </c>
      <c r="G2175">
        <v>0</v>
      </c>
      <c r="H2175">
        <v>-7910000</v>
      </c>
      <c r="I2175">
        <v>12100000</v>
      </c>
      <c r="J2175" s="4">
        <v>2.73</v>
      </c>
      <c r="K2175" s="3">
        <f t="shared" si="99"/>
        <v>33033000</v>
      </c>
      <c r="L2175" s="3">
        <f t="shared" si="100"/>
        <v>-0.23945751218478492</v>
      </c>
      <c r="M2175" s="3">
        <f t="shared" si="101"/>
        <v>0</v>
      </c>
    </row>
    <row r="2176" spans="1:13" hidden="1" x14ac:dyDescent="0.25">
      <c r="A2176" t="s">
        <v>6006</v>
      </c>
      <c r="B2176" t="s">
        <v>6007</v>
      </c>
      <c r="C2176" t="s">
        <v>12</v>
      </c>
      <c r="D2176" t="s">
        <v>30</v>
      </c>
      <c r="E2176" t="s">
        <v>78</v>
      </c>
      <c r="F2176" t="s">
        <v>6008</v>
      </c>
      <c r="G2176" t="s">
        <v>16</v>
      </c>
      <c r="H2176">
        <v>-15960000</v>
      </c>
      <c r="I2176" t="s">
        <v>16</v>
      </c>
      <c r="J2176" s="4">
        <v>7.76</v>
      </c>
      <c r="K2176" t="s">
        <v>16</v>
      </c>
      <c r="L2176" t="s">
        <v>16</v>
      </c>
      <c r="M2176" t="s">
        <v>16</v>
      </c>
    </row>
    <row r="2177" spans="1:13" x14ac:dyDescent="0.25">
      <c r="A2177" t="s">
        <v>6009</v>
      </c>
      <c r="B2177" t="s">
        <v>6010</v>
      </c>
      <c r="C2177" t="s">
        <v>12</v>
      </c>
      <c r="D2177" t="s">
        <v>51</v>
      </c>
      <c r="E2177" t="s">
        <v>269</v>
      </c>
      <c r="F2177" t="s">
        <v>6011</v>
      </c>
      <c r="G2177">
        <v>131190000</v>
      </c>
      <c r="H2177">
        <v>-8980000</v>
      </c>
      <c r="I2177">
        <v>36260000</v>
      </c>
      <c r="J2177" s="4">
        <v>3.37</v>
      </c>
      <c r="K2177" s="3">
        <f t="shared" si="99"/>
        <v>122196200</v>
      </c>
      <c r="L2177" s="3">
        <f t="shared" si="100"/>
        <v>-7.3488373615546151E-2</v>
      </c>
      <c r="M2177" s="3">
        <f t="shared" si="101"/>
        <v>1.0736013067509464</v>
      </c>
    </row>
    <row r="2178" spans="1:13" hidden="1" x14ac:dyDescent="0.25">
      <c r="A2178" t="s">
        <v>6012</v>
      </c>
      <c r="B2178" t="s">
        <v>6013</v>
      </c>
      <c r="C2178" t="s">
        <v>12</v>
      </c>
      <c r="D2178" t="s">
        <v>96</v>
      </c>
      <c r="E2178" t="s">
        <v>358</v>
      </c>
      <c r="F2178" t="s">
        <v>6014</v>
      </c>
      <c r="G2178">
        <v>6480000</v>
      </c>
      <c r="H2178">
        <v>-24660000</v>
      </c>
      <c r="I2178">
        <v>2700000</v>
      </c>
      <c r="J2178" s="4">
        <v>2.16</v>
      </c>
      <c r="K2178">
        <f t="shared" si="99"/>
        <v>5832000</v>
      </c>
      <c r="L2178">
        <f t="shared" si="100"/>
        <v>-4.2283950617283947</v>
      </c>
      <c r="M2178">
        <f t="shared" si="101"/>
        <v>1.1111111111111112</v>
      </c>
    </row>
    <row r="2179" spans="1:13" hidden="1" x14ac:dyDescent="0.25">
      <c r="A2179" t="s">
        <v>6012</v>
      </c>
      <c r="B2179" t="s">
        <v>6015</v>
      </c>
      <c r="C2179" t="s">
        <v>12</v>
      </c>
      <c r="D2179" t="s">
        <v>96</v>
      </c>
      <c r="E2179" t="s">
        <v>358</v>
      </c>
      <c r="F2179" t="s">
        <v>6014</v>
      </c>
      <c r="G2179" t="s">
        <v>23</v>
      </c>
      <c r="H2179" t="s">
        <v>23</v>
      </c>
      <c r="I2179" t="s">
        <v>23</v>
      </c>
      <c r="J2179" s="4">
        <v>1.47E-2</v>
      </c>
      <c r="K2179" t="s">
        <v>16</v>
      </c>
      <c r="L2179" t="s">
        <v>16</v>
      </c>
      <c r="M2179" t="s">
        <v>16</v>
      </c>
    </row>
    <row r="2180" spans="1:13" hidden="1" x14ac:dyDescent="0.25">
      <c r="A2180" t="s">
        <v>6016</v>
      </c>
      <c r="B2180" t="s">
        <v>6017</v>
      </c>
      <c r="C2180" t="s">
        <v>12</v>
      </c>
      <c r="D2180" t="s">
        <v>30</v>
      </c>
      <c r="E2180" t="s">
        <v>306</v>
      </c>
      <c r="F2180" t="s">
        <v>6018</v>
      </c>
      <c r="G2180">
        <v>2430000</v>
      </c>
      <c r="H2180">
        <v>-52670000</v>
      </c>
      <c r="I2180" t="s">
        <v>16</v>
      </c>
      <c r="J2180" s="4">
        <v>0.92159999999999997</v>
      </c>
      <c r="K2180" t="s">
        <v>16</v>
      </c>
      <c r="L2180" t="s">
        <v>16</v>
      </c>
      <c r="M2180" t="s">
        <v>16</v>
      </c>
    </row>
    <row r="2181" spans="1:13" hidden="1" x14ac:dyDescent="0.25">
      <c r="A2181" t="s">
        <v>6019</v>
      </c>
      <c r="B2181" t="s">
        <v>6020</v>
      </c>
      <c r="C2181" t="s">
        <v>12</v>
      </c>
      <c r="D2181" t="s">
        <v>214</v>
      </c>
      <c r="E2181" t="s">
        <v>215</v>
      </c>
      <c r="F2181" t="s">
        <v>6021</v>
      </c>
      <c r="G2181" t="s">
        <v>23</v>
      </c>
      <c r="H2181" t="s">
        <v>23</v>
      </c>
      <c r="I2181" t="s">
        <v>23</v>
      </c>
      <c r="J2181" s="4">
        <v>0.28310000000000002</v>
      </c>
      <c r="K2181" t="s">
        <v>16</v>
      </c>
      <c r="L2181" t="s">
        <v>16</v>
      </c>
      <c r="M2181" t="s">
        <v>16</v>
      </c>
    </row>
    <row r="2182" spans="1:13" hidden="1" x14ac:dyDescent="0.25">
      <c r="A2182" t="s">
        <v>6019</v>
      </c>
      <c r="B2182" t="s">
        <v>6022</v>
      </c>
      <c r="C2182" t="s">
        <v>12</v>
      </c>
      <c r="D2182" t="s">
        <v>214</v>
      </c>
      <c r="E2182" t="s">
        <v>215</v>
      </c>
      <c r="F2182" t="s">
        <v>6021</v>
      </c>
      <c r="G2182" t="s">
        <v>23</v>
      </c>
      <c r="H2182" t="s">
        <v>23</v>
      </c>
      <c r="I2182" t="s">
        <v>23</v>
      </c>
      <c r="J2182" s="4">
        <v>6.0100000000000001E-2</v>
      </c>
      <c r="K2182" t="s">
        <v>16</v>
      </c>
      <c r="L2182" t="s">
        <v>16</v>
      </c>
      <c r="M2182" t="s">
        <v>16</v>
      </c>
    </row>
    <row r="2183" spans="1:13" hidden="1" x14ac:dyDescent="0.25">
      <c r="A2183" t="s">
        <v>6023</v>
      </c>
      <c r="B2183" t="s">
        <v>6024</v>
      </c>
      <c r="C2183" t="s">
        <v>12</v>
      </c>
      <c r="D2183" t="s">
        <v>214</v>
      </c>
      <c r="E2183" t="s">
        <v>215</v>
      </c>
      <c r="F2183" t="s">
        <v>6025</v>
      </c>
      <c r="G2183">
        <v>9620000000</v>
      </c>
      <c r="H2183">
        <v>1550000000</v>
      </c>
      <c r="I2183">
        <v>127060000</v>
      </c>
      <c r="J2183" s="4">
        <v>358.8</v>
      </c>
      <c r="K2183" s="3">
        <f t="shared" ref="K2183:K2240" si="102">I2183*J2183</f>
        <v>45589128000</v>
      </c>
      <c r="L2183" s="3">
        <f t="shared" ref="L2183:L2240" si="103">H2183/K2183</f>
        <v>3.3999334227230671E-2</v>
      </c>
      <c r="M2183" s="3">
        <f t="shared" ref="M2183:M2240" si="104">G2183/K2183</f>
        <v>0.21101522275223164</v>
      </c>
    </row>
    <row r="2184" spans="1:13" x14ac:dyDescent="0.25">
      <c r="A2184" t="s">
        <v>6026</v>
      </c>
      <c r="B2184" t="s">
        <v>6027</v>
      </c>
      <c r="C2184" t="s">
        <v>12</v>
      </c>
      <c r="D2184" t="s">
        <v>30</v>
      </c>
      <c r="E2184" t="s">
        <v>78</v>
      </c>
      <c r="F2184" t="s">
        <v>6028</v>
      </c>
      <c r="G2184">
        <v>2050000</v>
      </c>
      <c r="H2184">
        <v>-34030000</v>
      </c>
      <c r="I2184">
        <v>8150000</v>
      </c>
      <c r="J2184" s="4">
        <v>2.69</v>
      </c>
      <c r="K2184" s="3">
        <f t="shared" si="102"/>
        <v>21923500</v>
      </c>
      <c r="L2184" s="3">
        <f t="shared" si="103"/>
        <v>-1.5522156589960545</v>
      </c>
      <c r="M2184" s="3">
        <f t="shared" si="104"/>
        <v>9.3506967409400871E-2</v>
      </c>
    </row>
    <row r="2185" spans="1:13" x14ac:dyDescent="0.25">
      <c r="A2185" t="s">
        <v>6029</v>
      </c>
      <c r="B2185" t="s">
        <v>6030</v>
      </c>
      <c r="C2185" t="s">
        <v>12</v>
      </c>
      <c r="D2185" t="s">
        <v>51</v>
      </c>
      <c r="E2185" t="s">
        <v>2084</v>
      </c>
      <c r="F2185" t="s">
        <v>6031</v>
      </c>
      <c r="G2185">
        <v>109500000</v>
      </c>
      <c r="H2185">
        <v>-570000</v>
      </c>
      <c r="I2185">
        <v>32590000</v>
      </c>
      <c r="J2185" s="4">
        <v>2.87</v>
      </c>
      <c r="K2185" s="3">
        <f t="shared" si="102"/>
        <v>93533300</v>
      </c>
      <c r="L2185" s="3">
        <f t="shared" si="103"/>
        <v>-6.0940862772937551E-3</v>
      </c>
      <c r="M2185" s="3">
        <f t="shared" si="104"/>
        <v>1.170706048006432</v>
      </c>
    </row>
    <row r="2186" spans="1:13" hidden="1" x14ac:dyDescent="0.25">
      <c r="A2186" t="s">
        <v>6032</v>
      </c>
      <c r="B2186" t="s">
        <v>6033</v>
      </c>
      <c r="C2186" t="s">
        <v>12</v>
      </c>
      <c r="D2186" t="s">
        <v>30</v>
      </c>
      <c r="E2186" t="s">
        <v>306</v>
      </c>
      <c r="F2186" t="s">
        <v>6034</v>
      </c>
      <c r="G2186">
        <v>68680000</v>
      </c>
      <c r="H2186">
        <v>-60840000</v>
      </c>
      <c r="I2186" t="s">
        <v>16</v>
      </c>
      <c r="J2186" s="4">
        <v>8.65</v>
      </c>
      <c r="K2186" t="s">
        <v>16</v>
      </c>
      <c r="L2186" t="s">
        <v>16</v>
      </c>
      <c r="M2186" t="s">
        <v>16</v>
      </c>
    </row>
    <row r="2187" spans="1:13" hidden="1" x14ac:dyDescent="0.25">
      <c r="A2187" t="s">
        <v>6035</v>
      </c>
      <c r="B2187" t="s">
        <v>6036</v>
      </c>
      <c r="C2187" t="s">
        <v>12</v>
      </c>
      <c r="D2187" t="s">
        <v>51</v>
      </c>
      <c r="E2187" t="s">
        <v>963</v>
      </c>
      <c r="F2187" t="s">
        <v>6037</v>
      </c>
      <c r="G2187" t="s">
        <v>23</v>
      </c>
      <c r="H2187" t="s">
        <v>23</v>
      </c>
      <c r="I2187" t="s">
        <v>23</v>
      </c>
      <c r="J2187" s="4">
        <v>5.08</v>
      </c>
      <c r="K2187" t="s">
        <v>16</v>
      </c>
      <c r="L2187" t="s">
        <v>16</v>
      </c>
      <c r="M2187" t="s">
        <v>16</v>
      </c>
    </row>
    <row r="2188" spans="1:13" hidden="1" x14ac:dyDescent="0.25">
      <c r="A2188" t="s">
        <v>6035</v>
      </c>
      <c r="B2188" t="s">
        <v>6038</v>
      </c>
      <c r="C2188" t="s">
        <v>12</v>
      </c>
      <c r="D2188" t="s">
        <v>51</v>
      </c>
      <c r="E2188" t="s">
        <v>963</v>
      </c>
      <c r="F2188" t="s">
        <v>6037</v>
      </c>
      <c r="G2188" t="s">
        <v>23</v>
      </c>
      <c r="H2188" t="s">
        <v>23</v>
      </c>
      <c r="I2188" t="s">
        <v>23</v>
      </c>
      <c r="J2188" s="4">
        <v>1.4</v>
      </c>
      <c r="K2188" t="s">
        <v>16</v>
      </c>
      <c r="L2188" t="s">
        <v>16</v>
      </c>
      <c r="M2188" t="s">
        <v>16</v>
      </c>
    </row>
    <row r="2189" spans="1:13" hidden="1" x14ac:dyDescent="0.25">
      <c r="A2189" t="s">
        <v>6039</v>
      </c>
      <c r="B2189" t="s">
        <v>6040</v>
      </c>
      <c r="C2189" t="s">
        <v>12</v>
      </c>
      <c r="D2189" t="s">
        <v>20</v>
      </c>
      <c r="E2189" t="s">
        <v>299</v>
      </c>
      <c r="F2189" t="s">
        <v>6041</v>
      </c>
      <c r="G2189" t="s">
        <v>23</v>
      </c>
      <c r="H2189" t="s">
        <v>23</v>
      </c>
      <c r="I2189" t="s">
        <v>23</v>
      </c>
      <c r="J2189" s="4">
        <v>1.29</v>
      </c>
      <c r="K2189" t="s">
        <v>16</v>
      </c>
      <c r="L2189" t="s">
        <v>16</v>
      </c>
      <c r="M2189" t="s">
        <v>16</v>
      </c>
    </row>
    <row r="2190" spans="1:13" hidden="1" x14ac:dyDescent="0.25">
      <c r="A2190" t="s">
        <v>6042</v>
      </c>
      <c r="B2190" t="s">
        <v>6043</v>
      </c>
      <c r="C2190" t="s">
        <v>12</v>
      </c>
      <c r="D2190" t="s">
        <v>20</v>
      </c>
      <c r="E2190" t="s">
        <v>299</v>
      </c>
      <c r="F2190" t="s">
        <v>6041</v>
      </c>
      <c r="G2190" t="s">
        <v>23</v>
      </c>
      <c r="H2190" t="s">
        <v>23</v>
      </c>
      <c r="I2190" t="s">
        <v>23</v>
      </c>
      <c r="J2190" s="4">
        <v>22.45</v>
      </c>
      <c r="K2190" t="s">
        <v>16</v>
      </c>
      <c r="L2190" t="s">
        <v>16</v>
      </c>
      <c r="M2190" t="s">
        <v>16</v>
      </c>
    </row>
    <row r="2191" spans="1:13" hidden="1" x14ac:dyDescent="0.25">
      <c r="A2191" t="s">
        <v>6044</v>
      </c>
      <c r="B2191" t="s">
        <v>6045</v>
      </c>
      <c r="C2191" t="s">
        <v>12</v>
      </c>
      <c r="D2191" t="s">
        <v>214</v>
      </c>
      <c r="E2191" t="s">
        <v>215</v>
      </c>
      <c r="F2191" t="s">
        <v>6046</v>
      </c>
      <c r="G2191" t="s">
        <v>23</v>
      </c>
      <c r="H2191" t="s">
        <v>23</v>
      </c>
      <c r="I2191" t="s">
        <v>23</v>
      </c>
      <c r="J2191" s="4">
        <v>1.38</v>
      </c>
      <c r="K2191" t="s">
        <v>16</v>
      </c>
      <c r="L2191" t="s">
        <v>16</v>
      </c>
      <c r="M2191" t="s">
        <v>16</v>
      </c>
    </row>
    <row r="2192" spans="1:13" x14ac:dyDescent="0.25">
      <c r="A2192" t="s">
        <v>6047</v>
      </c>
      <c r="B2192" t="s">
        <v>6048</v>
      </c>
      <c r="C2192" t="s">
        <v>12</v>
      </c>
      <c r="D2192" t="s">
        <v>13</v>
      </c>
      <c r="E2192" t="s">
        <v>2370</v>
      </c>
      <c r="F2192" t="s">
        <v>6049</v>
      </c>
      <c r="G2192">
        <v>99610000</v>
      </c>
      <c r="H2192">
        <v>-10020000</v>
      </c>
      <c r="I2192">
        <v>84770000</v>
      </c>
      <c r="J2192" s="4">
        <v>1.83</v>
      </c>
      <c r="K2192" s="3">
        <f t="shared" si="102"/>
        <v>155129100</v>
      </c>
      <c r="L2192" s="3">
        <f t="shared" si="103"/>
        <v>-6.4591362935774138E-2</v>
      </c>
      <c r="M2192" s="3">
        <f t="shared" si="104"/>
        <v>0.64211034551222179</v>
      </c>
    </row>
    <row r="2193" spans="1:13" hidden="1" x14ac:dyDescent="0.25">
      <c r="A2193" t="s">
        <v>6050</v>
      </c>
      <c r="B2193" t="s">
        <v>6051</v>
      </c>
      <c r="C2193" t="s">
        <v>12</v>
      </c>
      <c r="D2193" t="s">
        <v>310</v>
      </c>
      <c r="E2193" t="s">
        <v>925</v>
      </c>
      <c r="F2193" t="s">
        <v>6052</v>
      </c>
      <c r="G2193" t="s">
        <v>23</v>
      </c>
      <c r="H2193" t="s">
        <v>23</v>
      </c>
      <c r="I2193" t="s">
        <v>23</v>
      </c>
      <c r="J2193" s="4">
        <v>5.91</v>
      </c>
      <c r="K2193" t="s">
        <v>16</v>
      </c>
      <c r="L2193" t="s">
        <v>16</v>
      </c>
      <c r="M2193" t="s">
        <v>16</v>
      </c>
    </row>
    <row r="2194" spans="1:13" hidden="1" x14ac:dyDescent="0.25">
      <c r="A2194" t="s">
        <v>6050</v>
      </c>
      <c r="B2194" t="s">
        <v>6053</v>
      </c>
      <c r="C2194" t="s">
        <v>12</v>
      </c>
      <c r="D2194" t="s">
        <v>310</v>
      </c>
      <c r="E2194" t="s">
        <v>925</v>
      </c>
      <c r="F2194" t="s">
        <v>6052</v>
      </c>
      <c r="G2194" t="s">
        <v>23</v>
      </c>
      <c r="H2194" t="s">
        <v>23</v>
      </c>
      <c r="I2194" t="s">
        <v>23</v>
      </c>
      <c r="J2194" s="4">
        <v>0.40010000000000001</v>
      </c>
      <c r="K2194" t="s">
        <v>16</v>
      </c>
      <c r="L2194" t="s">
        <v>16</v>
      </c>
      <c r="M2194" t="s">
        <v>16</v>
      </c>
    </row>
    <row r="2195" spans="1:13" hidden="1" x14ac:dyDescent="0.25">
      <c r="A2195" t="s">
        <v>6054</v>
      </c>
      <c r="B2195" t="s">
        <v>6055</v>
      </c>
      <c r="C2195" t="s">
        <v>12</v>
      </c>
      <c r="D2195" t="s">
        <v>30</v>
      </c>
      <c r="E2195" t="s">
        <v>31</v>
      </c>
      <c r="F2195" t="s">
        <v>6056</v>
      </c>
      <c r="G2195" t="s">
        <v>23</v>
      </c>
      <c r="H2195" t="s">
        <v>23</v>
      </c>
      <c r="I2195" t="s">
        <v>23</v>
      </c>
      <c r="J2195" s="4">
        <v>2.71</v>
      </c>
      <c r="K2195" t="s">
        <v>16</v>
      </c>
      <c r="L2195" t="s">
        <v>16</v>
      </c>
      <c r="M2195" t="s">
        <v>16</v>
      </c>
    </row>
    <row r="2196" spans="1:13" hidden="1" x14ac:dyDescent="0.25">
      <c r="A2196" t="s">
        <v>6057</v>
      </c>
      <c r="B2196" t="s">
        <v>6058</v>
      </c>
      <c r="C2196" t="s">
        <v>12</v>
      </c>
      <c r="D2196" t="s">
        <v>848</v>
      </c>
      <c r="E2196" t="s">
        <v>1700</v>
      </c>
      <c r="F2196" t="s">
        <v>6059</v>
      </c>
      <c r="G2196">
        <v>160120000</v>
      </c>
      <c r="H2196">
        <v>11370000</v>
      </c>
      <c r="I2196">
        <v>15100000</v>
      </c>
      <c r="J2196" s="4">
        <v>21.39</v>
      </c>
      <c r="K2196" s="3">
        <f t="shared" si="102"/>
        <v>322989000</v>
      </c>
      <c r="L2196" s="3">
        <f t="shared" si="103"/>
        <v>3.5202437234704585E-2</v>
      </c>
      <c r="M2196" s="3">
        <f t="shared" si="104"/>
        <v>0.49574443711705352</v>
      </c>
    </row>
    <row r="2197" spans="1:13" x14ac:dyDescent="0.25">
      <c r="A2197" t="s">
        <v>6060</v>
      </c>
      <c r="B2197" t="s">
        <v>6061</v>
      </c>
      <c r="C2197" t="s">
        <v>12</v>
      </c>
      <c r="D2197" t="s">
        <v>35</v>
      </c>
      <c r="E2197" t="s">
        <v>570</v>
      </c>
      <c r="F2197" t="s">
        <v>6062</v>
      </c>
      <c r="G2197">
        <v>40500</v>
      </c>
      <c r="H2197">
        <v>-21040000</v>
      </c>
      <c r="I2197">
        <v>115470000</v>
      </c>
      <c r="J2197" s="4">
        <v>4.26</v>
      </c>
      <c r="K2197" s="3">
        <f t="shared" si="102"/>
        <v>491902200</v>
      </c>
      <c r="L2197" s="3">
        <f t="shared" si="103"/>
        <v>-4.2772730026415823E-2</v>
      </c>
      <c r="M2197" s="3">
        <f t="shared" si="104"/>
        <v>8.2333439451988633E-5</v>
      </c>
    </row>
    <row r="2198" spans="1:13" x14ac:dyDescent="0.25">
      <c r="A2198" t="s">
        <v>6063</v>
      </c>
      <c r="B2198" t="s">
        <v>6064</v>
      </c>
      <c r="C2198" t="s">
        <v>12</v>
      </c>
      <c r="D2198" t="s">
        <v>20</v>
      </c>
      <c r="E2198" t="s">
        <v>336</v>
      </c>
      <c r="F2198" t="s">
        <v>6065</v>
      </c>
      <c r="G2198">
        <v>1800000000</v>
      </c>
      <c r="H2198">
        <v>150450000</v>
      </c>
      <c r="I2198">
        <v>179910000</v>
      </c>
      <c r="J2198" s="4">
        <v>1.83</v>
      </c>
      <c r="K2198" s="3">
        <f t="shared" si="102"/>
        <v>329235300</v>
      </c>
      <c r="L2198" s="3">
        <f t="shared" si="103"/>
        <v>0.45696801041686597</v>
      </c>
      <c r="M2198" s="3">
        <f t="shared" si="104"/>
        <v>5.4672144815577184</v>
      </c>
    </row>
    <row r="2199" spans="1:13" x14ac:dyDescent="0.25">
      <c r="A2199" t="s">
        <v>6066</v>
      </c>
      <c r="B2199" t="s">
        <v>6067</v>
      </c>
      <c r="C2199" t="s">
        <v>12</v>
      </c>
      <c r="D2199" t="s">
        <v>13</v>
      </c>
      <c r="E2199" t="s">
        <v>14</v>
      </c>
      <c r="F2199" t="s">
        <v>6068</v>
      </c>
      <c r="G2199">
        <v>7300000</v>
      </c>
      <c r="H2199">
        <v>-1160000</v>
      </c>
      <c r="I2199">
        <v>6670000</v>
      </c>
      <c r="J2199" s="4">
        <v>0.37340000000000001</v>
      </c>
      <c r="K2199" s="3">
        <f t="shared" si="102"/>
        <v>2490578</v>
      </c>
      <c r="L2199" s="3">
        <f t="shared" si="103"/>
        <v>-0.46575533872057007</v>
      </c>
      <c r="M2199" s="3">
        <f t="shared" si="104"/>
        <v>2.9310465281553117</v>
      </c>
    </row>
    <row r="2200" spans="1:13" hidden="1" x14ac:dyDescent="0.25">
      <c r="A2200" t="s">
        <v>6069</v>
      </c>
      <c r="B2200" t="s">
        <v>6070</v>
      </c>
      <c r="C2200" t="s">
        <v>12</v>
      </c>
      <c r="D2200" t="s">
        <v>30</v>
      </c>
      <c r="E2200" t="s">
        <v>31</v>
      </c>
      <c r="F2200" t="s">
        <v>6071</v>
      </c>
      <c r="G2200" t="s">
        <v>23</v>
      </c>
      <c r="H2200" t="s">
        <v>23</v>
      </c>
      <c r="I2200" t="s">
        <v>23</v>
      </c>
      <c r="J2200" s="4">
        <v>13.45</v>
      </c>
      <c r="K2200" t="s">
        <v>16</v>
      </c>
      <c r="L2200" t="s">
        <v>16</v>
      </c>
      <c r="M2200" t="s">
        <v>16</v>
      </c>
    </row>
    <row r="2201" spans="1:13" x14ac:dyDescent="0.25">
      <c r="A2201" t="s">
        <v>6072</v>
      </c>
      <c r="B2201" t="s">
        <v>6073</v>
      </c>
      <c r="C2201" t="s">
        <v>12</v>
      </c>
      <c r="D2201" t="s">
        <v>30</v>
      </c>
      <c r="E2201" t="s">
        <v>78</v>
      </c>
      <c r="F2201" t="s">
        <v>6074</v>
      </c>
      <c r="G2201">
        <v>1200000</v>
      </c>
      <c r="H2201">
        <v>-177120000</v>
      </c>
      <c r="I2201">
        <v>221130000</v>
      </c>
      <c r="J2201" s="4">
        <v>2.0699999999999998</v>
      </c>
      <c r="K2201" s="3">
        <f t="shared" si="102"/>
        <v>457739099.99999994</v>
      </c>
      <c r="L2201" s="3">
        <f t="shared" si="103"/>
        <v>-0.3869453144815464</v>
      </c>
      <c r="M2201" s="3">
        <f t="shared" si="104"/>
        <v>2.621580721419691E-3</v>
      </c>
    </row>
    <row r="2202" spans="1:13" hidden="1" x14ac:dyDescent="0.25">
      <c r="A2202" t="s">
        <v>6075</v>
      </c>
      <c r="B2202" t="s">
        <v>6076</v>
      </c>
      <c r="C2202" t="s">
        <v>12</v>
      </c>
      <c r="D2202" t="s">
        <v>30</v>
      </c>
      <c r="E2202" t="s">
        <v>31</v>
      </c>
      <c r="F2202" t="s">
        <v>6077</v>
      </c>
      <c r="G2202" t="s">
        <v>23</v>
      </c>
      <c r="H2202" t="s">
        <v>23</v>
      </c>
      <c r="I2202" t="s">
        <v>23</v>
      </c>
      <c r="J2202" s="4">
        <v>2.52</v>
      </c>
      <c r="K2202" t="s">
        <v>16</v>
      </c>
      <c r="L2202" t="s">
        <v>16</v>
      </c>
      <c r="M2202" t="s">
        <v>16</v>
      </c>
    </row>
    <row r="2203" spans="1:13" hidden="1" x14ac:dyDescent="0.25">
      <c r="A2203" t="s">
        <v>6078</v>
      </c>
      <c r="B2203" t="s">
        <v>6079</v>
      </c>
      <c r="C2203" t="s">
        <v>12</v>
      </c>
      <c r="D2203" t="s">
        <v>107</v>
      </c>
      <c r="E2203" t="s">
        <v>173</v>
      </c>
      <c r="F2203" t="s">
        <v>6080</v>
      </c>
      <c r="G2203">
        <v>4400000000</v>
      </c>
      <c r="H2203">
        <v>-340320000</v>
      </c>
      <c r="I2203">
        <v>385340000</v>
      </c>
      <c r="J2203" s="4">
        <v>18.510000000000002</v>
      </c>
      <c r="K2203" s="3">
        <f t="shared" si="102"/>
        <v>7132643400.000001</v>
      </c>
      <c r="L2203" s="3">
        <f t="shared" si="103"/>
        <v>-4.7713026000991435E-2</v>
      </c>
      <c r="M2203" s="3">
        <f t="shared" si="104"/>
        <v>0.61688209451211307</v>
      </c>
    </row>
    <row r="2204" spans="1:13" hidden="1" x14ac:dyDescent="0.25">
      <c r="A2204" t="s">
        <v>6081</v>
      </c>
      <c r="B2204" t="s">
        <v>6082</v>
      </c>
      <c r="C2204" t="s">
        <v>12</v>
      </c>
      <c r="D2204" t="s">
        <v>30</v>
      </c>
      <c r="E2204" t="s">
        <v>78</v>
      </c>
      <c r="F2204" t="s">
        <v>6083</v>
      </c>
      <c r="G2204">
        <v>1560000</v>
      </c>
      <c r="H2204">
        <v>-62680000</v>
      </c>
      <c r="I2204" t="s">
        <v>16</v>
      </c>
      <c r="J2204" s="4">
        <v>5.24</v>
      </c>
      <c r="K2204" t="s">
        <v>16</v>
      </c>
      <c r="L2204" t="s">
        <v>16</v>
      </c>
      <c r="M2204" t="s">
        <v>16</v>
      </c>
    </row>
    <row r="2205" spans="1:13" hidden="1" x14ac:dyDescent="0.25">
      <c r="A2205" t="s">
        <v>6084</v>
      </c>
      <c r="B2205" t="s">
        <v>6085</v>
      </c>
      <c r="C2205" t="s">
        <v>12</v>
      </c>
      <c r="D2205" t="s">
        <v>107</v>
      </c>
      <c r="E2205" t="s">
        <v>231</v>
      </c>
      <c r="F2205" t="s">
        <v>6086</v>
      </c>
      <c r="G2205" t="s">
        <v>23</v>
      </c>
      <c r="H2205" t="s">
        <v>23</v>
      </c>
      <c r="I2205" t="s">
        <v>23</v>
      </c>
      <c r="J2205" s="4">
        <v>3.65</v>
      </c>
      <c r="K2205" t="s">
        <v>16</v>
      </c>
      <c r="L2205" t="s">
        <v>16</v>
      </c>
      <c r="M2205" t="s">
        <v>16</v>
      </c>
    </row>
    <row r="2206" spans="1:13" hidden="1" x14ac:dyDescent="0.25">
      <c r="A2206" t="s">
        <v>6087</v>
      </c>
      <c r="B2206" t="s">
        <v>6088</v>
      </c>
      <c r="C2206" t="s">
        <v>12</v>
      </c>
      <c r="D2206" t="s">
        <v>56</v>
      </c>
      <c r="E2206" t="s">
        <v>291</v>
      </c>
      <c r="F2206" t="s">
        <v>6089</v>
      </c>
      <c r="G2206">
        <v>496980000</v>
      </c>
      <c r="H2206">
        <v>25760000</v>
      </c>
      <c r="I2206">
        <v>29320000</v>
      </c>
      <c r="J2206" s="4">
        <v>14.84</v>
      </c>
      <c r="K2206" s="3">
        <f t="shared" si="102"/>
        <v>435108800</v>
      </c>
      <c r="L2206" s="3">
        <f t="shared" si="103"/>
        <v>5.9203583103812199E-2</v>
      </c>
      <c r="M2206" s="3">
        <f t="shared" si="104"/>
        <v>1.142197078064153</v>
      </c>
    </row>
    <row r="2207" spans="1:13" hidden="1" x14ac:dyDescent="0.25">
      <c r="A2207" t="s">
        <v>6090</v>
      </c>
      <c r="B2207" t="s">
        <v>6091</v>
      </c>
      <c r="C2207" t="s">
        <v>12</v>
      </c>
      <c r="D2207" t="s">
        <v>13</v>
      </c>
      <c r="E2207" t="s">
        <v>14</v>
      </c>
      <c r="F2207" t="s">
        <v>6092</v>
      </c>
      <c r="G2207">
        <v>660730000</v>
      </c>
      <c r="H2207">
        <v>13950000</v>
      </c>
      <c r="I2207">
        <v>194420000</v>
      </c>
      <c r="J2207" s="4">
        <v>13.11</v>
      </c>
      <c r="K2207" s="3">
        <f t="shared" si="102"/>
        <v>2548846200</v>
      </c>
      <c r="L2207" s="3">
        <f t="shared" si="103"/>
        <v>5.4730646360694494E-3</v>
      </c>
      <c r="M2207" s="3">
        <f t="shared" si="104"/>
        <v>0.25922709655843496</v>
      </c>
    </row>
    <row r="2208" spans="1:13" hidden="1" x14ac:dyDescent="0.25">
      <c r="A2208" t="s">
        <v>6093</v>
      </c>
      <c r="B2208" t="s">
        <v>6094</v>
      </c>
      <c r="C2208" t="s">
        <v>12</v>
      </c>
      <c r="D2208" t="s">
        <v>20</v>
      </c>
      <c r="E2208" t="s">
        <v>21</v>
      </c>
      <c r="F2208" t="s">
        <v>6095</v>
      </c>
      <c r="G2208" t="s">
        <v>23</v>
      </c>
      <c r="H2208" t="s">
        <v>23</v>
      </c>
      <c r="I2208" t="s">
        <v>23</v>
      </c>
      <c r="J2208" s="4">
        <v>10.97</v>
      </c>
      <c r="K2208" t="s">
        <v>16</v>
      </c>
      <c r="L2208" t="s">
        <v>16</v>
      </c>
      <c r="M2208" t="s">
        <v>16</v>
      </c>
    </row>
    <row r="2209" spans="1:13" hidden="1" x14ac:dyDescent="0.25">
      <c r="A2209" t="s">
        <v>6096</v>
      </c>
      <c r="B2209" t="s">
        <v>6097</v>
      </c>
      <c r="C2209" t="s">
        <v>12</v>
      </c>
      <c r="D2209" t="s">
        <v>30</v>
      </c>
      <c r="E2209" t="s">
        <v>78</v>
      </c>
      <c r="F2209" t="s">
        <v>6098</v>
      </c>
      <c r="G2209">
        <v>0</v>
      </c>
      <c r="H2209">
        <v>-1180000</v>
      </c>
      <c r="I2209">
        <v>14300000</v>
      </c>
      <c r="J2209" s="4">
        <v>14.73</v>
      </c>
      <c r="K2209" s="3">
        <f t="shared" si="102"/>
        <v>210639000</v>
      </c>
      <c r="L2209" s="3">
        <f t="shared" si="103"/>
        <v>-5.6020015286817734E-3</v>
      </c>
      <c r="M2209" s="3">
        <f t="shared" si="104"/>
        <v>0</v>
      </c>
    </row>
    <row r="2210" spans="1:13" x14ac:dyDescent="0.25">
      <c r="A2210" t="s">
        <v>6099</v>
      </c>
      <c r="B2210" t="s">
        <v>6100</v>
      </c>
      <c r="C2210" t="s">
        <v>12</v>
      </c>
      <c r="D2210" t="s">
        <v>848</v>
      </c>
      <c r="E2210" t="s">
        <v>1700</v>
      </c>
      <c r="F2210" t="s">
        <v>6101</v>
      </c>
      <c r="G2210">
        <v>93190000</v>
      </c>
      <c r="H2210">
        <v>2300000</v>
      </c>
      <c r="I2210">
        <v>37310000</v>
      </c>
      <c r="J2210" s="4">
        <v>4.6399999999999997</v>
      </c>
      <c r="K2210" s="3">
        <f t="shared" si="102"/>
        <v>173118400</v>
      </c>
      <c r="L2210" s="3">
        <f t="shared" si="103"/>
        <v>1.328570504348469E-2</v>
      </c>
      <c r="M2210" s="3">
        <f t="shared" si="104"/>
        <v>0.53830211000101669</v>
      </c>
    </row>
    <row r="2211" spans="1:13" hidden="1" x14ac:dyDescent="0.25">
      <c r="A2211" t="s">
        <v>6102</v>
      </c>
      <c r="B2211" t="s">
        <v>6103</v>
      </c>
      <c r="C2211" t="s">
        <v>12</v>
      </c>
      <c r="D2211" t="s">
        <v>107</v>
      </c>
      <c r="E2211" t="s">
        <v>173</v>
      </c>
      <c r="F2211" t="s">
        <v>6104</v>
      </c>
      <c r="G2211">
        <v>928730000</v>
      </c>
      <c r="H2211">
        <v>176570000</v>
      </c>
      <c r="I2211">
        <v>62610000</v>
      </c>
      <c r="J2211" s="4">
        <v>242.18</v>
      </c>
      <c r="K2211" s="3">
        <f t="shared" si="102"/>
        <v>15162889800</v>
      </c>
      <c r="L2211" s="3">
        <f t="shared" si="103"/>
        <v>1.1644877878094187E-2</v>
      </c>
      <c r="M2211" s="3">
        <f t="shared" si="104"/>
        <v>6.125019783497998E-2</v>
      </c>
    </row>
    <row r="2212" spans="1:13" hidden="1" x14ac:dyDescent="0.25">
      <c r="A2212" t="s">
        <v>6105</v>
      </c>
      <c r="B2212" t="s">
        <v>6106</v>
      </c>
      <c r="C2212" t="s">
        <v>12</v>
      </c>
      <c r="D2212" t="s">
        <v>107</v>
      </c>
      <c r="E2212" t="s">
        <v>231</v>
      </c>
      <c r="F2212" t="s">
        <v>6107</v>
      </c>
      <c r="G2212" t="s">
        <v>23</v>
      </c>
      <c r="H2212" t="s">
        <v>23</v>
      </c>
      <c r="I2212" t="s">
        <v>23</v>
      </c>
      <c r="J2212" s="4">
        <v>1.31</v>
      </c>
      <c r="K2212" t="s">
        <v>16</v>
      </c>
      <c r="L2212" t="s">
        <v>16</v>
      </c>
      <c r="M2212" t="s">
        <v>16</v>
      </c>
    </row>
    <row r="2213" spans="1:13" hidden="1" x14ac:dyDescent="0.25">
      <c r="A2213" t="s">
        <v>6105</v>
      </c>
      <c r="B2213" t="s">
        <v>6108</v>
      </c>
      <c r="C2213" t="s">
        <v>12</v>
      </c>
      <c r="D2213" t="s">
        <v>107</v>
      </c>
      <c r="E2213" t="s">
        <v>231</v>
      </c>
      <c r="F2213" t="s">
        <v>6107</v>
      </c>
      <c r="G2213" t="s">
        <v>23</v>
      </c>
      <c r="H2213" t="s">
        <v>23</v>
      </c>
      <c r="I2213" t="s">
        <v>23</v>
      </c>
      <c r="J2213" s="4">
        <v>7.4700000000000003E-2</v>
      </c>
      <c r="K2213" t="s">
        <v>16</v>
      </c>
      <c r="L2213" t="s">
        <v>16</v>
      </c>
      <c r="M2213" t="s">
        <v>16</v>
      </c>
    </row>
    <row r="2214" spans="1:13" hidden="1" x14ac:dyDescent="0.25">
      <c r="A2214" t="s">
        <v>6109</v>
      </c>
      <c r="B2214" t="s">
        <v>6110</v>
      </c>
      <c r="C2214" t="s">
        <v>12</v>
      </c>
      <c r="D2214" t="s">
        <v>20</v>
      </c>
      <c r="E2214" t="s">
        <v>21</v>
      </c>
      <c r="F2214" t="s">
        <v>93</v>
      </c>
      <c r="G2214" t="s">
        <v>23</v>
      </c>
      <c r="H2214" t="s">
        <v>23</v>
      </c>
      <c r="I2214" t="s">
        <v>23</v>
      </c>
      <c r="J2214" t="s">
        <v>23</v>
      </c>
      <c r="K2214" t="s">
        <v>16</v>
      </c>
      <c r="L2214" t="s">
        <v>16</v>
      </c>
      <c r="M2214" t="s">
        <v>16</v>
      </c>
    </row>
    <row r="2215" spans="1:13" hidden="1" x14ac:dyDescent="0.25">
      <c r="A2215" t="s">
        <v>6111</v>
      </c>
      <c r="B2215" t="s">
        <v>6112</v>
      </c>
      <c r="C2215" t="s">
        <v>12</v>
      </c>
      <c r="D2215" t="s">
        <v>96</v>
      </c>
      <c r="E2215" t="s">
        <v>1000</v>
      </c>
      <c r="F2215" t="s">
        <v>6113</v>
      </c>
      <c r="G2215">
        <v>23710000000</v>
      </c>
      <c r="H2215">
        <v>3080000000</v>
      </c>
      <c r="I2215">
        <v>302900000</v>
      </c>
      <c r="J2215" s="4">
        <v>254.94</v>
      </c>
      <c r="K2215" s="3">
        <f t="shared" si="102"/>
        <v>77221326000</v>
      </c>
      <c r="L2215" s="3">
        <f t="shared" si="103"/>
        <v>3.9885354986004776E-2</v>
      </c>
      <c r="M2215" s="3">
        <f t="shared" si="104"/>
        <v>0.3070395346487575</v>
      </c>
    </row>
    <row r="2216" spans="1:13" hidden="1" x14ac:dyDescent="0.25">
      <c r="A2216" t="s">
        <v>6114</v>
      </c>
      <c r="B2216" t="s">
        <v>6115</v>
      </c>
      <c r="C2216" t="s">
        <v>12</v>
      </c>
      <c r="D2216" t="s">
        <v>107</v>
      </c>
      <c r="E2216" t="s">
        <v>108</v>
      </c>
      <c r="F2216" t="s">
        <v>6116</v>
      </c>
      <c r="G2216">
        <v>387510000</v>
      </c>
      <c r="H2216">
        <v>261170000</v>
      </c>
      <c r="I2216">
        <v>192290000</v>
      </c>
      <c r="J2216" s="4">
        <v>17.98</v>
      </c>
      <c r="K2216" s="3">
        <f t="shared" si="102"/>
        <v>3457374200</v>
      </c>
      <c r="L2216" s="3">
        <f t="shared" si="103"/>
        <v>7.5539986386200256E-2</v>
      </c>
      <c r="M2216" s="3">
        <f t="shared" si="104"/>
        <v>0.11208216917914179</v>
      </c>
    </row>
    <row r="2217" spans="1:13" x14ac:dyDescent="0.25">
      <c r="A2217" t="s">
        <v>6117</v>
      </c>
      <c r="B2217" t="s">
        <v>6118</v>
      </c>
      <c r="C2217" t="s">
        <v>12</v>
      </c>
      <c r="D2217" t="s">
        <v>1251</v>
      </c>
      <c r="E2217" t="s">
        <v>1252</v>
      </c>
      <c r="F2217" t="s">
        <v>6119</v>
      </c>
      <c r="G2217">
        <v>1650000</v>
      </c>
      <c r="H2217">
        <v>1380000</v>
      </c>
      <c r="I2217">
        <v>2000000</v>
      </c>
      <c r="J2217" s="4">
        <v>4.53</v>
      </c>
      <c r="K2217" s="3">
        <f t="shared" si="102"/>
        <v>9060000</v>
      </c>
      <c r="L2217" s="3">
        <f t="shared" si="103"/>
        <v>0.15231788079470199</v>
      </c>
      <c r="M2217" s="3">
        <f t="shared" si="104"/>
        <v>0.18211920529801323</v>
      </c>
    </row>
    <row r="2218" spans="1:13" hidden="1" x14ac:dyDescent="0.25">
      <c r="A2218" t="s">
        <v>6120</v>
      </c>
      <c r="B2218" t="s">
        <v>6121</v>
      </c>
      <c r="C2218" t="s">
        <v>12</v>
      </c>
      <c r="D2218" t="s">
        <v>20</v>
      </c>
      <c r="E2218" t="s">
        <v>21</v>
      </c>
      <c r="F2218" t="s">
        <v>93</v>
      </c>
      <c r="G2218" t="s">
        <v>23</v>
      </c>
      <c r="H2218" t="s">
        <v>23</v>
      </c>
      <c r="I2218" t="s">
        <v>23</v>
      </c>
      <c r="J2218" s="4">
        <v>10.73</v>
      </c>
      <c r="K2218" t="s">
        <v>16</v>
      </c>
      <c r="L2218" t="s">
        <v>16</v>
      </c>
      <c r="M2218" t="s">
        <v>16</v>
      </c>
    </row>
    <row r="2219" spans="1:13" hidden="1" x14ac:dyDescent="0.25">
      <c r="A2219" t="s">
        <v>6120</v>
      </c>
      <c r="B2219" t="s">
        <v>6122</v>
      </c>
      <c r="C2219" t="s">
        <v>12</v>
      </c>
      <c r="D2219" t="s">
        <v>20</v>
      </c>
      <c r="E2219" t="s">
        <v>21</v>
      </c>
      <c r="F2219" t="s">
        <v>93</v>
      </c>
      <c r="G2219" t="s">
        <v>23</v>
      </c>
      <c r="H2219" t="s">
        <v>23</v>
      </c>
      <c r="I2219" t="s">
        <v>23</v>
      </c>
      <c r="J2219" s="4">
        <v>10.8</v>
      </c>
      <c r="K2219" t="s">
        <v>16</v>
      </c>
      <c r="L2219" t="s">
        <v>16</v>
      </c>
      <c r="M2219" t="s">
        <v>16</v>
      </c>
    </row>
    <row r="2220" spans="1:13" hidden="1" x14ac:dyDescent="0.25">
      <c r="A2220" t="s">
        <v>6123</v>
      </c>
      <c r="B2220" t="s">
        <v>6124</v>
      </c>
      <c r="C2220" t="s">
        <v>12</v>
      </c>
      <c r="D2220" t="s">
        <v>30</v>
      </c>
      <c r="E2220" t="s">
        <v>306</v>
      </c>
      <c r="F2220" t="s">
        <v>6125</v>
      </c>
      <c r="G2220">
        <v>2050000000</v>
      </c>
      <c r="H2220">
        <v>81500000</v>
      </c>
      <c r="I2220">
        <v>54100000</v>
      </c>
      <c r="J2220" s="4">
        <v>144.91</v>
      </c>
      <c r="K2220" s="3">
        <f t="shared" si="102"/>
        <v>7839631000</v>
      </c>
      <c r="L2220" s="3">
        <f t="shared" si="103"/>
        <v>1.0395897459969735E-2</v>
      </c>
      <c r="M2220" s="3">
        <f t="shared" si="104"/>
        <v>0.26149189929985223</v>
      </c>
    </row>
    <row r="2221" spans="1:13" hidden="1" x14ac:dyDescent="0.25">
      <c r="A2221" t="s">
        <v>6126</v>
      </c>
      <c r="B2221" t="s">
        <v>6127</v>
      </c>
      <c r="C2221" t="s">
        <v>12</v>
      </c>
      <c r="D2221" t="s">
        <v>30</v>
      </c>
      <c r="E2221" t="s">
        <v>306</v>
      </c>
      <c r="F2221" t="s">
        <v>6128</v>
      </c>
      <c r="G2221">
        <v>50230000</v>
      </c>
      <c r="H2221">
        <v>-36400000</v>
      </c>
      <c r="I2221" t="s">
        <v>16</v>
      </c>
      <c r="J2221" s="4">
        <v>6.98</v>
      </c>
      <c r="K2221" t="s">
        <v>16</v>
      </c>
      <c r="L2221" t="s">
        <v>16</v>
      </c>
      <c r="M2221" t="s">
        <v>16</v>
      </c>
    </row>
    <row r="2222" spans="1:13" hidden="1" x14ac:dyDescent="0.25">
      <c r="A2222" t="s">
        <v>6129</v>
      </c>
      <c r="B2222" t="s">
        <v>6130</v>
      </c>
      <c r="C2222" t="s">
        <v>12</v>
      </c>
      <c r="D2222" t="s">
        <v>730</v>
      </c>
      <c r="E2222" t="s">
        <v>731</v>
      </c>
      <c r="F2222" t="s">
        <v>6131</v>
      </c>
      <c r="G2222">
        <v>5440000000</v>
      </c>
      <c r="H2222">
        <v>214350000</v>
      </c>
      <c r="I2222">
        <v>357110000</v>
      </c>
      <c r="J2222" s="4">
        <v>19.16</v>
      </c>
      <c r="K2222" s="3">
        <f t="shared" si="102"/>
        <v>6842227600</v>
      </c>
      <c r="L2222" s="3">
        <f t="shared" si="103"/>
        <v>3.1327516787076772E-2</v>
      </c>
      <c r="M2222" s="3">
        <f t="shared" si="104"/>
        <v>0.7950627073557156</v>
      </c>
    </row>
    <row r="2223" spans="1:13" x14ac:dyDescent="0.25">
      <c r="A2223" t="s">
        <v>6132</v>
      </c>
      <c r="B2223" t="s">
        <v>6133</v>
      </c>
      <c r="C2223" t="s">
        <v>12</v>
      </c>
      <c r="D2223" t="s">
        <v>42</v>
      </c>
      <c r="E2223" t="s">
        <v>434</v>
      </c>
      <c r="F2223" t="s">
        <v>6134</v>
      </c>
      <c r="G2223">
        <v>0</v>
      </c>
      <c r="H2223">
        <v>-22070000</v>
      </c>
      <c r="I2223">
        <v>26990000</v>
      </c>
      <c r="J2223" s="4">
        <v>1.51</v>
      </c>
      <c r="K2223" s="3">
        <f t="shared" si="102"/>
        <v>40754900</v>
      </c>
      <c r="L2223" s="3">
        <f t="shared" si="103"/>
        <v>-0.54152997553668392</v>
      </c>
      <c r="M2223" s="3">
        <f t="shared" si="104"/>
        <v>0</v>
      </c>
    </row>
    <row r="2224" spans="1:13" hidden="1" x14ac:dyDescent="0.25">
      <c r="A2224" t="s">
        <v>6135</v>
      </c>
      <c r="B2224" t="s">
        <v>6136</v>
      </c>
      <c r="C2224" t="s">
        <v>12</v>
      </c>
      <c r="D2224" t="s">
        <v>56</v>
      </c>
      <c r="E2224" t="s">
        <v>1862</v>
      </c>
      <c r="F2224" t="s">
        <v>6137</v>
      </c>
      <c r="G2224">
        <v>1880000000</v>
      </c>
      <c r="H2224">
        <v>39290000</v>
      </c>
      <c r="I2224">
        <v>31290000</v>
      </c>
      <c r="J2224" s="4">
        <v>28.56</v>
      </c>
      <c r="K2224" s="3">
        <f t="shared" si="102"/>
        <v>893642400</v>
      </c>
      <c r="L2224" s="3">
        <f t="shared" si="103"/>
        <v>4.3966132314223229E-2</v>
      </c>
      <c r="M2224" s="3">
        <f t="shared" si="104"/>
        <v>2.1037497773158482</v>
      </c>
    </row>
    <row r="2225" spans="1:13" hidden="1" x14ac:dyDescent="0.25">
      <c r="A2225" t="s">
        <v>6138</v>
      </c>
      <c r="B2225" t="s">
        <v>6139</v>
      </c>
      <c r="C2225" t="s">
        <v>12</v>
      </c>
      <c r="D2225" t="s">
        <v>315</v>
      </c>
      <c r="E2225" t="s">
        <v>480</v>
      </c>
      <c r="F2225" t="s">
        <v>6140</v>
      </c>
      <c r="G2225">
        <v>1120000000</v>
      </c>
      <c r="H2225">
        <v>-273500000</v>
      </c>
      <c r="I2225" t="s">
        <v>16</v>
      </c>
      <c r="J2225" s="4">
        <v>2.67</v>
      </c>
      <c r="K2225" t="s">
        <v>16</v>
      </c>
      <c r="L2225" t="s">
        <v>16</v>
      </c>
      <c r="M2225" t="s">
        <v>16</v>
      </c>
    </row>
    <row r="2226" spans="1:13" hidden="1" x14ac:dyDescent="0.25">
      <c r="A2226" t="s">
        <v>6141</v>
      </c>
      <c r="B2226" t="s">
        <v>6142</v>
      </c>
      <c r="C2226" t="s">
        <v>12</v>
      </c>
      <c r="D2226" t="s">
        <v>20</v>
      </c>
      <c r="E2226" t="s">
        <v>299</v>
      </c>
      <c r="F2226" t="s">
        <v>6143</v>
      </c>
      <c r="G2226">
        <v>22580000</v>
      </c>
      <c r="H2226">
        <v>-82960</v>
      </c>
      <c r="I2226">
        <v>2020000</v>
      </c>
      <c r="J2226" s="4">
        <v>45.26</v>
      </c>
      <c r="K2226" s="3">
        <f t="shared" si="102"/>
        <v>91425200</v>
      </c>
      <c r="L2226" s="3">
        <f t="shared" si="103"/>
        <v>-9.0740846068698786E-4</v>
      </c>
      <c r="M2226" s="3">
        <f t="shared" si="104"/>
        <v>0.24697785730848826</v>
      </c>
    </row>
    <row r="2227" spans="1:13" hidden="1" x14ac:dyDescent="0.25">
      <c r="A2227" t="s">
        <v>6144</v>
      </c>
      <c r="B2227" t="s">
        <v>6145</v>
      </c>
      <c r="C2227" t="s">
        <v>12</v>
      </c>
      <c r="D2227" t="s">
        <v>20</v>
      </c>
      <c r="E2227" t="s">
        <v>71</v>
      </c>
      <c r="F2227" t="s">
        <v>6146</v>
      </c>
      <c r="G2227">
        <v>96480000</v>
      </c>
      <c r="H2227">
        <v>17370000</v>
      </c>
      <c r="I2227">
        <v>8130000.0000000009</v>
      </c>
      <c r="J2227" s="4">
        <v>23.15</v>
      </c>
      <c r="K2227" s="3">
        <f t="shared" si="102"/>
        <v>188209500</v>
      </c>
      <c r="L2227" s="3">
        <f t="shared" si="103"/>
        <v>9.2290771719812231E-2</v>
      </c>
      <c r="M2227" s="3">
        <f t="shared" si="104"/>
        <v>0.51262024499294667</v>
      </c>
    </row>
    <row r="2228" spans="1:13" hidden="1" x14ac:dyDescent="0.25">
      <c r="A2228" t="s">
        <v>6147</v>
      </c>
      <c r="B2228" t="s">
        <v>6148</v>
      </c>
      <c r="C2228" t="s">
        <v>12</v>
      </c>
      <c r="D2228" t="s">
        <v>20</v>
      </c>
      <c r="E2228" t="s">
        <v>71</v>
      </c>
      <c r="F2228" t="s">
        <v>6149</v>
      </c>
      <c r="G2228">
        <v>1180000000</v>
      </c>
      <c r="H2228">
        <v>279230000</v>
      </c>
      <c r="I2228">
        <v>43350000</v>
      </c>
      <c r="J2228" s="4">
        <v>41.11</v>
      </c>
      <c r="K2228" s="3">
        <f t="shared" si="102"/>
        <v>1782118500</v>
      </c>
      <c r="L2228" s="3">
        <f t="shared" si="103"/>
        <v>0.15668430578550191</v>
      </c>
      <c r="M2228" s="3">
        <f t="shared" si="104"/>
        <v>0.66213329809437471</v>
      </c>
    </row>
    <row r="2229" spans="1:13" hidden="1" x14ac:dyDescent="0.25">
      <c r="A2229" t="s">
        <v>6150</v>
      </c>
      <c r="B2229" t="s">
        <v>6151</v>
      </c>
      <c r="C2229" t="s">
        <v>12</v>
      </c>
      <c r="D2229" t="s">
        <v>20</v>
      </c>
      <c r="E2229" t="s">
        <v>71</v>
      </c>
      <c r="F2229" t="s">
        <v>6149</v>
      </c>
      <c r="G2229" t="s">
        <v>23</v>
      </c>
      <c r="H2229" t="s">
        <v>23</v>
      </c>
      <c r="I2229" t="s">
        <v>23</v>
      </c>
      <c r="J2229" s="4">
        <v>25.88</v>
      </c>
      <c r="K2229" t="s">
        <v>16</v>
      </c>
      <c r="L2229" t="s">
        <v>16</v>
      </c>
      <c r="M2229" t="s">
        <v>16</v>
      </c>
    </row>
    <row r="2230" spans="1:13" hidden="1" x14ac:dyDescent="0.25">
      <c r="A2230" t="s">
        <v>6152</v>
      </c>
      <c r="B2230" t="s">
        <v>6153</v>
      </c>
      <c r="C2230" t="s">
        <v>12</v>
      </c>
      <c r="D2230" t="s">
        <v>20</v>
      </c>
      <c r="E2230" t="s">
        <v>71</v>
      </c>
      <c r="F2230" t="s">
        <v>6149</v>
      </c>
      <c r="G2230" t="s">
        <v>23</v>
      </c>
      <c r="H2230" t="s">
        <v>23</v>
      </c>
      <c r="I2230" t="s">
        <v>23</v>
      </c>
      <c r="J2230" s="4">
        <v>20.75</v>
      </c>
      <c r="K2230" t="s">
        <v>16</v>
      </c>
      <c r="L2230" t="s">
        <v>16</v>
      </c>
      <c r="M2230" t="s">
        <v>16</v>
      </c>
    </row>
    <row r="2231" spans="1:13" hidden="1" x14ac:dyDescent="0.25">
      <c r="A2231" t="s">
        <v>6154</v>
      </c>
      <c r="B2231" t="s">
        <v>6155</v>
      </c>
      <c r="C2231" t="s">
        <v>12</v>
      </c>
      <c r="D2231" t="s">
        <v>20</v>
      </c>
      <c r="E2231" t="s">
        <v>71</v>
      </c>
      <c r="F2231" t="s">
        <v>6149</v>
      </c>
      <c r="G2231" t="s">
        <v>23</v>
      </c>
      <c r="H2231" t="s">
        <v>23</v>
      </c>
      <c r="I2231" t="s">
        <v>23</v>
      </c>
      <c r="J2231" s="4">
        <v>24.54</v>
      </c>
      <c r="K2231" t="s">
        <v>16</v>
      </c>
      <c r="L2231" t="s">
        <v>16</v>
      </c>
      <c r="M2231" t="s">
        <v>16</v>
      </c>
    </row>
    <row r="2232" spans="1:13" hidden="1" x14ac:dyDescent="0.25">
      <c r="A2232" t="s">
        <v>6156</v>
      </c>
      <c r="B2232" t="s">
        <v>6157</v>
      </c>
      <c r="C2232" t="s">
        <v>12</v>
      </c>
      <c r="D2232" t="s">
        <v>20</v>
      </c>
      <c r="E2232" t="s">
        <v>71</v>
      </c>
      <c r="F2232" t="s">
        <v>6149</v>
      </c>
      <c r="G2232" t="s">
        <v>23</v>
      </c>
      <c r="H2232" t="s">
        <v>23</v>
      </c>
      <c r="I2232" t="s">
        <v>23</v>
      </c>
      <c r="J2232" t="s">
        <v>23</v>
      </c>
      <c r="K2232" t="s">
        <v>16</v>
      </c>
      <c r="L2232" t="s">
        <v>16</v>
      </c>
      <c r="M2232" t="s">
        <v>16</v>
      </c>
    </row>
    <row r="2233" spans="1:13" hidden="1" x14ac:dyDescent="0.25">
      <c r="A2233" t="s">
        <v>6158</v>
      </c>
      <c r="B2233" t="s">
        <v>6159</v>
      </c>
      <c r="C2233" t="s">
        <v>12</v>
      </c>
      <c r="D2233" t="s">
        <v>30</v>
      </c>
      <c r="E2233" t="s">
        <v>78</v>
      </c>
      <c r="F2233" t="s">
        <v>6160</v>
      </c>
      <c r="G2233" t="s">
        <v>68</v>
      </c>
      <c r="H2233">
        <v>-51600000</v>
      </c>
      <c r="I2233">
        <v>8600000</v>
      </c>
      <c r="J2233" s="4">
        <v>0.67600000000000005</v>
      </c>
      <c r="K2233">
        <f t="shared" si="102"/>
        <v>5813600</v>
      </c>
      <c r="L2233">
        <f t="shared" si="103"/>
        <v>-8.8757396449704142</v>
      </c>
      <c r="M2233" t="e">
        <f t="shared" si="104"/>
        <v>#VALUE!</v>
      </c>
    </row>
    <row r="2234" spans="1:13" hidden="1" x14ac:dyDescent="0.25">
      <c r="A2234" t="s">
        <v>6161</v>
      </c>
      <c r="B2234" t="s">
        <v>6162</v>
      </c>
      <c r="C2234" t="s">
        <v>12</v>
      </c>
      <c r="D2234" t="s">
        <v>107</v>
      </c>
      <c r="E2234" t="s">
        <v>173</v>
      </c>
      <c r="F2234" t="s">
        <v>6163</v>
      </c>
      <c r="G2234" t="s">
        <v>23</v>
      </c>
      <c r="H2234" t="s">
        <v>23</v>
      </c>
      <c r="I2234" t="s">
        <v>23</v>
      </c>
      <c r="J2234" s="4">
        <v>32.03</v>
      </c>
      <c r="K2234" t="s">
        <v>16</v>
      </c>
      <c r="L2234" t="s">
        <v>16</v>
      </c>
      <c r="M2234" t="s">
        <v>16</v>
      </c>
    </row>
    <row r="2235" spans="1:13" hidden="1" x14ac:dyDescent="0.25">
      <c r="A2235" t="s">
        <v>6164</v>
      </c>
      <c r="B2235" t="s">
        <v>6165</v>
      </c>
      <c r="C2235" t="s">
        <v>12</v>
      </c>
      <c r="D2235" t="s">
        <v>20</v>
      </c>
      <c r="E2235" t="s">
        <v>71</v>
      </c>
      <c r="F2235" t="s">
        <v>6166</v>
      </c>
      <c r="G2235" t="s">
        <v>23</v>
      </c>
      <c r="H2235" t="s">
        <v>23</v>
      </c>
      <c r="I2235" t="s">
        <v>23</v>
      </c>
      <c r="J2235" s="4">
        <v>24.8</v>
      </c>
      <c r="K2235" t="s">
        <v>16</v>
      </c>
      <c r="L2235" t="s">
        <v>16</v>
      </c>
      <c r="M2235" t="s">
        <v>16</v>
      </c>
    </row>
    <row r="2236" spans="1:13" x14ac:dyDescent="0.25">
      <c r="A2236" t="s">
        <v>6167</v>
      </c>
      <c r="B2236" t="s">
        <v>6168</v>
      </c>
      <c r="C2236" t="s">
        <v>12</v>
      </c>
      <c r="D2236" t="s">
        <v>30</v>
      </c>
      <c r="E2236" t="s">
        <v>31</v>
      </c>
      <c r="F2236" t="s">
        <v>6169</v>
      </c>
      <c r="G2236">
        <v>0</v>
      </c>
      <c r="H2236">
        <v>-10740000</v>
      </c>
      <c r="I2236">
        <v>10200000</v>
      </c>
      <c r="J2236" s="4">
        <v>1.1299999999999999</v>
      </c>
      <c r="K2236" s="3">
        <f t="shared" si="102"/>
        <v>11525999.999999998</v>
      </c>
      <c r="L2236" s="3">
        <f t="shared" si="103"/>
        <v>-0.93180635085892782</v>
      </c>
      <c r="M2236" s="3">
        <f t="shared" si="104"/>
        <v>0</v>
      </c>
    </row>
    <row r="2237" spans="1:13" hidden="1" x14ac:dyDescent="0.25">
      <c r="A2237" t="s">
        <v>6170</v>
      </c>
      <c r="B2237" t="s">
        <v>6171</v>
      </c>
      <c r="C2237" t="s">
        <v>12</v>
      </c>
      <c r="D2237" t="s">
        <v>30</v>
      </c>
      <c r="E2237" t="s">
        <v>78</v>
      </c>
      <c r="F2237" t="s">
        <v>6172</v>
      </c>
      <c r="G2237" t="s">
        <v>68</v>
      </c>
      <c r="H2237">
        <v>-29770000</v>
      </c>
      <c r="I2237">
        <v>1980000</v>
      </c>
      <c r="J2237" s="4">
        <v>5.23</v>
      </c>
      <c r="K2237">
        <f t="shared" si="102"/>
        <v>10355400</v>
      </c>
      <c r="L2237">
        <f t="shared" si="103"/>
        <v>-2.8748285918458003</v>
      </c>
      <c r="M2237" t="e">
        <f t="shared" si="104"/>
        <v>#VALUE!</v>
      </c>
    </row>
    <row r="2238" spans="1:13" hidden="1" x14ac:dyDescent="0.25">
      <c r="A2238" t="s">
        <v>6173</v>
      </c>
      <c r="B2238" t="s">
        <v>6174</v>
      </c>
      <c r="C2238" t="s">
        <v>12</v>
      </c>
      <c r="D2238" t="s">
        <v>20</v>
      </c>
      <c r="E2238" t="s">
        <v>21</v>
      </c>
      <c r="F2238" t="s">
        <v>93</v>
      </c>
      <c r="G2238" t="s">
        <v>23</v>
      </c>
      <c r="H2238" t="s">
        <v>23</v>
      </c>
      <c r="I2238" t="s">
        <v>23</v>
      </c>
      <c r="J2238" t="s">
        <v>23</v>
      </c>
      <c r="K2238" t="s">
        <v>16</v>
      </c>
      <c r="L2238" t="s">
        <v>16</v>
      </c>
      <c r="M2238" t="s">
        <v>16</v>
      </c>
    </row>
    <row r="2239" spans="1:13" hidden="1" x14ac:dyDescent="0.25">
      <c r="A2239" t="s">
        <v>6175</v>
      </c>
      <c r="B2239" t="s">
        <v>6176</v>
      </c>
      <c r="C2239" t="s">
        <v>12</v>
      </c>
      <c r="D2239" t="s">
        <v>730</v>
      </c>
      <c r="E2239" t="s">
        <v>731</v>
      </c>
      <c r="F2239" t="s">
        <v>6177</v>
      </c>
      <c r="G2239">
        <v>1390000000</v>
      </c>
      <c r="H2239">
        <v>104510000</v>
      </c>
      <c r="I2239">
        <v>20640000</v>
      </c>
      <c r="J2239" s="4">
        <v>43.23</v>
      </c>
      <c r="K2239" s="3">
        <f t="shared" si="102"/>
        <v>892267199.99999988</v>
      </c>
      <c r="L2239" s="3">
        <f t="shared" si="103"/>
        <v>0.1171285910767537</v>
      </c>
      <c r="M2239" s="3">
        <f t="shared" si="104"/>
        <v>1.5578293139095556</v>
      </c>
    </row>
    <row r="2240" spans="1:13" hidden="1" x14ac:dyDescent="0.25">
      <c r="A2240" t="s">
        <v>6178</v>
      </c>
      <c r="B2240" t="s">
        <v>6179</v>
      </c>
      <c r="C2240" t="s">
        <v>12</v>
      </c>
      <c r="D2240" t="s">
        <v>20</v>
      </c>
      <c r="E2240" t="s">
        <v>71</v>
      </c>
      <c r="F2240" t="s">
        <v>6180</v>
      </c>
      <c r="G2240">
        <v>303500000</v>
      </c>
      <c r="H2240">
        <v>82220000</v>
      </c>
      <c r="I2240">
        <v>16020000</v>
      </c>
      <c r="J2240" s="4">
        <v>37.200000000000003</v>
      </c>
      <c r="K2240" s="3">
        <f t="shared" si="102"/>
        <v>595944000</v>
      </c>
      <c r="L2240" s="3">
        <f t="shared" si="103"/>
        <v>0.13796598338098881</v>
      </c>
      <c r="M2240" s="3">
        <f t="shared" si="104"/>
        <v>0.50927603935940291</v>
      </c>
    </row>
    <row r="2241" spans="1:13" hidden="1" x14ac:dyDescent="0.25">
      <c r="A2241" t="s">
        <v>6181</v>
      </c>
      <c r="B2241" t="s">
        <v>6182</v>
      </c>
      <c r="C2241" t="s">
        <v>12</v>
      </c>
      <c r="D2241" t="s">
        <v>20</v>
      </c>
      <c r="E2241" t="s">
        <v>21</v>
      </c>
      <c r="F2241" t="s">
        <v>93</v>
      </c>
      <c r="G2241" t="s">
        <v>23</v>
      </c>
      <c r="H2241" t="s">
        <v>23</v>
      </c>
      <c r="I2241" t="s">
        <v>23</v>
      </c>
      <c r="J2241" s="4">
        <v>11.52</v>
      </c>
      <c r="K2241" t="s">
        <v>16</v>
      </c>
      <c r="L2241" t="s">
        <v>16</v>
      </c>
      <c r="M2241" t="s">
        <v>16</v>
      </c>
    </row>
    <row r="2242" spans="1:13" hidden="1" x14ac:dyDescent="0.25">
      <c r="A2242" t="s">
        <v>6181</v>
      </c>
      <c r="B2242" t="s">
        <v>6183</v>
      </c>
      <c r="C2242" t="s">
        <v>12</v>
      </c>
      <c r="D2242" t="s">
        <v>20</v>
      </c>
      <c r="E2242" t="s">
        <v>21</v>
      </c>
      <c r="F2242" t="s">
        <v>93</v>
      </c>
      <c r="G2242" t="s">
        <v>23</v>
      </c>
      <c r="H2242" t="s">
        <v>23</v>
      </c>
      <c r="I2242" t="s">
        <v>23</v>
      </c>
      <c r="J2242" s="4">
        <v>11.56</v>
      </c>
      <c r="K2242" t="s">
        <v>16</v>
      </c>
      <c r="L2242" t="s">
        <v>16</v>
      </c>
      <c r="M2242" t="s">
        <v>16</v>
      </c>
    </row>
    <row r="2243" spans="1:13" hidden="1" x14ac:dyDescent="0.25">
      <c r="A2243" t="s">
        <v>6181</v>
      </c>
      <c r="B2243" t="s">
        <v>6184</v>
      </c>
      <c r="C2243" t="s">
        <v>12</v>
      </c>
      <c r="D2243" t="s">
        <v>20</v>
      </c>
      <c r="E2243" t="s">
        <v>21</v>
      </c>
      <c r="F2243" t="s">
        <v>93</v>
      </c>
      <c r="G2243" t="s">
        <v>23</v>
      </c>
      <c r="H2243" t="s">
        <v>23</v>
      </c>
      <c r="I2243" t="s">
        <v>23</v>
      </c>
      <c r="J2243" t="s">
        <v>23</v>
      </c>
      <c r="K2243" t="s">
        <v>16</v>
      </c>
      <c r="L2243" t="s">
        <v>16</v>
      </c>
      <c r="M2243" t="s">
        <v>16</v>
      </c>
    </row>
    <row r="2244" spans="1:13" hidden="1" x14ac:dyDescent="0.25">
      <c r="A2244" t="s">
        <v>6185</v>
      </c>
      <c r="B2244" t="s">
        <v>6186</v>
      </c>
      <c r="C2244" t="s">
        <v>12</v>
      </c>
      <c r="D2244" t="s">
        <v>20</v>
      </c>
      <c r="E2244" t="s">
        <v>21</v>
      </c>
      <c r="F2244" t="s">
        <v>6187</v>
      </c>
      <c r="G2244" t="s">
        <v>23</v>
      </c>
      <c r="H2244" t="s">
        <v>23</v>
      </c>
      <c r="I2244" t="s">
        <v>23</v>
      </c>
      <c r="J2244" s="4">
        <v>11.15</v>
      </c>
      <c r="K2244" t="s">
        <v>16</v>
      </c>
      <c r="L2244" t="s">
        <v>16</v>
      </c>
      <c r="M2244" t="s">
        <v>16</v>
      </c>
    </row>
    <row r="2245" spans="1:13" hidden="1" x14ac:dyDescent="0.25">
      <c r="A2245" t="s">
        <v>6185</v>
      </c>
      <c r="B2245" t="s">
        <v>6188</v>
      </c>
      <c r="C2245" t="s">
        <v>12</v>
      </c>
      <c r="D2245" t="s">
        <v>20</v>
      </c>
      <c r="E2245" t="s">
        <v>21</v>
      </c>
      <c r="F2245" t="s">
        <v>6187</v>
      </c>
      <c r="G2245" t="s">
        <v>23</v>
      </c>
      <c r="H2245" t="s">
        <v>23</v>
      </c>
      <c r="I2245" t="s">
        <v>23</v>
      </c>
      <c r="J2245" s="4">
        <v>10.88</v>
      </c>
      <c r="K2245" t="s">
        <v>16</v>
      </c>
      <c r="L2245" t="s">
        <v>16</v>
      </c>
      <c r="M2245" t="s">
        <v>16</v>
      </c>
    </row>
    <row r="2246" spans="1:13" hidden="1" x14ac:dyDescent="0.25">
      <c r="A2246" t="s">
        <v>6185</v>
      </c>
      <c r="B2246" t="s">
        <v>6189</v>
      </c>
      <c r="C2246" t="s">
        <v>12</v>
      </c>
      <c r="D2246" t="s">
        <v>20</v>
      </c>
      <c r="E2246" t="s">
        <v>21</v>
      </c>
      <c r="F2246" t="s">
        <v>6187</v>
      </c>
      <c r="G2246" t="s">
        <v>23</v>
      </c>
      <c r="H2246" t="s">
        <v>23</v>
      </c>
      <c r="I2246" t="s">
        <v>23</v>
      </c>
      <c r="J2246" t="s">
        <v>23</v>
      </c>
      <c r="K2246" t="s">
        <v>16</v>
      </c>
      <c r="L2246" t="s">
        <v>16</v>
      </c>
      <c r="M2246" t="s">
        <v>16</v>
      </c>
    </row>
    <row r="2247" spans="1:13" hidden="1" x14ac:dyDescent="0.25">
      <c r="A2247" t="s">
        <v>6190</v>
      </c>
      <c r="B2247" t="s">
        <v>6191</v>
      </c>
      <c r="C2247" t="s">
        <v>12</v>
      </c>
      <c r="D2247" t="s">
        <v>20</v>
      </c>
      <c r="E2247" t="s">
        <v>21</v>
      </c>
      <c r="F2247" t="s">
        <v>6192</v>
      </c>
      <c r="G2247" t="s">
        <v>23</v>
      </c>
      <c r="H2247" t="s">
        <v>23</v>
      </c>
      <c r="I2247" t="s">
        <v>23</v>
      </c>
      <c r="J2247" t="s">
        <v>23</v>
      </c>
      <c r="K2247" t="s">
        <v>16</v>
      </c>
      <c r="L2247" t="s">
        <v>16</v>
      </c>
      <c r="M2247" t="s">
        <v>16</v>
      </c>
    </row>
    <row r="2248" spans="1:13" hidden="1" x14ac:dyDescent="0.25">
      <c r="A2248" t="s">
        <v>6190</v>
      </c>
      <c r="B2248" t="s">
        <v>6193</v>
      </c>
      <c r="C2248" t="s">
        <v>12</v>
      </c>
      <c r="D2248" t="s">
        <v>20</v>
      </c>
      <c r="E2248" t="s">
        <v>21</v>
      </c>
      <c r="F2248" t="s">
        <v>6192</v>
      </c>
      <c r="G2248" t="s">
        <v>23</v>
      </c>
      <c r="H2248" t="s">
        <v>23</v>
      </c>
      <c r="I2248" t="s">
        <v>23</v>
      </c>
      <c r="J2248" t="s">
        <v>23</v>
      </c>
      <c r="K2248" t="s">
        <v>16</v>
      </c>
      <c r="L2248" t="s">
        <v>16</v>
      </c>
      <c r="M2248" t="s">
        <v>16</v>
      </c>
    </row>
    <row r="2249" spans="1:13" x14ac:dyDescent="0.25">
      <c r="A2249" t="s">
        <v>6194</v>
      </c>
      <c r="B2249" t="s">
        <v>6195</v>
      </c>
      <c r="C2249" t="s">
        <v>12</v>
      </c>
      <c r="D2249" t="s">
        <v>20</v>
      </c>
      <c r="E2249" t="s">
        <v>71</v>
      </c>
      <c r="F2249" t="s">
        <v>6196</v>
      </c>
      <c r="G2249">
        <v>132250000</v>
      </c>
      <c r="H2249">
        <v>43220000</v>
      </c>
      <c r="I2249">
        <v>34360000</v>
      </c>
      <c r="J2249" s="4">
        <v>9.6999999999999993</v>
      </c>
      <c r="K2249" s="3">
        <f t="shared" ref="K2249:K2306" si="105">I2249*J2249</f>
        <v>333292000</v>
      </c>
      <c r="L2249" s="3">
        <f t="shared" ref="L2249:L2306" si="106">H2249/K2249</f>
        <v>0.12967607983389939</v>
      </c>
      <c r="M2249" s="3">
        <f t="shared" ref="M2249:M2306" si="107">G2249/K2249</f>
        <v>0.39679920310118455</v>
      </c>
    </row>
    <row r="2250" spans="1:13" hidden="1" x14ac:dyDescent="0.25">
      <c r="A2250" t="s">
        <v>6197</v>
      </c>
      <c r="B2250" t="s">
        <v>6198</v>
      </c>
      <c r="C2250" t="s">
        <v>12</v>
      </c>
      <c r="D2250" t="s">
        <v>20</v>
      </c>
      <c r="E2250" t="s">
        <v>71</v>
      </c>
      <c r="F2250" t="s">
        <v>6199</v>
      </c>
      <c r="G2250">
        <v>211000000</v>
      </c>
      <c r="H2250">
        <v>51610000</v>
      </c>
      <c r="I2250">
        <v>25520000</v>
      </c>
      <c r="J2250" s="4">
        <v>24.28</v>
      </c>
      <c r="K2250" s="3">
        <f t="shared" si="105"/>
        <v>619625600</v>
      </c>
      <c r="L2250" s="3">
        <f t="shared" si="106"/>
        <v>8.3292233245366235E-2</v>
      </c>
      <c r="M2250" s="3">
        <f t="shared" si="107"/>
        <v>0.34052821574834868</v>
      </c>
    </row>
    <row r="2251" spans="1:13" hidden="1" x14ac:dyDescent="0.25">
      <c r="A2251" t="s">
        <v>6200</v>
      </c>
      <c r="B2251" t="s">
        <v>6201</v>
      </c>
      <c r="C2251" t="s">
        <v>12</v>
      </c>
      <c r="D2251" t="s">
        <v>730</v>
      </c>
      <c r="E2251" t="s">
        <v>731</v>
      </c>
      <c r="F2251" t="s">
        <v>6202</v>
      </c>
      <c r="G2251">
        <v>662050000</v>
      </c>
      <c r="H2251">
        <v>91420000</v>
      </c>
      <c r="I2251">
        <v>17770000</v>
      </c>
      <c r="J2251" s="4">
        <v>22.81</v>
      </c>
      <c r="K2251" s="3">
        <f t="shared" si="105"/>
        <v>405333700</v>
      </c>
      <c r="L2251" s="3">
        <f t="shared" si="106"/>
        <v>0.22554255913090868</v>
      </c>
      <c r="M2251" s="3">
        <f t="shared" si="107"/>
        <v>1.6333455619406922</v>
      </c>
    </row>
    <row r="2252" spans="1:13" hidden="1" x14ac:dyDescent="0.25">
      <c r="A2252" t="s">
        <v>6203</v>
      </c>
      <c r="B2252" t="s">
        <v>6204</v>
      </c>
      <c r="C2252" t="s">
        <v>12</v>
      </c>
      <c r="D2252" t="s">
        <v>51</v>
      </c>
      <c r="E2252" t="s">
        <v>52</v>
      </c>
      <c r="F2252" t="s">
        <v>6205</v>
      </c>
      <c r="G2252">
        <v>8439999999.999999</v>
      </c>
      <c r="H2252">
        <v>2240000000</v>
      </c>
      <c r="I2252">
        <v>557300000</v>
      </c>
      <c r="J2252" s="4">
        <v>91.67</v>
      </c>
      <c r="K2252" s="3">
        <f t="shared" si="105"/>
        <v>51087691000</v>
      </c>
      <c r="L2252" s="3">
        <f t="shared" si="106"/>
        <v>4.3846178133202379E-2</v>
      </c>
      <c r="M2252" s="3">
        <f t="shared" si="107"/>
        <v>0.16520613546617324</v>
      </c>
    </row>
    <row r="2253" spans="1:13" x14ac:dyDescent="0.25">
      <c r="A2253" t="s">
        <v>6206</v>
      </c>
      <c r="B2253" t="s">
        <v>6207</v>
      </c>
      <c r="C2253" t="s">
        <v>12</v>
      </c>
      <c r="D2253" t="s">
        <v>13</v>
      </c>
      <c r="E2253" t="s">
        <v>92</v>
      </c>
      <c r="F2253" t="s">
        <v>6208</v>
      </c>
      <c r="G2253">
        <v>49910000</v>
      </c>
      <c r="H2253">
        <v>-9910000</v>
      </c>
      <c r="I2253">
        <v>42620000</v>
      </c>
      <c r="J2253" s="4">
        <v>1.4</v>
      </c>
      <c r="K2253" s="3">
        <f t="shared" si="105"/>
        <v>59667999.999999993</v>
      </c>
      <c r="L2253" s="3">
        <f t="shared" si="106"/>
        <v>-0.16608567406314945</v>
      </c>
      <c r="M2253" s="3">
        <f t="shared" si="107"/>
        <v>0.83646175504458009</v>
      </c>
    </row>
    <row r="2254" spans="1:13" x14ac:dyDescent="0.25">
      <c r="A2254" t="s">
        <v>6209</v>
      </c>
      <c r="B2254" t="s">
        <v>6210</v>
      </c>
      <c r="C2254" t="s">
        <v>12</v>
      </c>
      <c r="D2254" t="s">
        <v>30</v>
      </c>
      <c r="E2254" t="s">
        <v>31</v>
      </c>
      <c r="F2254" t="s">
        <v>6211</v>
      </c>
      <c r="G2254">
        <v>126330000</v>
      </c>
      <c r="H2254">
        <v>-113720000</v>
      </c>
      <c r="I2254">
        <v>128000000</v>
      </c>
      <c r="J2254" s="4">
        <v>0.70940000000000003</v>
      </c>
      <c r="K2254" s="3">
        <f t="shared" si="105"/>
        <v>90803200</v>
      </c>
      <c r="L2254" s="3">
        <f t="shared" si="106"/>
        <v>-1.2523787707922187</v>
      </c>
      <c r="M2254" s="3">
        <f t="shared" si="107"/>
        <v>1.3912505286157315</v>
      </c>
    </row>
    <row r="2255" spans="1:13" hidden="1" x14ac:dyDescent="0.25">
      <c r="A2255" t="s">
        <v>6212</v>
      </c>
      <c r="B2255" t="s">
        <v>6213</v>
      </c>
      <c r="C2255" t="s">
        <v>12</v>
      </c>
      <c r="D2255" t="s">
        <v>96</v>
      </c>
      <c r="E2255" t="s">
        <v>1000</v>
      </c>
      <c r="F2255" t="s">
        <v>6214</v>
      </c>
      <c r="G2255">
        <v>501480000</v>
      </c>
      <c r="H2255">
        <v>82450000</v>
      </c>
      <c r="I2255">
        <v>19620000</v>
      </c>
      <c r="J2255" s="4">
        <v>73.19</v>
      </c>
      <c r="K2255" s="3">
        <f t="shared" si="105"/>
        <v>1435987800</v>
      </c>
      <c r="L2255" s="3">
        <f t="shared" si="106"/>
        <v>5.7416922344326327E-2</v>
      </c>
      <c r="M2255" s="3">
        <f t="shared" si="107"/>
        <v>0.34922302264684979</v>
      </c>
    </row>
    <row r="2256" spans="1:13" x14ac:dyDescent="0.25">
      <c r="A2256" t="s">
        <v>6215</v>
      </c>
      <c r="B2256" t="s">
        <v>6216</v>
      </c>
      <c r="C2256" t="s">
        <v>12</v>
      </c>
      <c r="D2256" t="s">
        <v>20</v>
      </c>
      <c r="E2256" t="s">
        <v>336</v>
      </c>
      <c r="F2256" t="s">
        <v>6217</v>
      </c>
      <c r="G2256">
        <v>2740000</v>
      </c>
      <c r="H2256">
        <v>-1170000</v>
      </c>
      <c r="I2256">
        <v>6250000</v>
      </c>
      <c r="J2256" s="4">
        <v>2.83</v>
      </c>
      <c r="K2256" s="3">
        <f t="shared" si="105"/>
        <v>17687500</v>
      </c>
      <c r="L2256" s="3">
        <f t="shared" si="106"/>
        <v>-6.6148409893992927E-2</v>
      </c>
      <c r="M2256" s="3">
        <f t="shared" si="107"/>
        <v>0.15491166077738516</v>
      </c>
    </row>
    <row r="2257" spans="1:13" hidden="1" x14ac:dyDescent="0.25">
      <c r="A2257" t="s">
        <v>6218</v>
      </c>
      <c r="B2257" t="s">
        <v>6219</v>
      </c>
      <c r="C2257" t="s">
        <v>12</v>
      </c>
      <c r="D2257" t="s">
        <v>30</v>
      </c>
      <c r="E2257" t="s">
        <v>306</v>
      </c>
      <c r="F2257" t="s">
        <v>6220</v>
      </c>
      <c r="G2257" t="s">
        <v>23</v>
      </c>
      <c r="H2257" t="s">
        <v>23</v>
      </c>
      <c r="I2257" t="s">
        <v>23</v>
      </c>
      <c r="J2257" s="4">
        <v>2.1</v>
      </c>
      <c r="K2257" t="s">
        <v>16</v>
      </c>
      <c r="L2257" t="s">
        <v>16</v>
      </c>
      <c r="M2257" t="s">
        <v>16</v>
      </c>
    </row>
    <row r="2258" spans="1:13" hidden="1" x14ac:dyDescent="0.25">
      <c r="A2258" t="s">
        <v>6218</v>
      </c>
      <c r="B2258" t="s">
        <v>6221</v>
      </c>
      <c r="C2258" t="s">
        <v>12</v>
      </c>
      <c r="D2258" t="s">
        <v>30</v>
      </c>
      <c r="E2258" t="s">
        <v>306</v>
      </c>
      <c r="F2258" t="s">
        <v>6220</v>
      </c>
      <c r="G2258" t="s">
        <v>23</v>
      </c>
      <c r="H2258" t="s">
        <v>23</v>
      </c>
      <c r="I2258" t="s">
        <v>23</v>
      </c>
      <c r="J2258" s="4">
        <v>0.16500000000000001</v>
      </c>
      <c r="K2258" t="s">
        <v>16</v>
      </c>
      <c r="L2258" t="s">
        <v>16</v>
      </c>
      <c r="M2258" t="s">
        <v>16</v>
      </c>
    </row>
    <row r="2259" spans="1:13" hidden="1" x14ac:dyDescent="0.25">
      <c r="A2259" t="s">
        <v>6222</v>
      </c>
      <c r="B2259" t="s">
        <v>6223</v>
      </c>
      <c r="C2259" t="s">
        <v>12</v>
      </c>
      <c r="D2259" t="s">
        <v>107</v>
      </c>
      <c r="E2259" t="s">
        <v>173</v>
      </c>
      <c r="F2259" t="s">
        <v>6224</v>
      </c>
      <c r="G2259">
        <v>1680000000</v>
      </c>
      <c r="H2259">
        <v>-176600000</v>
      </c>
      <c r="I2259">
        <v>71250000</v>
      </c>
      <c r="J2259" s="4">
        <v>360.94</v>
      </c>
      <c r="K2259" s="3">
        <f t="shared" si="105"/>
        <v>25716975000</v>
      </c>
      <c r="L2259" s="3">
        <f t="shared" si="106"/>
        <v>-6.8670595977948414E-3</v>
      </c>
      <c r="M2259" s="3">
        <f t="shared" si="107"/>
        <v>6.5326501270075499E-2</v>
      </c>
    </row>
    <row r="2260" spans="1:13" hidden="1" x14ac:dyDescent="0.25">
      <c r="A2260" t="s">
        <v>6225</v>
      </c>
      <c r="B2260" t="s">
        <v>6226</v>
      </c>
      <c r="C2260" t="s">
        <v>12</v>
      </c>
      <c r="D2260" t="s">
        <v>20</v>
      </c>
      <c r="E2260" t="s">
        <v>21</v>
      </c>
      <c r="F2260" t="s">
        <v>6227</v>
      </c>
      <c r="G2260" t="s">
        <v>23</v>
      </c>
      <c r="H2260" t="s">
        <v>23</v>
      </c>
      <c r="I2260" t="s">
        <v>23</v>
      </c>
      <c r="J2260" t="s">
        <v>23</v>
      </c>
      <c r="K2260" t="s">
        <v>16</v>
      </c>
      <c r="L2260" t="s">
        <v>16</v>
      </c>
      <c r="M2260" t="s">
        <v>16</v>
      </c>
    </row>
    <row r="2261" spans="1:13" hidden="1" x14ac:dyDescent="0.25">
      <c r="A2261" t="s">
        <v>6228</v>
      </c>
      <c r="B2261" t="s">
        <v>6229</v>
      </c>
      <c r="C2261" t="s">
        <v>12</v>
      </c>
      <c r="D2261" t="s">
        <v>30</v>
      </c>
      <c r="E2261" t="s">
        <v>78</v>
      </c>
      <c r="F2261" t="s">
        <v>6230</v>
      </c>
      <c r="G2261">
        <v>0</v>
      </c>
      <c r="H2261">
        <v>-373630000</v>
      </c>
      <c r="I2261">
        <v>18690000</v>
      </c>
      <c r="J2261" s="4">
        <v>249.34</v>
      </c>
      <c r="K2261" s="3">
        <f t="shared" si="105"/>
        <v>4660164600</v>
      </c>
      <c r="L2261" s="3">
        <f t="shared" si="106"/>
        <v>-8.0175279645701786E-2</v>
      </c>
      <c r="M2261" s="3">
        <f t="shared" si="107"/>
        <v>0</v>
      </c>
    </row>
    <row r="2262" spans="1:13" hidden="1" x14ac:dyDescent="0.25">
      <c r="A2262" t="s">
        <v>6231</v>
      </c>
      <c r="B2262" t="s">
        <v>6232</v>
      </c>
      <c r="C2262" t="s">
        <v>12</v>
      </c>
      <c r="D2262" t="s">
        <v>30</v>
      </c>
      <c r="E2262" t="s">
        <v>306</v>
      </c>
      <c r="F2262" t="s">
        <v>6233</v>
      </c>
      <c r="G2262">
        <v>91860000</v>
      </c>
      <c r="H2262">
        <v>-9820000</v>
      </c>
      <c r="I2262">
        <v>1630000</v>
      </c>
      <c r="J2262" s="4">
        <v>2.72</v>
      </c>
      <c r="K2262">
        <f t="shared" si="105"/>
        <v>4433600</v>
      </c>
      <c r="L2262">
        <f t="shared" si="106"/>
        <v>-2.2149043666546375</v>
      </c>
      <c r="M2262">
        <f t="shared" si="107"/>
        <v>20.71905449296283</v>
      </c>
    </row>
    <row r="2263" spans="1:13" hidden="1" x14ac:dyDescent="0.25">
      <c r="A2263" t="s">
        <v>6234</v>
      </c>
      <c r="B2263" t="s">
        <v>6235</v>
      </c>
      <c r="C2263" t="s">
        <v>12</v>
      </c>
      <c r="D2263" t="s">
        <v>96</v>
      </c>
      <c r="E2263" t="s">
        <v>1273</v>
      </c>
      <c r="F2263" t="s">
        <v>93</v>
      </c>
      <c r="G2263">
        <v>32390000</v>
      </c>
      <c r="H2263">
        <v>-7630000</v>
      </c>
      <c r="I2263" t="s">
        <v>16</v>
      </c>
      <c r="J2263" s="4">
        <v>4.29</v>
      </c>
      <c r="K2263" t="s">
        <v>16</v>
      </c>
      <c r="L2263" t="s">
        <v>16</v>
      </c>
      <c r="M2263" t="s">
        <v>16</v>
      </c>
    </row>
    <row r="2264" spans="1:13" x14ac:dyDescent="0.25">
      <c r="A2264" t="s">
        <v>6236</v>
      </c>
      <c r="B2264" t="s">
        <v>6237</v>
      </c>
      <c r="C2264" t="s">
        <v>12</v>
      </c>
      <c r="D2264" t="s">
        <v>20</v>
      </c>
      <c r="E2264" t="s">
        <v>299</v>
      </c>
      <c r="F2264" t="s">
        <v>93</v>
      </c>
      <c r="G2264">
        <v>450630</v>
      </c>
      <c r="H2264">
        <v>-2150000</v>
      </c>
      <c r="I2264">
        <v>11680000</v>
      </c>
      <c r="J2264" s="4">
        <v>1.25</v>
      </c>
      <c r="K2264" s="3">
        <f t="shared" si="105"/>
        <v>14600000</v>
      </c>
      <c r="L2264" s="3">
        <f t="shared" si="106"/>
        <v>-0.14726027397260275</v>
      </c>
      <c r="M2264" s="3">
        <f t="shared" si="107"/>
        <v>3.0865068493150686E-2</v>
      </c>
    </row>
    <row r="2265" spans="1:13" hidden="1" x14ac:dyDescent="0.25">
      <c r="A2265" t="s">
        <v>6238</v>
      </c>
      <c r="B2265" t="s">
        <v>6239</v>
      </c>
      <c r="C2265" t="s">
        <v>12</v>
      </c>
      <c r="D2265" t="s">
        <v>848</v>
      </c>
      <c r="E2265" t="s">
        <v>1316</v>
      </c>
      <c r="F2265" t="s">
        <v>6240</v>
      </c>
      <c r="G2265">
        <v>36020000000</v>
      </c>
      <c r="H2265">
        <v>4960000000</v>
      </c>
      <c r="I2265">
        <v>1370000000</v>
      </c>
      <c r="J2265" s="4">
        <v>67.86</v>
      </c>
      <c r="K2265" s="3">
        <f t="shared" si="105"/>
        <v>92968200000</v>
      </c>
      <c r="L2265" s="3">
        <f t="shared" si="106"/>
        <v>5.3351576130332735E-2</v>
      </c>
      <c r="M2265" s="3">
        <f t="shared" si="107"/>
        <v>0.38744430891423087</v>
      </c>
    </row>
    <row r="2266" spans="1:13" x14ac:dyDescent="0.25">
      <c r="A2266" t="s">
        <v>6241</v>
      </c>
      <c r="B2266" t="s">
        <v>6242</v>
      </c>
      <c r="C2266" t="s">
        <v>12</v>
      </c>
      <c r="D2266" t="s">
        <v>20</v>
      </c>
      <c r="E2266" t="s">
        <v>380</v>
      </c>
      <c r="F2266" t="s">
        <v>6243</v>
      </c>
      <c r="G2266">
        <v>10270000</v>
      </c>
      <c r="H2266">
        <v>-4570000</v>
      </c>
      <c r="I2266">
        <v>2220000</v>
      </c>
      <c r="J2266" s="4">
        <v>5.75</v>
      </c>
      <c r="K2266" s="3">
        <f t="shared" si="105"/>
        <v>12765000</v>
      </c>
      <c r="L2266" s="3">
        <f t="shared" si="106"/>
        <v>-0.35801018409714064</v>
      </c>
      <c r="M2266" s="3">
        <f t="shared" si="107"/>
        <v>0.80454367410889149</v>
      </c>
    </row>
    <row r="2267" spans="1:13" hidden="1" x14ac:dyDescent="0.25">
      <c r="A2267" t="s">
        <v>6244</v>
      </c>
      <c r="B2267" t="s">
        <v>6245</v>
      </c>
      <c r="C2267" t="s">
        <v>12</v>
      </c>
      <c r="D2267" t="s">
        <v>30</v>
      </c>
      <c r="E2267" t="s">
        <v>78</v>
      </c>
      <c r="F2267" t="s">
        <v>6246</v>
      </c>
      <c r="G2267">
        <v>18690000</v>
      </c>
      <c r="H2267">
        <v>-6720000</v>
      </c>
      <c r="I2267">
        <v>9010000</v>
      </c>
      <c r="J2267" s="4">
        <v>15.91</v>
      </c>
      <c r="K2267" s="3">
        <f t="shared" si="105"/>
        <v>143349100</v>
      </c>
      <c r="L2267" s="3">
        <f t="shared" si="106"/>
        <v>-4.6878564288160861E-2</v>
      </c>
      <c r="M2267" s="3">
        <f t="shared" si="107"/>
        <v>0.13038100692644738</v>
      </c>
    </row>
    <row r="2268" spans="1:13" x14ac:dyDescent="0.25">
      <c r="A2268" t="s">
        <v>6247</v>
      </c>
      <c r="B2268" t="s">
        <v>6248</v>
      </c>
      <c r="C2268" t="s">
        <v>12</v>
      </c>
      <c r="D2268" t="s">
        <v>30</v>
      </c>
      <c r="E2268" t="s">
        <v>306</v>
      </c>
      <c r="F2268" t="s">
        <v>6249</v>
      </c>
      <c r="G2268">
        <v>321480000</v>
      </c>
      <c r="H2268">
        <v>58230000</v>
      </c>
      <c r="I2268">
        <v>145960000</v>
      </c>
      <c r="J2268" s="4">
        <v>7.02</v>
      </c>
      <c r="K2268" s="3">
        <f t="shared" si="105"/>
        <v>1024639199.9999999</v>
      </c>
      <c r="L2268" s="3">
        <f t="shared" si="106"/>
        <v>5.6829760173141931E-2</v>
      </c>
      <c r="M2268" s="3">
        <f t="shared" si="107"/>
        <v>0.3137494642016429</v>
      </c>
    </row>
    <row r="2269" spans="1:13" hidden="1" x14ac:dyDescent="0.25">
      <c r="A2269" t="s">
        <v>6250</v>
      </c>
      <c r="B2269" t="s">
        <v>6251</v>
      </c>
      <c r="C2269" t="s">
        <v>12</v>
      </c>
      <c r="D2269" t="s">
        <v>30</v>
      </c>
      <c r="E2269" t="s">
        <v>306</v>
      </c>
      <c r="F2269" t="s">
        <v>6252</v>
      </c>
      <c r="G2269">
        <v>70190000</v>
      </c>
      <c r="H2269">
        <v>-43100000</v>
      </c>
      <c r="I2269" t="s">
        <v>16</v>
      </c>
      <c r="J2269" s="4">
        <v>2.4900000000000002</v>
      </c>
      <c r="K2269" t="s">
        <v>16</v>
      </c>
      <c r="L2269" t="s">
        <v>16</v>
      </c>
      <c r="M2269" t="s">
        <v>16</v>
      </c>
    </row>
    <row r="2270" spans="1:13" hidden="1" x14ac:dyDescent="0.25">
      <c r="A2270" t="s">
        <v>6253</v>
      </c>
      <c r="B2270" t="s">
        <v>6254</v>
      </c>
      <c r="C2270" t="s">
        <v>12</v>
      </c>
      <c r="D2270" t="s">
        <v>30</v>
      </c>
      <c r="E2270" t="s">
        <v>31</v>
      </c>
      <c r="F2270" t="s">
        <v>6255</v>
      </c>
      <c r="G2270" t="s">
        <v>23</v>
      </c>
      <c r="H2270" t="s">
        <v>23</v>
      </c>
      <c r="I2270" t="s">
        <v>23</v>
      </c>
      <c r="J2270" s="4">
        <v>0.48609999999999998</v>
      </c>
      <c r="K2270" t="s">
        <v>16</v>
      </c>
      <c r="L2270" t="s">
        <v>16</v>
      </c>
      <c r="M2270" t="s">
        <v>16</v>
      </c>
    </row>
    <row r="2271" spans="1:13" hidden="1" x14ac:dyDescent="0.25">
      <c r="A2271" t="s">
        <v>6256</v>
      </c>
      <c r="B2271" t="s">
        <v>6257</v>
      </c>
      <c r="C2271" t="s">
        <v>12</v>
      </c>
      <c r="D2271" t="s">
        <v>13</v>
      </c>
      <c r="E2271" t="s">
        <v>14</v>
      </c>
      <c r="F2271" t="s">
        <v>6258</v>
      </c>
      <c r="G2271">
        <v>1890000000</v>
      </c>
      <c r="H2271">
        <v>282620000</v>
      </c>
      <c r="I2271">
        <v>31840000</v>
      </c>
      <c r="J2271" s="4">
        <v>404.77</v>
      </c>
      <c r="K2271" s="3">
        <f t="shared" si="105"/>
        <v>12887876800</v>
      </c>
      <c r="L2271" s="3">
        <f t="shared" si="106"/>
        <v>2.1929135759584543E-2</v>
      </c>
      <c r="M2271" s="3">
        <f t="shared" si="107"/>
        <v>0.14664944655585163</v>
      </c>
    </row>
    <row r="2272" spans="1:13" x14ac:dyDescent="0.25">
      <c r="A2272" t="s">
        <v>6259</v>
      </c>
      <c r="B2272" t="s">
        <v>6260</v>
      </c>
      <c r="C2272" t="s">
        <v>12</v>
      </c>
      <c r="D2272" t="s">
        <v>13</v>
      </c>
      <c r="E2272" t="s">
        <v>14</v>
      </c>
      <c r="F2272" t="s">
        <v>6261</v>
      </c>
      <c r="G2272">
        <v>11450000</v>
      </c>
      <c r="H2272">
        <v>-3470000</v>
      </c>
      <c r="I2272">
        <v>564860</v>
      </c>
      <c r="J2272" s="4">
        <v>8.91</v>
      </c>
      <c r="K2272" s="3">
        <f t="shared" si="105"/>
        <v>5032902.5999999996</v>
      </c>
      <c r="L2272" s="3">
        <f t="shared" si="106"/>
        <v>-0.68946297510307475</v>
      </c>
      <c r="M2272" s="3">
        <f t="shared" si="107"/>
        <v>2.2750291253401169</v>
      </c>
    </row>
    <row r="2273" spans="1:13" hidden="1" x14ac:dyDescent="0.25">
      <c r="A2273" t="s">
        <v>6262</v>
      </c>
      <c r="B2273" t="s">
        <v>6263</v>
      </c>
      <c r="C2273" t="s">
        <v>12</v>
      </c>
      <c r="D2273" t="s">
        <v>20</v>
      </c>
      <c r="E2273" t="s">
        <v>362</v>
      </c>
      <c r="F2273" t="s">
        <v>93</v>
      </c>
      <c r="G2273" t="s">
        <v>23</v>
      </c>
      <c r="H2273" t="s">
        <v>23</v>
      </c>
      <c r="I2273" t="s">
        <v>23</v>
      </c>
      <c r="J2273" s="4">
        <v>0.63549999999999995</v>
      </c>
      <c r="K2273" t="s">
        <v>16</v>
      </c>
      <c r="L2273" t="s">
        <v>16</v>
      </c>
      <c r="M2273" t="s">
        <v>16</v>
      </c>
    </row>
    <row r="2274" spans="1:13" x14ac:dyDescent="0.25">
      <c r="A2274" t="s">
        <v>6264</v>
      </c>
      <c r="B2274" t="s">
        <v>6265</v>
      </c>
      <c r="C2274" t="s">
        <v>12</v>
      </c>
      <c r="D2274" t="s">
        <v>30</v>
      </c>
      <c r="E2274" t="s">
        <v>78</v>
      </c>
      <c r="F2274" t="s">
        <v>6266</v>
      </c>
      <c r="G2274">
        <v>48820000</v>
      </c>
      <c r="H2274">
        <v>-31840000</v>
      </c>
      <c r="I2274">
        <v>6660000</v>
      </c>
      <c r="J2274" s="4">
        <v>3.82</v>
      </c>
      <c r="K2274" s="3">
        <f t="shared" si="105"/>
        <v>25441200</v>
      </c>
      <c r="L2274" s="3">
        <f t="shared" si="106"/>
        <v>-1.2515132933981101</v>
      </c>
      <c r="M2274" s="3">
        <f t="shared" si="107"/>
        <v>1.9189346414477304</v>
      </c>
    </row>
    <row r="2275" spans="1:13" hidden="1" x14ac:dyDescent="0.25">
      <c r="A2275" t="s">
        <v>6267</v>
      </c>
      <c r="B2275" t="s">
        <v>6268</v>
      </c>
      <c r="C2275" t="s">
        <v>12</v>
      </c>
      <c r="D2275" t="s">
        <v>214</v>
      </c>
      <c r="E2275" t="s">
        <v>215</v>
      </c>
      <c r="F2275" t="s">
        <v>6269</v>
      </c>
      <c r="G2275">
        <v>14470000000</v>
      </c>
      <c r="H2275">
        <v>987000000</v>
      </c>
      <c r="I2275">
        <v>51010000</v>
      </c>
      <c r="J2275" s="4">
        <v>1495.01</v>
      </c>
      <c r="K2275" s="3">
        <f t="shared" si="105"/>
        <v>76260460100</v>
      </c>
      <c r="L2275" s="3">
        <f t="shared" si="106"/>
        <v>1.2942486823522325E-2</v>
      </c>
      <c r="M2275" s="3">
        <f t="shared" si="107"/>
        <v>0.18974446234687745</v>
      </c>
    </row>
    <row r="2276" spans="1:13" hidden="1" x14ac:dyDescent="0.25">
      <c r="A2276" t="s">
        <v>6270</v>
      </c>
      <c r="B2276" t="s">
        <v>6271</v>
      </c>
      <c r="C2276" t="s">
        <v>12</v>
      </c>
      <c r="D2276" t="s">
        <v>35</v>
      </c>
      <c r="E2276" t="s">
        <v>570</v>
      </c>
      <c r="F2276" t="s">
        <v>6272</v>
      </c>
      <c r="G2276">
        <v>3790000000</v>
      </c>
      <c r="H2276">
        <v>177330000</v>
      </c>
      <c r="I2276">
        <v>67810000</v>
      </c>
      <c r="J2276" s="4">
        <v>50.52</v>
      </c>
      <c r="K2276" s="3">
        <f t="shared" si="105"/>
        <v>3425761200</v>
      </c>
      <c r="L2276" s="3">
        <f t="shared" si="106"/>
        <v>5.1763678098753645E-2</v>
      </c>
      <c r="M2276" s="3">
        <f t="shared" si="107"/>
        <v>1.1063234646945035</v>
      </c>
    </row>
    <row r="2277" spans="1:13" hidden="1" x14ac:dyDescent="0.25">
      <c r="A2277" t="s">
        <v>6273</v>
      </c>
      <c r="B2277" t="s">
        <v>6274</v>
      </c>
      <c r="C2277" t="s">
        <v>12</v>
      </c>
      <c r="D2277" t="s">
        <v>35</v>
      </c>
      <c r="E2277" t="s">
        <v>6275</v>
      </c>
      <c r="F2277" t="s">
        <v>6276</v>
      </c>
      <c r="G2277">
        <v>1990000000</v>
      </c>
      <c r="H2277">
        <v>-242060000</v>
      </c>
      <c r="I2277">
        <v>66410000</v>
      </c>
      <c r="J2277" s="4">
        <v>10.029999999999999</v>
      </c>
      <c r="K2277" s="3">
        <f t="shared" si="105"/>
        <v>666092300</v>
      </c>
      <c r="L2277" s="3">
        <f t="shared" si="106"/>
        <v>-0.36340308993213105</v>
      </c>
      <c r="M2277" s="3">
        <f t="shared" si="107"/>
        <v>2.9875739443317388</v>
      </c>
    </row>
    <row r="2278" spans="1:13" hidden="1" x14ac:dyDescent="0.25">
      <c r="A2278" t="s">
        <v>6277</v>
      </c>
      <c r="B2278" t="s">
        <v>6278</v>
      </c>
      <c r="C2278" t="s">
        <v>12</v>
      </c>
      <c r="D2278" t="s">
        <v>42</v>
      </c>
      <c r="E2278" t="s">
        <v>43</v>
      </c>
      <c r="F2278" t="s">
        <v>6279</v>
      </c>
      <c r="G2278">
        <v>498070000</v>
      </c>
      <c r="H2278">
        <v>-120120000</v>
      </c>
      <c r="I2278">
        <v>39470000</v>
      </c>
      <c r="J2278" s="4">
        <v>0.84550000000000003</v>
      </c>
      <c r="K2278">
        <f t="shared" si="105"/>
        <v>33371885</v>
      </c>
      <c r="L2278">
        <f t="shared" si="106"/>
        <v>-3.5994370710554708</v>
      </c>
      <c r="M2278">
        <f t="shared" si="107"/>
        <v>14.924838677827159</v>
      </c>
    </row>
    <row r="2279" spans="1:13" x14ac:dyDescent="0.25">
      <c r="A2279" t="s">
        <v>6280</v>
      </c>
      <c r="B2279" t="s">
        <v>6281</v>
      </c>
      <c r="C2279" t="s">
        <v>12</v>
      </c>
      <c r="D2279" t="s">
        <v>30</v>
      </c>
      <c r="E2279" t="s">
        <v>31</v>
      </c>
      <c r="F2279" t="s">
        <v>6282</v>
      </c>
      <c r="G2279">
        <v>7500000</v>
      </c>
      <c r="H2279">
        <v>-81890000</v>
      </c>
      <c r="I2279">
        <v>77950000</v>
      </c>
      <c r="J2279" s="4">
        <v>5.85</v>
      </c>
      <c r="K2279" s="3">
        <f t="shared" si="105"/>
        <v>456007500</v>
      </c>
      <c r="L2279" s="3">
        <f t="shared" si="106"/>
        <v>-0.17958037970866708</v>
      </c>
      <c r="M2279" s="3">
        <f t="shared" si="107"/>
        <v>1.6447097909573855E-2</v>
      </c>
    </row>
    <row r="2280" spans="1:13" hidden="1" x14ac:dyDescent="0.25">
      <c r="A2280" t="s">
        <v>6283</v>
      </c>
      <c r="B2280" t="s">
        <v>6284</v>
      </c>
      <c r="C2280" t="s">
        <v>12</v>
      </c>
      <c r="D2280" t="s">
        <v>107</v>
      </c>
      <c r="E2280" t="s">
        <v>231</v>
      </c>
      <c r="F2280" t="s">
        <v>6285</v>
      </c>
      <c r="G2280">
        <v>134900000000</v>
      </c>
      <c r="H2280">
        <v>39100000000</v>
      </c>
      <c r="I2280">
        <v>2630000000</v>
      </c>
      <c r="J2280" s="4">
        <v>516.9</v>
      </c>
      <c r="K2280" s="3">
        <f t="shared" si="105"/>
        <v>1359447000000</v>
      </c>
      <c r="L2280" s="3">
        <f t="shared" si="106"/>
        <v>2.8761695012751508E-2</v>
      </c>
      <c r="M2280" s="3">
        <f t="shared" si="107"/>
        <v>9.9231525760106867E-2</v>
      </c>
    </row>
    <row r="2281" spans="1:13" hidden="1" x14ac:dyDescent="0.25">
      <c r="A2281" t="s">
        <v>6286</v>
      </c>
      <c r="B2281" t="s">
        <v>6287</v>
      </c>
      <c r="C2281" t="s">
        <v>12</v>
      </c>
      <c r="D2281" t="s">
        <v>735</v>
      </c>
      <c r="E2281" t="s">
        <v>854</v>
      </c>
      <c r="F2281" t="s">
        <v>6288</v>
      </c>
      <c r="G2281">
        <v>693520000</v>
      </c>
      <c r="H2281">
        <v>82310000</v>
      </c>
      <c r="I2281">
        <v>96640000</v>
      </c>
      <c r="J2281" s="4">
        <v>15.84</v>
      </c>
      <c r="K2281" s="3">
        <f t="shared" si="105"/>
        <v>1530777600</v>
      </c>
      <c r="L2281" s="3">
        <f t="shared" si="106"/>
        <v>5.3770057779784601E-2</v>
      </c>
      <c r="M2281" s="3">
        <f t="shared" si="107"/>
        <v>0.45305078935045823</v>
      </c>
    </row>
    <row r="2282" spans="1:13" hidden="1" x14ac:dyDescent="0.25">
      <c r="A2282" t="s">
        <v>6286</v>
      </c>
      <c r="B2282" t="s">
        <v>6289</v>
      </c>
      <c r="C2282" t="s">
        <v>12</v>
      </c>
      <c r="D2282" t="s">
        <v>735</v>
      </c>
      <c r="E2282" t="s">
        <v>854</v>
      </c>
      <c r="F2282" t="s">
        <v>6288</v>
      </c>
      <c r="G2282">
        <v>693520000</v>
      </c>
      <c r="H2282">
        <v>82310000</v>
      </c>
      <c r="I2282">
        <v>96640000</v>
      </c>
      <c r="J2282" s="4">
        <v>12.07</v>
      </c>
      <c r="K2282" s="3">
        <f t="shared" si="105"/>
        <v>1166444800</v>
      </c>
      <c r="L2282" s="3">
        <f t="shared" si="106"/>
        <v>7.0564847989377635E-2</v>
      </c>
      <c r="M2282" s="3">
        <f t="shared" si="107"/>
        <v>0.59455878237872894</v>
      </c>
    </row>
    <row r="2283" spans="1:13" hidden="1" x14ac:dyDescent="0.25">
      <c r="A2283" t="s">
        <v>6290</v>
      </c>
      <c r="B2283" t="s">
        <v>6291</v>
      </c>
      <c r="C2283" t="s">
        <v>12</v>
      </c>
      <c r="D2283" t="s">
        <v>735</v>
      </c>
      <c r="E2283" t="s">
        <v>854</v>
      </c>
      <c r="F2283" t="s">
        <v>6288</v>
      </c>
      <c r="G2283" t="s">
        <v>23</v>
      </c>
      <c r="H2283" t="s">
        <v>23</v>
      </c>
      <c r="I2283" t="s">
        <v>23</v>
      </c>
      <c r="J2283" s="4">
        <v>25.75</v>
      </c>
      <c r="K2283" t="s">
        <v>16</v>
      </c>
      <c r="L2283" t="s">
        <v>16</v>
      </c>
      <c r="M2283" t="s">
        <v>16</v>
      </c>
    </row>
    <row r="2284" spans="1:13" x14ac:dyDescent="0.25">
      <c r="A2284" t="s">
        <v>6292</v>
      </c>
      <c r="B2284" t="s">
        <v>6293</v>
      </c>
      <c r="C2284" t="s">
        <v>12</v>
      </c>
      <c r="D2284" t="s">
        <v>107</v>
      </c>
      <c r="E2284" t="s">
        <v>135</v>
      </c>
      <c r="F2284" t="s">
        <v>6294</v>
      </c>
      <c r="G2284">
        <v>863440</v>
      </c>
      <c r="H2284">
        <v>-5630000</v>
      </c>
      <c r="I2284">
        <v>12990000</v>
      </c>
      <c r="J2284" s="4">
        <v>1.21</v>
      </c>
      <c r="K2284" s="3">
        <f t="shared" si="105"/>
        <v>15717900</v>
      </c>
      <c r="L2284" s="3">
        <f t="shared" si="106"/>
        <v>-0.3581903434937237</v>
      </c>
      <c r="M2284" s="3">
        <f t="shared" si="107"/>
        <v>5.4933547102348275E-2</v>
      </c>
    </row>
    <row r="2285" spans="1:13" hidden="1" x14ac:dyDescent="0.25">
      <c r="A2285" t="s">
        <v>6295</v>
      </c>
      <c r="B2285" t="s">
        <v>6296</v>
      </c>
      <c r="C2285" t="s">
        <v>12</v>
      </c>
      <c r="D2285" t="s">
        <v>20</v>
      </c>
      <c r="E2285" t="s">
        <v>362</v>
      </c>
      <c r="F2285" t="s">
        <v>6297</v>
      </c>
      <c r="G2285">
        <v>276650000</v>
      </c>
      <c r="H2285">
        <v>118760000</v>
      </c>
      <c r="I2285">
        <v>65330000</v>
      </c>
      <c r="J2285" s="4">
        <v>14.98</v>
      </c>
      <c r="K2285" s="3">
        <f t="shared" si="105"/>
        <v>978643400</v>
      </c>
      <c r="L2285" s="3">
        <f t="shared" si="106"/>
        <v>0.12135165883712086</v>
      </c>
      <c r="M2285" s="3">
        <f t="shared" si="107"/>
        <v>0.28268723827289899</v>
      </c>
    </row>
    <row r="2286" spans="1:13" x14ac:dyDescent="0.25">
      <c r="A2286" t="s">
        <v>6298</v>
      </c>
      <c r="B2286" t="s">
        <v>6299</v>
      </c>
      <c r="C2286" t="s">
        <v>12</v>
      </c>
      <c r="D2286" t="s">
        <v>20</v>
      </c>
      <c r="E2286" t="s">
        <v>362</v>
      </c>
      <c r="F2286" t="s">
        <v>6300</v>
      </c>
      <c r="G2286">
        <v>264060000</v>
      </c>
      <c r="H2286">
        <v>55080000</v>
      </c>
      <c r="I2286">
        <v>23250000</v>
      </c>
      <c r="J2286" s="4">
        <v>8</v>
      </c>
      <c r="K2286" s="3">
        <f t="shared" si="105"/>
        <v>186000000</v>
      </c>
      <c r="L2286" s="3">
        <f t="shared" si="106"/>
        <v>0.29612903225806453</v>
      </c>
      <c r="M2286" s="3">
        <f t="shared" si="107"/>
        <v>1.4196774193548387</v>
      </c>
    </row>
    <row r="2287" spans="1:13" hidden="1" x14ac:dyDescent="0.25">
      <c r="A2287" t="s">
        <v>6301</v>
      </c>
      <c r="B2287" t="s">
        <v>6302</v>
      </c>
      <c r="C2287" t="s">
        <v>12</v>
      </c>
      <c r="D2287" t="s">
        <v>96</v>
      </c>
      <c r="E2287" t="s">
        <v>5877</v>
      </c>
      <c r="F2287" t="s">
        <v>6303</v>
      </c>
      <c r="G2287" t="s">
        <v>23</v>
      </c>
      <c r="H2287" t="s">
        <v>23</v>
      </c>
      <c r="I2287" t="s">
        <v>23</v>
      </c>
      <c r="J2287" s="4">
        <v>0.216</v>
      </c>
      <c r="K2287" t="s">
        <v>16</v>
      </c>
      <c r="L2287" t="s">
        <v>16</v>
      </c>
      <c r="M2287" t="s">
        <v>16</v>
      </c>
    </row>
    <row r="2288" spans="1:13" hidden="1" x14ac:dyDescent="0.25">
      <c r="A2288" t="s">
        <v>6304</v>
      </c>
      <c r="B2288" t="s">
        <v>6305</v>
      </c>
      <c r="C2288" t="s">
        <v>12</v>
      </c>
      <c r="D2288" t="s">
        <v>315</v>
      </c>
      <c r="E2288" t="s">
        <v>316</v>
      </c>
      <c r="F2288" t="s">
        <v>6306</v>
      </c>
      <c r="G2288">
        <v>690430000</v>
      </c>
      <c r="H2288">
        <v>117700000</v>
      </c>
      <c r="I2288">
        <v>36190000</v>
      </c>
      <c r="J2288" s="4">
        <v>78.569999999999993</v>
      </c>
      <c r="K2288" s="3">
        <f t="shared" si="105"/>
        <v>2843448299.9999995</v>
      </c>
      <c r="L2288" s="3">
        <f t="shared" si="106"/>
        <v>4.1393402510606581E-2</v>
      </c>
      <c r="M2288" s="3">
        <f t="shared" si="107"/>
        <v>0.24281433216141124</v>
      </c>
    </row>
    <row r="2289" spans="1:13" hidden="1" x14ac:dyDescent="0.25">
      <c r="A2289" t="s">
        <v>6307</v>
      </c>
      <c r="B2289" t="s">
        <v>6308</v>
      </c>
      <c r="C2289" t="s">
        <v>12</v>
      </c>
      <c r="D2289" t="s">
        <v>107</v>
      </c>
      <c r="E2289" t="s">
        <v>173</v>
      </c>
      <c r="F2289" t="s">
        <v>6309</v>
      </c>
      <c r="G2289">
        <v>535049999.99999988</v>
      </c>
      <c r="H2289">
        <v>37090000</v>
      </c>
      <c r="I2289">
        <v>49100000</v>
      </c>
      <c r="J2289" s="4">
        <v>12.24</v>
      </c>
      <c r="K2289" s="3">
        <f t="shared" si="105"/>
        <v>600984000</v>
      </c>
      <c r="L2289" s="3">
        <f t="shared" si="106"/>
        <v>6.1715453323216589E-2</v>
      </c>
      <c r="M2289" s="3">
        <f t="shared" si="107"/>
        <v>0.89028992452378075</v>
      </c>
    </row>
    <row r="2290" spans="1:13" hidden="1" x14ac:dyDescent="0.25">
      <c r="A2290" t="s">
        <v>6310</v>
      </c>
      <c r="B2290" t="s">
        <v>6311</v>
      </c>
      <c r="C2290" t="s">
        <v>12</v>
      </c>
      <c r="D2290" t="s">
        <v>35</v>
      </c>
      <c r="E2290" t="s">
        <v>2435</v>
      </c>
      <c r="F2290" t="s">
        <v>6312</v>
      </c>
      <c r="G2290" t="s">
        <v>23</v>
      </c>
      <c r="H2290" t="s">
        <v>23</v>
      </c>
      <c r="I2290" t="s">
        <v>23</v>
      </c>
      <c r="J2290" s="4">
        <v>1.37</v>
      </c>
      <c r="K2290" t="s">
        <v>16</v>
      </c>
      <c r="L2290" t="s">
        <v>16</v>
      </c>
      <c r="M2290" t="s">
        <v>16</v>
      </c>
    </row>
    <row r="2291" spans="1:13" x14ac:dyDescent="0.25">
      <c r="A2291" t="s">
        <v>6313</v>
      </c>
      <c r="B2291" t="s">
        <v>6314</v>
      </c>
      <c r="C2291" t="s">
        <v>12</v>
      </c>
      <c r="D2291" t="s">
        <v>107</v>
      </c>
      <c r="E2291" t="s">
        <v>173</v>
      </c>
      <c r="F2291" t="s">
        <v>6315</v>
      </c>
      <c r="G2291">
        <v>619710000</v>
      </c>
      <c r="H2291">
        <v>-159180000</v>
      </c>
      <c r="I2291">
        <v>136620000</v>
      </c>
      <c r="J2291" s="4">
        <v>9.9700000000000006</v>
      </c>
      <c r="K2291" s="3">
        <f t="shared" si="105"/>
        <v>1362101400</v>
      </c>
      <c r="L2291" s="3">
        <f t="shared" si="106"/>
        <v>-0.11686354628223714</v>
      </c>
      <c r="M2291" s="3">
        <f t="shared" si="107"/>
        <v>0.45496612807240344</v>
      </c>
    </row>
    <row r="2292" spans="1:13" hidden="1" x14ac:dyDescent="0.25">
      <c r="A2292" t="s">
        <v>6316</v>
      </c>
      <c r="B2292" t="s">
        <v>6317</v>
      </c>
      <c r="C2292" t="s">
        <v>12</v>
      </c>
      <c r="D2292" t="s">
        <v>30</v>
      </c>
      <c r="E2292" t="s">
        <v>78</v>
      </c>
      <c r="F2292" t="s">
        <v>6318</v>
      </c>
      <c r="G2292">
        <v>58750000</v>
      </c>
      <c r="H2292">
        <v>-9060000</v>
      </c>
      <c r="I2292">
        <v>61930000</v>
      </c>
      <c r="J2292" s="4">
        <v>18.100000000000001</v>
      </c>
      <c r="K2292" s="3">
        <f t="shared" si="105"/>
        <v>1120933000</v>
      </c>
      <c r="L2292" s="3">
        <f t="shared" si="106"/>
        <v>-8.082552659257957E-3</v>
      </c>
      <c r="M2292" s="3">
        <f t="shared" si="107"/>
        <v>5.2411696327969645E-2</v>
      </c>
    </row>
    <row r="2293" spans="1:13" hidden="1" x14ac:dyDescent="0.25">
      <c r="A2293" t="s">
        <v>6319</v>
      </c>
      <c r="B2293" t="s">
        <v>6320</v>
      </c>
      <c r="C2293" t="s">
        <v>12</v>
      </c>
      <c r="D2293" t="s">
        <v>13</v>
      </c>
      <c r="E2293" t="s">
        <v>92</v>
      </c>
      <c r="F2293" t="s">
        <v>6321</v>
      </c>
      <c r="G2293" t="s">
        <v>23</v>
      </c>
      <c r="H2293" t="s">
        <v>23</v>
      </c>
      <c r="I2293" t="s">
        <v>23</v>
      </c>
      <c r="J2293" s="4">
        <v>0.31309999999999999</v>
      </c>
      <c r="K2293" t="s">
        <v>16</v>
      </c>
      <c r="L2293" t="s">
        <v>16</v>
      </c>
      <c r="M2293" t="s">
        <v>16</v>
      </c>
    </row>
    <row r="2294" spans="1:13" hidden="1" x14ac:dyDescent="0.25">
      <c r="A2294" t="s">
        <v>6322</v>
      </c>
      <c r="B2294" t="s">
        <v>6323</v>
      </c>
      <c r="C2294" t="s">
        <v>12</v>
      </c>
      <c r="D2294" t="s">
        <v>35</v>
      </c>
      <c r="E2294" t="s">
        <v>36</v>
      </c>
      <c r="F2294" t="s">
        <v>6324</v>
      </c>
      <c r="G2294">
        <v>836520000</v>
      </c>
      <c r="H2294">
        <v>106400000</v>
      </c>
      <c r="I2294">
        <v>22170000</v>
      </c>
      <c r="J2294" s="4">
        <v>81.67</v>
      </c>
      <c r="K2294" s="3">
        <f t="shared" si="105"/>
        <v>1810623900</v>
      </c>
      <c r="L2294" s="3">
        <f t="shared" si="106"/>
        <v>5.8764274568561696E-2</v>
      </c>
      <c r="M2294" s="3">
        <f t="shared" si="107"/>
        <v>0.46200649400463562</v>
      </c>
    </row>
    <row r="2295" spans="1:13" hidden="1" x14ac:dyDescent="0.25">
      <c r="A2295" t="s">
        <v>6325</v>
      </c>
      <c r="B2295" t="s">
        <v>6326</v>
      </c>
      <c r="C2295" t="s">
        <v>12</v>
      </c>
      <c r="D2295" t="s">
        <v>20</v>
      </c>
      <c r="E2295" t="s">
        <v>336</v>
      </c>
      <c r="F2295" t="s">
        <v>6327</v>
      </c>
      <c r="G2295">
        <v>831840000</v>
      </c>
      <c r="H2295">
        <v>113110000</v>
      </c>
      <c r="I2295">
        <v>24530000</v>
      </c>
      <c r="J2295" s="4">
        <v>120.18</v>
      </c>
      <c r="K2295" s="3">
        <f t="shared" si="105"/>
        <v>2948015400</v>
      </c>
      <c r="L2295" s="3">
        <f t="shared" si="106"/>
        <v>3.8368184915180563E-2</v>
      </c>
      <c r="M2295" s="3">
        <f t="shared" si="107"/>
        <v>0.28216948934527275</v>
      </c>
    </row>
    <row r="2296" spans="1:13" x14ac:dyDescent="0.25">
      <c r="A2296" t="s">
        <v>6328</v>
      </c>
      <c r="B2296" t="s">
        <v>6329</v>
      </c>
      <c r="C2296" t="s">
        <v>12</v>
      </c>
      <c r="D2296" t="s">
        <v>30</v>
      </c>
      <c r="E2296" t="s">
        <v>306</v>
      </c>
      <c r="F2296" t="s">
        <v>6330</v>
      </c>
      <c r="G2296">
        <v>365000</v>
      </c>
      <c r="H2296">
        <v>-13750000</v>
      </c>
      <c r="I2296">
        <v>22410000</v>
      </c>
      <c r="J2296" s="4">
        <v>2.31</v>
      </c>
      <c r="K2296" s="3">
        <f t="shared" si="105"/>
        <v>51767100</v>
      </c>
      <c r="L2296" s="3">
        <f t="shared" si="106"/>
        <v>-0.26561271541191223</v>
      </c>
      <c r="M2296" s="3">
        <f t="shared" si="107"/>
        <v>7.0508102636616691E-3</v>
      </c>
    </row>
    <row r="2297" spans="1:13" hidden="1" x14ac:dyDescent="0.25">
      <c r="A2297" t="s">
        <v>6331</v>
      </c>
      <c r="B2297" t="s">
        <v>6332</v>
      </c>
      <c r="C2297" t="s">
        <v>12</v>
      </c>
      <c r="D2297" t="s">
        <v>30</v>
      </c>
      <c r="E2297" t="s">
        <v>78</v>
      </c>
      <c r="F2297" t="s">
        <v>6333</v>
      </c>
      <c r="G2297" t="s">
        <v>23</v>
      </c>
      <c r="H2297" t="s">
        <v>23</v>
      </c>
      <c r="I2297" t="s">
        <v>23</v>
      </c>
      <c r="J2297" s="4">
        <v>0.26800000000000002</v>
      </c>
      <c r="K2297" t="s">
        <v>16</v>
      </c>
      <c r="L2297" t="s">
        <v>16</v>
      </c>
      <c r="M2297" t="s">
        <v>16</v>
      </c>
    </row>
    <row r="2298" spans="1:13" x14ac:dyDescent="0.25">
      <c r="A2298" t="s">
        <v>6334</v>
      </c>
      <c r="B2298" t="s">
        <v>6335</v>
      </c>
      <c r="C2298" t="s">
        <v>12</v>
      </c>
      <c r="D2298" t="s">
        <v>30</v>
      </c>
      <c r="E2298" t="s">
        <v>31</v>
      </c>
      <c r="F2298" t="s">
        <v>6336</v>
      </c>
      <c r="G2298">
        <v>14020000</v>
      </c>
      <c r="H2298">
        <v>-84030000</v>
      </c>
      <c r="I2298">
        <v>56490000</v>
      </c>
      <c r="J2298" s="4">
        <v>5.72</v>
      </c>
      <c r="K2298" s="3">
        <f t="shared" si="105"/>
        <v>323122800</v>
      </c>
      <c r="L2298" s="3">
        <f t="shared" si="106"/>
        <v>-0.26005592920091064</v>
      </c>
      <c r="M2298" s="3">
        <f t="shared" si="107"/>
        <v>4.3389076846325918E-2</v>
      </c>
    </row>
    <row r="2299" spans="1:13" hidden="1" x14ac:dyDescent="0.25">
      <c r="A2299" t="s">
        <v>6337</v>
      </c>
      <c r="B2299" t="s">
        <v>6338</v>
      </c>
      <c r="C2299" t="s">
        <v>12</v>
      </c>
      <c r="D2299" t="s">
        <v>30</v>
      </c>
      <c r="E2299" t="s">
        <v>78</v>
      </c>
      <c r="F2299" t="s">
        <v>6339</v>
      </c>
      <c r="G2299" t="s">
        <v>23</v>
      </c>
      <c r="H2299" t="s">
        <v>23</v>
      </c>
      <c r="I2299" t="s">
        <v>23</v>
      </c>
      <c r="J2299" s="4">
        <v>10.42</v>
      </c>
      <c r="K2299" t="s">
        <v>16</v>
      </c>
      <c r="L2299" t="s">
        <v>16</v>
      </c>
      <c r="M2299" t="s">
        <v>16</v>
      </c>
    </row>
    <row r="2300" spans="1:13" hidden="1" x14ac:dyDescent="0.25">
      <c r="A2300" t="s">
        <v>6340</v>
      </c>
      <c r="B2300" t="s">
        <v>6341</v>
      </c>
      <c r="C2300" t="s">
        <v>12</v>
      </c>
      <c r="D2300" t="s">
        <v>20</v>
      </c>
      <c r="E2300" t="s">
        <v>332</v>
      </c>
      <c r="F2300" t="s">
        <v>6342</v>
      </c>
      <c r="G2300">
        <v>40750000</v>
      </c>
      <c r="H2300">
        <v>7710000</v>
      </c>
      <c r="I2300">
        <v>6420000</v>
      </c>
      <c r="J2300" s="4">
        <v>11.25</v>
      </c>
      <c r="K2300" s="3">
        <f t="shared" si="105"/>
        <v>72225000</v>
      </c>
      <c r="L2300" s="3">
        <f t="shared" si="106"/>
        <v>0.10674974039460021</v>
      </c>
      <c r="M2300" s="3">
        <f t="shared" si="107"/>
        <v>0.56420906888196609</v>
      </c>
    </row>
    <row r="2301" spans="1:13" x14ac:dyDescent="0.25">
      <c r="A2301" t="s">
        <v>6343</v>
      </c>
      <c r="B2301" t="s">
        <v>6344</v>
      </c>
      <c r="C2301" t="s">
        <v>12</v>
      </c>
      <c r="D2301" t="s">
        <v>20</v>
      </c>
      <c r="E2301" t="s">
        <v>166</v>
      </c>
      <c r="F2301" t="s">
        <v>6345</v>
      </c>
      <c r="G2301">
        <v>89230000</v>
      </c>
      <c r="H2301">
        <v>-38570000</v>
      </c>
      <c r="I2301">
        <v>101380000</v>
      </c>
      <c r="J2301" s="4">
        <v>2.1800000000000002</v>
      </c>
      <c r="K2301" s="3">
        <f t="shared" si="105"/>
        <v>221008400.00000003</v>
      </c>
      <c r="L2301" s="3">
        <f t="shared" si="106"/>
        <v>-0.17451825360484033</v>
      </c>
      <c r="M2301" s="3">
        <f t="shared" si="107"/>
        <v>0.40374031032304647</v>
      </c>
    </row>
    <row r="2302" spans="1:13" hidden="1" x14ac:dyDescent="0.25">
      <c r="A2302" t="s">
        <v>6346</v>
      </c>
      <c r="B2302" t="s">
        <v>6347</v>
      </c>
      <c r="C2302" t="s">
        <v>12</v>
      </c>
      <c r="D2302" t="s">
        <v>30</v>
      </c>
      <c r="E2302" t="s">
        <v>306</v>
      </c>
      <c r="F2302" t="s">
        <v>6348</v>
      </c>
      <c r="G2302" t="s">
        <v>23</v>
      </c>
      <c r="H2302" t="s">
        <v>23</v>
      </c>
      <c r="I2302" t="s">
        <v>23</v>
      </c>
      <c r="J2302" s="4">
        <v>0.71599999999999997</v>
      </c>
      <c r="K2302" t="s">
        <v>16</v>
      </c>
      <c r="L2302" t="s">
        <v>16</v>
      </c>
      <c r="M2302" t="s">
        <v>16</v>
      </c>
    </row>
    <row r="2303" spans="1:13" x14ac:dyDescent="0.25">
      <c r="A2303" t="s">
        <v>6349</v>
      </c>
      <c r="B2303" t="s">
        <v>6350</v>
      </c>
      <c r="C2303" t="s">
        <v>12</v>
      </c>
      <c r="D2303" t="s">
        <v>96</v>
      </c>
      <c r="E2303" t="s">
        <v>358</v>
      </c>
      <c r="F2303" t="s">
        <v>6351</v>
      </c>
      <c r="G2303">
        <v>39300000</v>
      </c>
      <c r="H2303">
        <v>-4640000</v>
      </c>
      <c r="I2303">
        <v>2810000</v>
      </c>
      <c r="J2303" s="4">
        <v>0.92</v>
      </c>
      <c r="K2303" s="3">
        <f t="shared" si="105"/>
        <v>2585200</v>
      </c>
      <c r="L2303" s="3">
        <f t="shared" si="106"/>
        <v>-1.7948321213058951</v>
      </c>
      <c r="M2303" s="3">
        <f t="shared" si="107"/>
        <v>15.201918613646914</v>
      </c>
    </row>
    <row r="2304" spans="1:13" hidden="1" x14ac:dyDescent="0.25">
      <c r="A2304" t="s">
        <v>6352</v>
      </c>
      <c r="B2304" t="s">
        <v>6353</v>
      </c>
      <c r="C2304" t="s">
        <v>12</v>
      </c>
      <c r="D2304" t="s">
        <v>56</v>
      </c>
      <c r="E2304" t="s">
        <v>57</v>
      </c>
      <c r="F2304" t="s">
        <v>6354</v>
      </c>
      <c r="G2304">
        <v>4040000000</v>
      </c>
      <c r="H2304">
        <v>400880000</v>
      </c>
      <c r="I2304">
        <v>54090000</v>
      </c>
      <c r="J2304" s="4">
        <v>153.13999999999999</v>
      </c>
      <c r="K2304" s="3">
        <f t="shared" si="105"/>
        <v>8283342599.999999</v>
      </c>
      <c r="L2304" s="3">
        <f t="shared" si="106"/>
        <v>4.8395921714019172E-2</v>
      </c>
      <c r="M2304" s="3">
        <f t="shared" si="107"/>
        <v>0.48772581252404079</v>
      </c>
    </row>
    <row r="2305" spans="1:13" hidden="1" x14ac:dyDescent="0.25">
      <c r="A2305" t="s">
        <v>6355</v>
      </c>
      <c r="B2305" t="s">
        <v>6356</v>
      </c>
      <c r="C2305" t="s">
        <v>12</v>
      </c>
      <c r="D2305" t="s">
        <v>107</v>
      </c>
      <c r="E2305" t="s">
        <v>231</v>
      </c>
      <c r="F2305" t="s">
        <v>6357</v>
      </c>
      <c r="G2305">
        <v>43570000</v>
      </c>
      <c r="H2305">
        <v>-60420000</v>
      </c>
      <c r="I2305">
        <v>15660000</v>
      </c>
      <c r="J2305" s="4">
        <v>1.17</v>
      </c>
      <c r="K2305">
        <f t="shared" si="105"/>
        <v>18322200</v>
      </c>
      <c r="L2305">
        <f t="shared" si="106"/>
        <v>-3.2976389298228379</v>
      </c>
      <c r="M2305">
        <f t="shared" si="107"/>
        <v>2.3779895427405005</v>
      </c>
    </row>
    <row r="2306" spans="1:13" x14ac:dyDescent="0.25">
      <c r="A2306" t="s">
        <v>6358</v>
      </c>
      <c r="B2306" t="s">
        <v>6359</v>
      </c>
      <c r="C2306" t="s">
        <v>12</v>
      </c>
      <c r="D2306" t="s">
        <v>139</v>
      </c>
      <c r="E2306" t="s">
        <v>140</v>
      </c>
      <c r="F2306" t="s">
        <v>6360</v>
      </c>
      <c r="G2306">
        <v>35090000</v>
      </c>
      <c r="H2306">
        <v>-8830000</v>
      </c>
      <c r="I2306">
        <v>1380000</v>
      </c>
      <c r="J2306" s="4">
        <v>4.26</v>
      </c>
      <c r="K2306" s="3">
        <f t="shared" si="105"/>
        <v>5878800</v>
      </c>
      <c r="L2306" s="3">
        <f t="shared" si="106"/>
        <v>-1.5020072123562631</v>
      </c>
      <c r="M2306" s="3">
        <f t="shared" si="107"/>
        <v>5.9689052187521261</v>
      </c>
    </row>
    <row r="2307" spans="1:13" hidden="1" x14ac:dyDescent="0.25">
      <c r="A2307" t="s">
        <v>6361</v>
      </c>
      <c r="B2307" t="s">
        <v>6362</v>
      </c>
      <c r="C2307" t="s">
        <v>12</v>
      </c>
      <c r="D2307" t="s">
        <v>139</v>
      </c>
      <c r="E2307" t="s">
        <v>140</v>
      </c>
      <c r="F2307" t="s">
        <v>6360</v>
      </c>
      <c r="G2307" t="s">
        <v>23</v>
      </c>
      <c r="H2307" t="s">
        <v>23</v>
      </c>
      <c r="I2307" t="s">
        <v>23</v>
      </c>
      <c r="J2307" s="4">
        <v>8.74</v>
      </c>
      <c r="K2307" t="s">
        <v>16</v>
      </c>
      <c r="L2307" t="s">
        <v>16</v>
      </c>
      <c r="M2307" t="s">
        <v>16</v>
      </c>
    </row>
    <row r="2308" spans="1:13" x14ac:dyDescent="0.25">
      <c r="A2308" t="s">
        <v>6363</v>
      </c>
      <c r="B2308" t="s">
        <v>6364</v>
      </c>
      <c r="C2308" t="s">
        <v>12</v>
      </c>
      <c r="D2308" t="s">
        <v>51</v>
      </c>
      <c r="E2308" t="s">
        <v>531</v>
      </c>
      <c r="F2308" t="s">
        <v>6365</v>
      </c>
      <c r="G2308">
        <v>50620000</v>
      </c>
      <c r="H2308">
        <v>-15550000</v>
      </c>
      <c r="I2308">
        <v>1860000</v>
      </c>
      <c r="J2308" s="4">
        <v>5.79</v>
      </c>
      <c r="K2308" s="3">
        <f t="shared" ref="K2308:K2370" si="108">I2308*J2308</f>
        <v>10769400</v>
      </c>
      <c r="L2308" s="3">
        <f t="shared" ref="L2308:L2370" si="109">H2308/K2308</f>
        <v>-1.4439058814790053</v>
      </c>
      <c r="M2308" s="3">
        <f t="shared" ref="M2308:M2370" si="110">G2308/K2308</f>
        <v>4.7003547087117203</v>
      </c>
    </row>
    <row r="2309" spans="1:13" hidden="1" x14ac:dyDescent="0.25">
      <c r="A2309" t="s">
        <v>6366</v>
      </c>
      <c r="B2309" t="s">
        <v>6367</v>
      </c>
      <c r="C2309" t="s">
        <v>12</v>
      </c>
      <c r="D2309" t="s">
        <v>30</v>
      </c>
      <c r="E2309" t="s">
        <v>118</v>
      </c>
      <c r="F2309" t="s">
        <v>6368</v>
      </c>
      <c r="G2309" t="s">
        <v>23</v>
      </c>
      <c r="H2309" t="s">
        <v>23</v>
      </c>
      <c r="I2309" t="s">
        <v>23</v>
      </c>
      <c r="J2309" s="4">
        <v>1</v>
      </c>
      <c r="K2309" t="s">
        <v>16</v>
      </c>
      <c r="L2309" t="s">
        <v>16</v>
      </c>
      <c r="M2309" t="s">
        <v>16</v>
      </c>
    </row>
    <row r="2310" spans="1:13" hidden="1" x14ac:dyDescent="0.25">
      <c r="A2310" t="s">
        <v>6369</v>
      </c>
      <c r="B2310" t="s">
        <v>6370</v>
      </c>
      <c r="C2310" t="s">
        <v>12</v>
      </c>
      <c r="D2310" t="s">
        <v>30</v>
      </c>
      <c r="E2310" t="s">
        <v>78</v>
      </c>
      <c r="F2310" t="s">
        <v>6371</v>
      </c>
      <c r="G2310">
        <v>186370000</v>
      </c>
      <c r="H2310">
        <v>-160910000</v>
      </c>
      <c r="I2310" t="s">
        <v>16</v>
      </c>
      <c r="J2310" s="4">
        <v>26.2</v>
      </c>
      <c r="K2310" t="s">
        <v>16</v>
      </c>
      <c r="L2310" t="s">
        <v>16</v>
      </c>
      <c r="M2310" t="s">
        <v>16</v>
      </c>
    </row>
    <row r="2311" spans="1:13" x14ac:dyDescent="0.25">
      <c r="A2311" t="s">
        <v>6372</v>
      </c>
      <c r="B2311" t="s">
        <v>6373</v>
      </c>
      <c r="C2311" t="s">
        <v>12</v>
      </c>
      <c r="D2311" t="s">
        <v>30</v>
      </c>
      <c r="E2311" t="s">
        <v>78</v>
      </c>
      <c r="F2311" t="s">
        <v>6374</v>
      </c>
      <c r="G2311">
        <v>1000000</v>
      </c>
      <c r="H2311">
        <v>-59690000</v>
      </c>
      <c r="I2311">
        <v>42960000</v>
      </c>
      <c r="J2311" s="4">
        <v>1.67</v>
      </c>
      <c r="K2311" s="3">
        <f t="shared" si="108"/>
        <v>71743200</v>
      </c>
      <c r="L2311" s="3">
        <f t="shared" si="109"/>
        <v>-0.83199522742225052</v>
      </c>
      <c r="M2311" s="3">
        <f t="shared" si="110"/>
        <v>1.3938603240446481E-2</v>
      </c>
    </row>
    <row r="2312" spans="1:13" hidden="1" x14ac:dyDescent="0.25">
      <c r="A2312" t="s">
        <v>6375</v>
      </c>
      <c r="B2312" t="s">
        <v>6376</v>
      </c>
      <c r="C2312" t="s">
        <v>12</v>
      </c>
      <c r="D2312" t="s">
        <v>20</v>
      </c>
      <c r="E2312" t="s">
        <v>21</v>
      </c>
      <c r="F2312" t="s">
        <v>6377</v>
      </c>
      <c r="G2312" t="s">
        <v>23</v>
      </c>
      <c r="H2312" t="s">
        <v>23</v>
      </c>
      <c r="I2312" t="s">
        <v>23</v>
      </c>
      <c r="J2312" s="4">
        <v>10.99</v>
      </c>
      <c r="K2312" t="s">
        <v>16</v>
      </c>
      <c r="L2312" t="s">
        <v>16</v>
      </c>
      <c r="M2312" t="s">
        <v>16</v>
      </c>
    </row>
    <row r="2313" spans="1:13" hidden="1" x14ac:dyDescent="0.25">
      <c r="A2313" t="s">
        <v>6378</v>
      </c>
      <c r="B2313" t="s">
        <v>6379</v>
      </c>
      <c r="C2313" t="s">
        <v>12</v>
      </c>
      <c r="D2313" t="s">
        <v>107</v>
      </c>
      <c r="E2313" t="s">
        <v>135</v>
      </c>
      <c r="F2313" t="s">
        <v>6380</v>
      </c>
      <c r="G2313">
        <v>172550000</v>
      </c>
      <c r="H2313">
        <v>8029999.9999999991</v>
      </c>
      <c r="I2313">
        <v>46460000</v>
      </c>
      <c r="J2313" s="4">
        <v>14.59</v>
      </c>
      <c r="K2313" s="3">
        <f t="shared" si="108"/>
        <v>677851400</v>
      </c>
      <c r="L2313" s="3">
        <f t="shared" si="109"/>
        <v>1.1846254208518267E-2</v>
      </c>
      <c r="M2313" s="3">
        <f t="shared" si="110"/>
        <v>0.25455431677208307</v>
      </c>
    </row>
    <row r="2314" spans="1:13" hidden="1" x14ac:dyDescent="0.25">
      <c r="A2314" t="s">
        <v>6381</v>
      </c>
      <c r="B2314" t="s">
        <v>6382</v>
      </c>
      <c r="C2314" t="s">
        <v>12</v>
      </c>
      <c r="D2314" t="s">
        <v>56</v>
      </c>
      <c r="E2314" t="s">
        <v>57</v>
      </c>
      <c r="F2314" t="s">
        <v>6383</v>
      </c>
      <c r="G2314">
        <v>3620000000</v>
      </c>
      <c r="H2314">
        <v>-1840000000</v>
      </c>
      <c r="I2314">
        <v>66800000</v>
      </c>
      <c r="J2314" s="4">
        <v>129.44999999999999</v>
      </c>
      <c r="K2314" s="3">
        <f t="shared" si="108"/>
        <v>8647260000</v>
      </c>
      <c r="L2314" s="3">
        <f t="shared" si="109"/>
        <v>-0.21278416515751811</v>
      </c>
      <c r="M2314" s="3">
        <f t="shared" si="110"/>
        <v>0.41862971623381279</v>
      </c>
    </row>
    <row r="2315" spans="1:13" hidden="1" x14ac:dyDescent="0.25">
      <c r="A2315" t="s">
        <v>6384</v>
      </c>
      <c r="B2315" t="s">
        <v>6385</v>
      </c>
      <c r="C2315" t="s">
        <v>12</v>
      </c>
      <c r="D2315" t="s">
        <v>107</v>
      </c>
      <c r="E2315" t="s">
        <v>108</v>
      </c>
      <c r="F2315" t="s">
        <v>6386</v>
      </c>
      <c r="G2315" t="s">
        <v>23</v>
      </c>
      <c r="H2315" t="s">
        <v>23</v>
      </c>
      <c r="I2315" t="s">
        <v>23</v>
      </c>
      <c r="J2315" s="4">
        <v>1.62</v>
      </c>
      <c r="K2315" t="s">
        <v>16</v>
      </c>
      <c r="L2315" t="s">
        <v>16</v>
      </c>
      <c r="M2315" t="s">
        <v>16</v>
      </c>
    </row>
    <row r="2316" spans="1:13" hidden="1" x14ac:dyDescent="0.25">
      <c r="A2316" t="s">
        <v>6387</v>
      </c>
      <c r="B2316" t="s">
        <v>6388</v>
      </c>
      <c r="C2316" t="s">
        <v>12</v>
      </c>
      <c r="D2316" t="s">
        <v>20</v>
      </c>
      <c r="E2316" t="s">
        <v>638</v>
      </c>
      <c r="F2316" t="s">
        <v>6389</v>
      </c>
      <c r="G2316">
        <v>750900000</v>
      </c>
      <c r="H2316">
        <v>258060000</v>
      </c>
      <c r="I2316">
        <v>37650000</v>
      </c>
      <c r="J2316" s="4">
        <v>226.5</v>
      </c>
      <c r="K2316" s="3">
        <f t="shared" si="108"/>
        <v>8527725000</v>
      </c>
      <c r="L2316" s="3">
        <f t="shared" si="109"/>
        <v>3.0261294776742918E-2</v>
      </c>
      <c r="M2316" s="3">
        <f t="shared" si="110"/>
        <v>8.80539651548332E-2</v>
      </c>
    </row>
    <row r="2317" spans="1:13" hidden="1" x14ac:dyDescent="0.25">
      <c r="A2317" t="s">
        <v>6390</v>
      </c>
      <c r="B2317" t="s">
        <v>6391</v>
      </c>
      <c r="C2317" t="s">
        <v>12</v>
      </c>
      <c r="D2317" t="s">
        <v>30</v>
      </c>
      <c r="E2317" t="s">
        <v>306</v>
      </c>
      <c r="F2317" t="s">
        <v>6392</v>
      </c>
      <c r="G2317">
        <v>219080000</v>
      </c>
      <c r="H2317">
        <v>930000</v>
      </c>
      <c r="I2317">
        <v>5360000</v>
      </c>
      <c r="J2317" s="4">
        <v>106.89</v>
      </c>
      <c r="K2317" s="3">
        <f t="shared" si="108"/>
        <v>572930400</v>
      </c>
      <c r="L2317" s="3">
        <f t="shared" si="109"/>
        <v>1.6232338168824694E-3</v>
      </c>
      <c r="M2317" s="3">
        <f t="shared" si="110"/>
        <v>0.38238501570173272</v>
      </c>
    </row>
    <row r="2318" spans="1:13" x14ac:dyDescent="0.25">
      <c r="A2318" t="s">
        <v>6393</v>
      </c>
      <c r="B2318" t="s">
        <v>6394</v>
      </c>
      <c r="C2318" t="s">
        <v>12</v>
      </c>
      <c r="D2318" t="s">
        <v>96</v>
      </c>
      <c r="E2318" t="s">
        <v>2428</v>
      </c>
      <c r="F2318" t="s">
        <v>6395</v>
      </c>
      <c r="G2318">
        <v>3780000000</v>
      </c>
      <c r="H2318">
        <v>-326920000</v>
      </c>
      <c r="I2318">
        <v>438200000</v>
      </c>
      <c r="J2318" s="4">
        <v>7.33</v>
      </c>
      <c r="K2318" s="3">
        <f t="shared" si="108"/>
        <v>3212006000</v>
      </c>
      <c r="L2318" s="3">
        <f t="shared" si="109"/>
        <v>-0.10178063179209504</v>
      </c>
      <c r="M2318" s="3">
        <f t="shared" si="110"/>
        <v>1.1768346634470794</v>
      </c>
    </row>
    <row r="2319" spans="1:13" hidden="1" x14ac:dyDescent="0.25">
      <c r="A2319" t="s">
        <v>6396</v>
      </c>
      <c r="B2319" t="s">
        <v>6397</v>
      </c>
      <c r="C2319" t="s">
        <v>12</v>
      </c>
      <c r="D2319" t="s">
        <v>13</v>
      </c>
      <c r="E2319" t="s">
        <v>14</v>
      </c>
      <c r="F2319" t="s">
        <v>6398</v>
      </c>
      <c r="G2319" t="s">
        <v>23</v>
      </c>
      <c r="H2319" t="s">
        <v>23</v>
      </c>
      <c r="I2319" t="s">
        <v>23</v>
      </c>
      <c r="J2319" s="4">
        <v>1.22</v>
      </c>
      <c r="K2319" t="s">
        <v>16</v>
      </c>
      <c r="L2319" t="s">
        <v>16</v>
      </c>
      <c r="M2319" t="s">
        <v>16</v>
      </c>
    </row>
    <row r="2320" spans="1:13" hidden="1" x14ac:dyDescent="0.25">
      <c r="A2320" t="s">
        <v>6399</v>
      </c>
      <c r="B2320" t="s">
        <v>6400</v>
      </c>
      <c r="C2320" t="s">
        <v>12</v>
      </c>
      <c r="D2320" t="s">
        <v>107</v>
      </c>
      <c r="E2320" t="s">
        <v>173</v>
      </c>
      <c r="F2320" t="s">
        <v>93</v>
      </c>
      <c r="G2320" t="s">
        <v>23</v>
      </c>
      <c r="H2320" t="s">
        <v>23</v>
      </c>
      <c r="I2320" t="s">
        <v>23</v>
      </c>
      <c r="J2320" s="4">
        <v>3.21</v>
      </c>
      <c r="K2320" t="s">
        <v>16</v>
      </c>
      <c r="L2320" t="s">
        <v>16</v>
      </c>
      <c r="M2320" t="s">
        <v>16</v>
      </c>
    </row>
    <row r="2321" spans="1:13" hidden="1" x14ac:dyDescent="0.25">
      <c r="A2321" t="s">
        <v>6401</v>
      </c>
      <c r="B2321" t="s">
        <v>6402</v>
      </c>
      <c r="C2321" t="s">
        <v>12</v>
      </c>
      <c r="D2321" t="s">
        <v>56</v>
      </c>
      <c r="E2321" t="s">
        <v>6403</v>
      </c>
      <c r="F2321" t="s">
        <v>6404</v>
      </c>
      <c r="G2321">
        <v>4090000000</v>
      </c>
      <c r="H2321">
        <v>42100000</v>
      </c>
      <c r="I2321">
        <v>76020000</v>
      </c>
      <c r="J2321" s="4">
        <v>27.72</v>
      </c>
      <c r="K2321" s="3">
        <f t="shared" si="108"/>
        <v>2107274400</v>
      </c>
      <c r="L2321" s="3">
        <f t="shared" si="109"/>
        <v>1.9978413822139159E-2</v>
      </c>
      <c r="M2321" s="3">
        <f t="shared" si="110"/>
        <v>1.9408957846211201</v>
      </c>
    </row>
    <row r="2322" spans="1:13" hidden="1" x14ac:dyDescent="0.25">
      <c r="A2322" t="s">
        <v>6405</v>
      </c>
      <c r="B2322" t="s">
        <v>6406</v>
      </c>
      <c r="C2322" t="s">
        <v>12</v>
      </c>
      <c r="D2322" t="s">
        <v>30</v>
      </c>
      <c r="E2322" t="s">
        <v>78</v>
      </c>
      <c r="F2322" t="s">
        <v>6407</v>
      </c>
      <c r="G2322" t="s">
        <v>23</v>
      </c>
      <c r="H2322" t="s">
        <v>23</v>
      </c>
      <c r="I2322" t="s">
        <v>23</v>
      </c>
      <c r="J2322" s="4">
        <v>46.75</v>
      </c>
      <c r="K2322" t="s">
        <v>16</v>
      </c>
      <c r="L2322" t="s">
        <v>16</v>
      </c>
      <c r="M2322" t="s">
        <v>16</v>
      </c>
    </row>
    <row r="2323" spans="1:13" hidden="1" x14ac:dyDescent="0.25">
      <c r="A2323" t="s">
        <v>6408</v>
      </c>
      <c r="B2323" t="s">
        <v>6409</v>
      </c>
      <c r="C2323" t="s">
        <v>12</v>
      </c>
      <c r="D2323" t="s">
        <v>30</v>
      </c>
      <c r="E2323" t="s">
        <v>31</v>
      </c>
      <c r="F2323" t="s">
        <v>6410</v>
      </c>
      <c r="G2323" t="s">
        <v>23</v>
      </c>
      <c r="H2323" t="s">
        <v>23</v>
      </c>
      <c r="I2323" t="s">
        <v>23</v>
      </c>
      <c r="J2323" s="4">
        <v>13.14</v>
      </c>
      <c r="K2323" t="s">
        <v>16</v>
      </c>
      <c r="L2323" t="s">
        <v>16</v>
      </c>
      <c r="M2323" t="s">
        <v>16</v>
      </c>
    </row>
    <row r="2324" spans="1:13" hidden="1" x14ac:dyDescent="0.25">
      <c r="A2324" t="s">
        <v>6411</v>
      </c>
      <c r="B2324" t="s">
        <v>6412</v>
      </c>
      <c r="C2324" t="s">
        <v>12</v>
      </c>
      <c r="D2324" t="s">
        <v>51</v>
      </c>
      <c r="E2324" t="s">
        <v>52</v>
      </c>
      <c r="F2324" t="s">
        <v>6413</v>
      </c>
      <c r="G2324">
        <v>7970000</v>
      </c>
      <c r="H2324">
        <v>-398230000</v>
      </c>
      <c r="I2324">
        <v>5760000</v>
      </c>
      <c r="J2324" s="4">
        <v>3.9</v>
      </c>
      <c r="K2324">
        <f t="shared" si="108"/>
        <v>22464000</v>
      </c>
      <c r="L2324">
        <f t="shared" si="109"/>
        <v>-17.727475071225072</v>
      </c>
      <c r="M2324">
        <f t="shared" si="110"/>
        <v>0.35478988603988604</v>
      </c>
    </row>
    <row r="2325" spans="1:13" x14ac:dyDescent="0.25">
      <c r="A2325" t="s">
        <v>6414</v>
      </c>
      <c r="B2325" t="s">
        <v>6415</v>
      </c>
      <c r="C2325" t="s">
        <v>12</v>
      </c>
      <c r="D2325" t="s">
        <v>139</v>
      </c>
      <c r="E2325" t="s">
        <v>6416</v>
      </c>
      <c r="F2325" t="s">
        <v>6417</v>
      </c>
      <c r="G2325">
        <v>797960000</v>
      </c>
      <c r="H2325">
        <v>-4440000</v>
      </c>
      <c r="I2325">
        <v>38770000</v>
      </c>
      <c r="J2325" s="4">
        <v>2.52</v>
      </c>
      <c r="K2325" s="3">
        <f t="shared" si="108"/>
        <v>97700400</v>
      </c>
      <c r="L2325" s="3">
        <f t="shared" si="109"/>
        <v>-4.5445054472653131E-2</v>
      </c>
      <c r="M2325" s="3">
        <f t="shared" si="110"/>
        <v>8.1674179430176341</v>
      </c>
    </row>
    <row r="2326" spans="1:13" hidden="1" x14ac:dyDescent="0.25">
      <c r="A2326" t="s">
        <v>6418</v>
      </c>
      <c r="B2326" t="s">
        <v>6419</v>
      </c>
      <c r="C2326" t="s">
        <v>12</v>
      </c>
      <c r="D2326" t="s">
        <v>30</v>
      </c>
      <c r="E2326" t="s">
        <v>306</v>
      </c>
      <c r="F2326" t="s">
        <v>6420</v>
      </c>
      <c r="G2326">
        <v>1250000000</v>
      </c>
      <c r="H2326">
        <v>94410000</v>
      </c>
      <c r="I2326">
        <v>58360000</v>
      </c>
      <c r="J2326" s="4">
        <v>72.510000000000005</v>
      </c>
      <c r="K2326" s="3">
        <f t="shared" si="108"/>
        <v>4231683600.0000005</v>
      </c>
      <c r="L2326" s="3">
        <f t="shared" si="109"/>
        <v>2.2310269132597718E-2</v>
      </c>
      <c r="M2326" s="3">
        <f t="shared" si="110"/>
        <v>0.29539070454133193</v>
      </c>
    </row>
    <row r="2327" spans="1:13" hidden="1" x14ac:dyDescent="0.25">
      <c r="A2327" t="s">
        <v>6421</v>
      </c>
      <c r="B2327" t="s">
        <v>6422</v>
      </c>
      <c r="C2327" t="s">
        <v>12</v>
      </c>
      <c r="D2327" t="s">
        <v>96</v>
      </c>
      <c r="E2327" t="s">
        <v>358</v>
      </c>
      <c r="F2327" t="s">
        <v>93</v>
      </c>
      <c r="G2327" t="s">
        <v>23</v>
      </c>
      <c r="H2327" t="s">
        <v>23</v>
      </c>
      <c r="I2327" t="s">
        <v>23</v>
      </c>
      <c r="J2327" s="4">
        <v>0.81259999999999999</v>
      </c>
      <c r="K2327" t="s">
        <v>16</v>
      </c>
      <c r="L2327" t="s">
        <v>16</v>
      </c>
      <c r="M2327" t="s">
        <v>16</v>
      </c>
    </row>
    <row r="2328" spans="1:13" hidden="1" x14ac:dyDescent="0.25">
      <c r="A2328" t="s">
        <v>6421</v>
      </c>
      <c r="B2328" t="s">
        <v>6423</v>
      </c>
      <c r="C2328" t="s">
        <v>12</v>
      </c>
      <c r="D2328" t="s">
        <v>96</v>
      </c>
      <c r="E2328" t="s">
        <v>358</v>
      </c>
      <c r="F2328" t="s">
        <v>93</v>
      </c>
      <c r="G2328" t="s">
        <v>23</v>
      </c>
      <c r="H2328" t="s">
        <v>23</v>
      </c>
      <c r="I2328" t="s">
        <v>23</v>
      </c>
      <c r="J2328" t="s">
        <v>23</v>
      </c>
      <c r="K2328" t="s">
        <v>16</v>
      </c>
      <c r="L2328" t="s">
        <v>16</v>
      </c>
      <c r="M2328" t="s">
        <v>16</v>
      </c>
    </row>
    <row r="2329" spans="1:13" hidden="1" x14ac:dyDescent="0.25">
      <c r="A2329" t="s">
        <v>6424</v>
      </c>
      <c r="B2329" t="s">
        <v>6425</v>
      </c>
      <c r="C2329" t="s">
        <v>12</v>
      </c>
      <c r="D2329" t="s">
        <v>107</v>
      </c>
      <c r="E2329" t="s">
        <v>231</v>
      </c>
      <c r="F2329" t="s">
        <v>6426</v>
      </c>
      <c r="G2329">
        <v>593040000</v>
      </c>
      <c r="H2329">
        <v>-11320000</v>
      </c>
      <c r="I2329">
        <v>109660000</v>
      </c>
      <c r="J2329" s="4">
        <v>69.61</v>
      </c>
      <c r="K2329" s="3">
        <f t="shared" si="108"/>
        <v>7633432600</v>
      </c>
      <c r="L2329" s="3">
        <f t="shared" si="109"/>
        <v>-1.4829501474867284E-3</v>
      </c>
      <c r="M2329" s="3">
        <f t="shared" si="110"/>
        <v>7.7689819387414261E-2</v>
      </c>
    </row>
    <row r="2330" spans="1:13" x14ac:dyDescent="0.25">
      <c r="A2330" t="s">
        <v>6427</v>
      </c>
      <c r="B2330" t="s">
        <v>6428</v>
      </c>
      <c r="C2330" t="s">
        <v>12</v>
      </c>
      <c r="D2330" t="s">
        <v>107</v>
      </c>
      <c r="E2330" t="s">
        <v>173</v>
      </c>
      <c r="F2330" t="s">
        <v>6429</v>
      </c>
      <c r="G2330">
        <v>21610000</v>
      </c>
      <c r="H2330">
        <v>5170000</v>
      </c>
      <c r="I2330">
        <v>20470000</v>
      </c>
      <c r="J2330" s="4">
        <v>1.96</v>
      </c>
      <c r="K2330" s="3">
        <f t="shared" si="108"/>
        <v>40121200</v>
      </c>
      <c r="L2330" s="3">
        <f t="shared" si="109"/>
        <v>0.12885955554669351</v>
      </c>
      <c r="M2330" s="3">
        <f t="shared" si="110"/>
        <v>0.53861798749788137</v>
      </c>
    </row>
    <row r="2331" spans="1:13" hidden="1" x14ac:dyDescent="0.25">
      <c r="A2331" t="s">
        <v>6430</v>
      </c>
      <c r="B2331" t="s">
        <v>6431</v>
      </c>
      <c r="C2331" t="s">
        <v>12</v>
      </c>
      <c r="D2331" t="s">
        <v>107</v>
      </c>
      <c r="E2331" t="s">
        <v>173</v>
      </c>
      <c r="F2331" t="s">
        <v>6432</v>
      </c>
      <c r="G2331" t="s">
        <v>23</v>
      </c>
      <c r="H2331" t="s">
        <v>23</v>
      </c>
      <c r="I2331" t="s">
        <v>23</v>
      </c>
      <c r="J2331" s="4">
        <v>215.75</v>
      </c>
      <c r="K2331" t="s">
        <v>16</v>
      </c>
      <c r="L2331" t="s">
        <v>16</v>
      </c>
      <c r="M2331" t="s">
        <v>16</v>
      </c>
    </row>
    <row r="2332" spans="1:13" x14ac:dyDescent="0.25">
      <c r="A2332" t="s">
        <v>6433</v>
      </c>
      <c r="B2332" t="s">
        <v>6434</v>
      </c>
      <c r="C2332" t="s">
        <v>12</v>
      </c>
      <c r="D2332" t="s">
        <v>30</v>
      </c>
      <c r="E2332" t="s">
        <v>78</v>
      </c>
      <c r="F2332" t="s">
        <v>6435</v>
      </c>
      <c r="G2332">
        <v>198960000</v>
      </c>
      <c r="H2332">
        <v>-11940000</v>
      </c>
      <c r="I2332">
        <v>267010000</v>
      </c>
      <c r="J2332" s="4">
        <v>4.4400000000000004</v>
      </c>
      <c r="K2332" s="3">
        <f t="shared" si="108"/>
        <v>1185524400</v>
      </c>
      <c r="L2332" s="3">
        <f t="shared" si="109"/>
        <v>-1.0071492412977751E-2</v>
      </c>
      <c r="M2332" s="3">
        <f t="shared" si="110"/>
        <v>0.16782446653987046</v>
      </c>
    </row>
    <row r="2333" spans="1:13" hidden="1" x14ac:dyDescent="0.25">
      <c r="A2333" t="s">
        <v>6436</v>
      </c>
      <c r="B2333" t="s">
        <v>6437</v>
      </c>
      <c r="C2333" t="s">
        <v>12</v>
      </c>
      <c r="D2333" t="s">
        <v>30</v>
      </c>
      <c r="E2333" t="s">
        <v>78</v>
      </c>
      <c r="F2333" t="s">
        <v>6438</v>
      </c>
      <c r="G2333">
        <v>0</v>
      </c>
      <c r="H2333">
        <v>-95730000</v>
      </c>
      <c r="I2333">
        <v>39160000</v>
      </c>
      <c r="J2333" s="4">
        <v>10.050000000000001</v>
      </c>
      <c r="K2333" s="3">
        <f t="shared" si="108"/>
        <v>393558000</v>
      </c>
      <c r="L2333" s="3">
        <f t="shared" si="109"/>
        <v>-0.24324241916058115</v>
      </c>
      <c r="M2333" s="3">
        <f t="shared" si="110"/>
        <v>0</v>
      </c>
    </row>
    <row r="2334" spans="1:13" x14ac:dyDescent="0.25">
      <c r="A2334" t="s">
        <v>6439</v>
      </c>
      <c r="B2334" t="s">
        <v>6440</v>
      </c>
      <c r="C2334" t="s">
        <v>12</v>
      </c>
      <c r="D2334" t="s">
        <v>30</v>
      </c>
      <c r="E2334" t="s">
        <v>78</v>
      </c>
      <c r="F2334" t="s">
        <v>6441</v>
      </c>
      <c r="G2334">
        <v>1000000</v>
      </c>
      <c r="H2334">
        <v>-8570000</v>
      </c>
      <c r="I2334">
        <v>49050000</v>
      </c>
      <c r="J2334" s="4">
        <v>1.49</v>
      </c>
      <c r="K2334" s="3">
        <f t="shared" si="108"/>
        <v>73084500</v>
      </c>
      <c r="L2334" s="3">
        <f t="shared" si="109"/>
        <v>-0.11726152604177356</v>
      </c>
      <c r="M2334" s="3">
        <f t="shared" si="110"/>
        <v>1.368279183684639E-2</v>
      </c>
    </row>
    <row r="2335" spans="1:13" x14ac:dyDescent="0.25">
      <c r="A2335" t="s">
        <v>6442</v>
      </c>
      <c r="B2335" t="s">
        <v>6443</v>
      </c>
      <c r="C2335" t="s">
        <v>12</v>
      </c>
      <c r="D2335" t="s">
        <v>30</v>
      </c>
      <c r="E2335" t="s">
        <v>31</v>
      </c>
      <c r="F2335" t="s">
        <v>6444</v>
      </c>
      <c r="G2335">
        <v>0</v>
      </c>
      <c r="H2335">
        <v>-8400000</v>
      </c>
      <c r="I2335">
        <v>13820000</v>
      </c>
      <c r="J2335" s="4">
        <v>0.59060000000000001</v>
      </c>
      <c r="K2335" s="3">
        <f t="shared" si="108"/>
        <v>8162092</v>
      </c>
      <c r="L2335" s="3">
        <f t="shared" si="109"/>
        <v>-1.0291479194304598</v>
      </c>
      <c r="M2335" s="3">
        <f t="shared" si="110"/>
        <v>0</v>
      </c>
    </row>
    <row r="2336" spans="1:13" hidden="1" x14ac:dyDescent="0.25">
      <c r="A2336" t="s">
        <v>6445</v>
      </c>
      <c r="B2336" t="s">
        <v>6446</v>
      </c>
      <c r="C2336" t="s">
        <v>12</v>
      </c>
      <c r="D2336" t="s">
        <v>214</v>
      </c>
      <c r="E2336" t="s">
        <v>944</v>
      </c>
      <c r="F2336" t="s">
        <v>6447</v>
      </c>
      <c r="G2336">
        <v>1330000000</v>
      </c>
      <c r="H2336">
        <v>39050000</v>
      </c>
      <c r="I2336">
        <v>32650000</v>
      </c>
      <c r="J2336" s="4">
        <v>31.1</v>
      </c>
      <c r="K2336" s="3">
        <f t="shared" si="108"/>
        <v>1015415000</v>
      </c>
      <c r="L2336" s="3">
        <f t="shared" si="109"/>
        <v>3.8457182531280311E-2</v>
      </c>
      <c r="M2336" s="3">
        <f t="shared" si="110"/>
        <v>1.3098092897977673</v>
      </c>
    </row>
    <row r="2337" spans="1:13" hidden="1" x14ac:dyDescent="0.25">
      <c r="A2337" t="s">
        <v>6448</v>
      </c>
      <c r="B2337" t="s">
        <v>6449</v>
      </c>
      <c r="C2337" t="s">
        <v>12</v>
      </c>
      <c r="D2337" t="s">
        <v>20</v>
      </c>
      <c r="E2337" t="s">
        <v>71</v>
      </c>
      <c r="F2337" t="s">
        <v>6450</v>
      </c>
      <c r="G2337">
        <v>127760000</v>
      </c>
      <c r="H2337">
        <v>26590000</v>
      </c>
      <c r="I2337">
        <v>7520000</v>
      </c>
      <c r="J2337" s="4">
        <v>17.61</v>
      </c>
      <c r="K2337" s="3">
        <f t="shared" si="108"/>
        <v>132427200</v>
      </c>
      <c r="L2337" s="3">
        <f t="shared" si="109"/>
        <v>0.200789565889787</v>
      </c>
      <c r="M2337" s="3">
        <f t="shared" si="110"/>
        <v>0.96475648507255307</v>
      </c>
    </row>
    <row r="2338" spans="1:13" hidden="1" x14ac:dyDescent="0.25">
      <c r="A2338" t="s">
        <v>6451</v>
      </c>
      <c r="B2338" t="s">
        <v>6452</v>
      </c>
      <c r="C2338" t="s">
        <v>12</v>
      </c>
      <c r="D2338" t="s">
        <v>20</v>
      </c>
      <c r="E2338" t="s">
        <v>71</v>
      </c>
      <c r="F2338" t="s">
        <v>6450</v>
      </c>
      <c r="G2338" t="s">
        <v>23</v>
      </c>
      <c r="H2338" t="s">
        <v>23</v>
      </c>
      <c r="I2338" t="s">
        <v>23</v>
      </c>
      <c r="J2338" s="4">
        <v>23.12</v>
      </c>
      <c r="K2338" t="s">
        <v>16</v>
      </c>
      <c r="L2338" t="s">
        <v>16</v>
      </c>
      <c r="M2338" t="s">
        <v>16</v>
      </c>
    </row>
    <row r="2339" spans="1:13" hidden="1" x14ac:dyDescent="0.25">
      <c r="A2339" t="s">
        <v>6453</v>
      </c>
      <c r="B2339" t="s">
        <v>6454</v>
      </c>
      <c r="C2339" t="s">
        <v>12</v>
      </c>
      <c r="D2339" t="s">
        <v>848</v>
      </c>
      <c r="E2339" t="s">
        <v>1646</v>
      </c>
      <c r="F2339" t="s">
        <v>6455</v>
      </c>
      <c r="G2339">
        <v>7140000000</v>
      </c>
      <c r="H2339">
        <v>1630000000</v>
      </c>
      <c r="I2339">
        <v>1060000000</v>
      </c>
      <c r="J2339" s="4">
        <v>55.75</v>
      </c>
      <c r="K2339" s="3">
        <f t="shared" si="108"/>
        <v>59095000000</v>
      </c>
      <c r="L2339" s="3">
        <f t="shared" si="109"/>
        <v>2.7582705812674507E-2</v>
      </c>
      <c r="M2339" s="3">
        <f t="shared" si="110"/>
        <v>0.12082240460275827</v>
      </c>
    </row>
    <row r="2340" spans="1:13" hidden="1" x14ac:dyDescent="0.25">
      <c r="A2340" t="s">
        <v>6456</v>
      </c>
      <c r="B2340" t="s">
        <v>6457</v>
      </c>
      <c r="C2340" t="s">
        <v>12</v>
      </c>
      <c r="D2340" t="s">
        <v>35</v>
      </c>
      <c r="E2340" t="s">
        <v>1119</v>
      </c>
      <c r="F2340" t="s">
        <v>6458</v>
      </c>
      <c r="G2340">
        <v>174910000</v>
      </c>
      <c r="H2340">
        <v>14950000</v>
      </c>
      <c r="I2340" t="s">
        <v>16</v>
      </c>
      <c r="J2340" s="4">
        <v>4.57</v>
      </c>
      <c r="K2340" t="s">
        <v>16</v>
      </c>
      <c r="L2340" t="s">
        <v>16</v>
      </c>
      <c r="M2340" t="s">
        <v>16</v>
      </c>
    </row>
    <row r="2341" spans="1:13" hidden="1" x14ac:dyDescent="0.25">
      <c r="A2341" t="s">
        <v>6459</v>
      </c>
      <c r="B2341" t="s">
        <v>6460</v>
      </c>
      <c r="C2341" t="s">
        <v>12</v>
      </c>
      <c r="D2341" t="s">
        <v>51</v>
      </c>
      <c r="E2341" t="s">
        <v>963</v>
      </c>
      <c r="F2341" t="s">
        <v>6461</v>
      </c>
      <c r="G2341" t="s">
        <v>23</v>
      </c>
      <c r="H2341" t="s">
        <v>23</v>
      </c>
      <c r="I2341" t="s">
        <v>23</v>
      </c>
      <c r="J2341" s="4">
        <v>0.42799999999999999</v>
      </c>
      <c r="K2341" t="s">
        <v>16</v>
      </c>
      <c r="L2341" t="s">
        <v>16</v>
      </c>
      <c r="M2341" t="s">
        <v>16</v>
      </c>
    </row>
    <row r="2342" spans="1:13" hidden="1" x14ac:dyDescent="0.25">
      <c r="A2342" t="s">
        <v>6459</v>
      </c>
      <c r="B2342" t="s">
        <v>6462</v>
      </c>
      <c r="C2342" t="s">
        <v>12</v>
      </c>
      <c r="D2342" t="s">
        <v>51</v>
      </c>
      <c r="E2342" t="s">
        <v>963</v>
      </c>
      <c r="F2342" t="s">
        <v>6461</v>
      </c>
      <c r="G2342" t="s">
        <v>23</v>
      </c>
      <c r="H2342" t="s">
        <v>23</v>
      </c>
      <c r="I2342" t="s">
        <v>23</v>
      </c>
      <c r="J2342" s="4">
        <v>0.01</v>
      </c>
      <c r="K2342" t="s">
        <v>16</v>
      </c>
      <c r="L2342" t="s">
        <v>16</v>
      </c>
      <c r="M2342" t="s">
        <v>16</v>
      </c>
    </row>
    <row r="2343" spans="1:13" x14ac:dyDescent="0.25">
      <c r="A2343" t="s">
        <v>6463</v>
      </c>
      <c r="B2343" t="s">
        <v>6464</v>
      </c>
      <c r="C2343" t="s">
        <v>12</v>
      </c>
      <c r="D2343" t="s">
        <v>56</v>
      </c>
      <c r="E2343" t="s">
        <v>370</v>
      </c>
      <c r="F2343" t="s">
        <v>6465</v>
      </c>
      <c r="G2343">
        <v>291390000</v>
      </c>
      <c r="H2343">
        <v>7360000</v>
      </c>
      <c r="I2343">
        <v>20220000</v>
      </c>
      <c r="J2343" s="4">
        <v>6.33</v>
      </c>
      <c r="K2343" s="3">
        <f t="shared" si="108"/>
        <v>127992600</v>
      </c>
      <c r="L2343" s="3">
        <f t="shared" si="109"/>
        <v>5.7503324410942511E-2</v>
      </c>
      <c r="M2343" s="3">
        <f t="shared" si="110"/>
        <v>2.2766159918620295</v>
      </c>
    </row>
    <row r="2344" spans="1:13" hidden="1" x14ac:dyDescent="0.25">
      <c r="A2344" t="s">
        <v>6466</v>
      </c>
      <c r="B2344" t="s">
        <v>6467</v>
      </c>
      <c r="C2344" t="s">
        <v>12</v>
      </c>
      <c r="D2344" t="s">
        <v>107</v>
      </c>
      <c r="E2344" t="s">
        <v>231</v>
      </c>
      <c r="F2344" t="s">
        <v>6468</v>
      </c>
      <c r="G2344" t="s">
        <v>23</v>
      </c>
      <c r="H2344" t="s">
        <v>23</v>
      </c>
      <c r="I2344" t="s">
        <v>23</v>
      </c>
      <c r="J2344" s="4">
        <v>2.21</v>
      </c>
      <c r="K2344" t="s">
        <v>16</v>
      </c>
      <c r="L2344" t="s">
        <v>16</v>
      </c>
      <c r="M2344" t="s">
        <v>16</v>
      </c>
    </row>
    <row r="2345" spans="1:13" hidden="1" x14ac:dyDescent="0.25">
      <c r="A2345" t="s">
        <v>6466</v>
      </c>
      <c r="B2345" t="s">
        <v>6469</v>
      </c>
      <c r="C2345" t="s">
        <v>12</v>
      </c>
      <c r="D2345" t="s">
        <v>107</v>
      </c>
      <c r="E2345" t="s">
        <v>231</v>
      </c>
      <c r="F2345" t="s">
        <v>6468</v>
      </c>
      <c r="G2345" t="s">
        <v>23</v>
      </c>
      <c r="H2345" t="s">
        <v>23</v>
      </c>
      <c r="I2345" t="s">
        <v>23</v>
      </c>
      <c r="J2345" t="s">
        <v>23</v>
      </c>
      <c r="K2345" t="s">
        <v>16</v>
      </c>
      <c r="L2345" t="s">
        <v>16</v>
      </c>
      <c r="M2345" t="s">
        <v>16</v>
      </c>
    </row>
    <row r="2346" spans="1:13" x14ac:dyDescent="0.25">
      <c r="A2346" t="s">
        <v>6470</v>
      </c>
      <c r="B2346" t="s">
        <v>6471</v>
      </c>
      <c r="C2346" t="s">
        <v>12</v>
      </c>
      <c r="D2346" t="s">
        <v>985</v>
      </c>
      <c r="E2346" t="s">
        <v>986</v>
      </c>
      <c r="F2346" t="s">
        <v>6472</v>
      </c>
      <c r="G2346">
        <v>2190000</v>
      </c>
      <c r="H2346">
        <v>-4560000</v>
      </c>
      <c r="I2346">
        <v>4830000</v>
      </c>
      <c r="J2346" s="4">
        <v>1.23</v>
      </c>
      <c r="K2346" s="3">
        <f t="shared" si="108"/>
        <v>5940900</v>
      </c>
      <c r="L2346" s="3">
        <f t="shared" si="109"/>
        <v>-0.76756047063576227</v>
      </c>
      <c r="M2346" s="3">
        <f t="shared" si="110"/>
        <v>0.36863101550270161</v>
      </c>
    </row>
    <row r="2347" spans="1:13" hidden="1" x14ac:dyDescent="0.25">
      <c r="A2347" t="s">
        <v>6470</v>
      </c>
      <c r="B2347" t="s">
        <v>6473</v>
      </c>
      <c r="C2347" t="s">
        <v>12</v>
      </c>
      <c r="D2347" t="s">
        <v>985</v>
      </c>
      <c r="E2347" t="s">
        <v>986</v>
      </c>
      <c r="F2347" t="s">
        <v>6472</v>
      </c>
      <c r="G2347" t="s">
        <v>23</v>
      </c>
      <c r="H2347" t="s">
        <v>23</v>
      </c>
      <c r="I2347" t="s">
        <v>23</v>
      </c>
      <c r="J2347" s="4">
        <v>0.2311</v>
      </c>
      <c r="K2347" t="s">
        <v>16</v>
      </c>
      <c r="L2347" t="s">
        <v>16</v>
      </c>
      <c r="M2347" t="s">
        <v>16</v>
      </c>
    </row>
    <row r="2348" spans="1:13" hidden="1" x14ac:dyDescent="0.25">
      <c r="A2348" t="s">
        <v>6474</v>
      </c>
      <c r="B2348" t="s">
        <v>6475</v>
      </c>
      <c r="C2348" t="s">
        <v>12</v>
      </c>
      <c r="D2348" t="s">
        <v>51</v>
      </c>
      <c r="E2348" t="s">
        <v>52</v>
      </c>
      <c r="F2348" t="s">
        <v>6476</v>
      </c>
      <c r="G2348" t="s">
        <v>23</v>
      </c>
      <c r="H2348" t="s">
        <v>23</v>
      </c>
      <c r="I2348" t="s">
        <v>23</v>
      </c>
      <c r="J2348" s="4">
        <v>2.08</v>
      </c>
      <c r="K2348" t="s">
        <v>16</v>
      </c>
      <c r="L2348" t="s">
        <v>16</v>
      </c>
      <c r="M2348" t="s">
        <v>16</v>
      </c>
    </row>
    <row r="2349" spans="1:13" hidden="1" x14ac:dyDescent="0.25">
      <c r="A2349" t="s">
        <v>6474</v>
      </c>
      <c r="B2349" t="s">
        <v>6477</v>
      </c>
      <c r="C2349" t="s">
        <v>12</v>
      </c>
      <c r="D2349" t="s">
        <v>51</v>
      </c>
      <c r="E2349" t="s">
        <v>52</v>
      </c>
      <c r="F2349" t="s">
        <v>6476</v>
      </c>
      <c r="G2349" t="s">
        <v>23</v>
      </c>
      <c r="H2349" t="s">
        <v>23</v>
      </c>
      <c r="I2349" t="s">
        <v>23</v>
      </c>
      <c r="J2349" t="s">
        <v>23</v>
      </c>
      <c r="K2349" t="s">
        <v>16</v>
      </c>
      <c r="L2349" t="s">
        <v>16</v>
      </c>
      <c r="M2349" t="s">
        <v>16</v>
      </c>
    </row>
    <row r="2350" spans="1:13" x14ac:dyDescent="0.25">
      <c r="A2350" t="s">
        <v>6478</v>
      </c>
      <c r="B2350" t="s">
        <v>6479</v>
      </c>
      <c r="C2350" t="s">
        <v>12</v>
      </c>
      <c r="D2350" t="s">
        <v>30</v>
      </c>
      <c r="E2350" t="s">
        <v>306</v>
      </c>
      <c r="F2350" t="s">
        <v>6480</v>
      </c>
      <c r="G2350">
        <v>0</v>
      </c>
      <c r="H2350">
        <v>-13880000</v>
      </c>
      <c r="I2350">
        <v>10880000</v>
      </c>
      <c r="J2350" s="4">
        <v>1.55</v>
      </c>
      <c r="K2350" s="3">
        <f t="shared" si="108"/>
        <v>16864000</v>
      </c>
      <c r="L2350" s="3">
        <f t="shared" si="109"/>
        <v>-0.82305502846299805</v>
      </c>
      <c r="M2350" s="3">
        <f t="shared" si="110"/>
        <v>0</v>
      </c>
    </row>
    <row r="2351" spans="1:13" hidden="1" x14ac:dyDescent="0.25">
      <c r="A2351" t="s">
        <v>6481</v>
      </c>
      <c r="B2351" t="s">
        <v>6482</v>
      </c>
      <c r="C2351" t="s">
        <v>12</v>
      </c>
      <c r="D2351" t="s">
        <v>42</v>
      </c>
      <c r="E2351" t="s">
        <v>4363</v>
      </c>
      <c r="F2351" t="s">
        <v>6483</v>
      </c>
      <c r="G2351">
        <v>2750000000</v>
      </c>
      <c r="H2351">
        <v>-204460000</v>
      </c>
      <c r="I2351">
        <v>14170000</v>
      </c>
      <c r="J2351" s="4">
        <v>23.98</v>
      </c>
      <c r="K2351" s="3">
        <f t="shared" si="108"/>
        <v>339796600</v>
      </c>
      <c r="L2351" s="3">
        <f t="shared" si="109"/>
        <v>-0.60171290707440861</v>
      </c>
      <c r="M2351" s="3">
        <f t="shared" si="110"/>
        <v>8.0930768583323083</v>
      </c>
    </row>
    <row r="2352" spans="1:13" hidden="1" x14ac:dyDescent="0.25">
      <c r="A2352" t="s">
        <v>6484</v>
      </c>
      <c r="B2352" t="s">
        <v>6485</v>
      </c>
      <c r="C2352" t="s">
        <v>12</v>
      </c>
      <c r="D2352" t="s">
        <v>20</v>
      </c>
      <c r="E2352" t="s">
        <v>71</v>
      </c>
      <c r="F2352" t="s">
        <v>6486</v>
      </c>
      <c r="G2352">
        <v>267950000</v>
      </c>
      <c r="H2352">
        <v>20860000</v>
      </c>
      <c r="I2352">
        <v>15720000</v>
      </c>
      <c r="J2352" s="4">
        <v>21.87</v>
      </c>
      <c r="K2352" s="3">
        <f t="shared" si="108"/>
        <v>343796400</v>
      </c>
      <c r="L2352" s="3">
        <f t="shared" si="109"/>
        <v>6.0675446281578282E-2</v>
      </c>
      <c r="M2352" s="3">
        <f t="shared" si="110"/>
        <v>0.77938570619122249</v>
      </c>
    </row>
    <row r="2353" spans="1:13" x14ac:dyDescent="0.25">
      <c r="A2353" t="s">
        <v>6487</v>
      </c>
      <c r="B2353" t="s">
        <v>6488</v>
      </c>
      <c r="C2353" t="s">
        <v>12</v>
      </c>
      <c r="D2353" t="s">
        <v>20</v>
      </c>
      <c r="E2353" t="s">
        <v>336</v>
      </c>
      <c r="F2353" t="s">
        <v>6489</v>
      </c>
      <c r="G2353">
        <v>48920000</v>
      </c>
      <c r="H2353">
        <v>-13500000</v>
      </c>
      <c r="I2353">
        <v>24850000</v>
      </c>
      <c r="J2353" s="4">
        <v>2.0299999999999998</v>
      </c>
      <c r="K2353" s="3">
        <f t="shared" si="108"/>
        <v>50445499.999999993</v>
      </c>
      <c r="L2353" s="3">
        <f t="shared" si="109"/>
        <v>-0.26761554548968691</v>
      </c>
      <c r="M2353" s="3">
        <f t="shared" si="110"/>
        <v>0.96975944335966557</v>
      </c>
    </row>
    <row r="2354" spans="1:13" x14ac:dyDescent="0.25">
      <c r="A2354" t="s">
        <v>6490</v>
      </c>
      <c r="B2354" t="s">
        <v>6491</v>
      </c>
      <c r="C2354" t="s">
        <v>12</v>
      </c>
      <c r="D2354" t="s">
        <v>30</v>
      </c>
      <c r="E2354" t="s">
        <v>31</v>
      </c>
      <c r="F2354" t="s">
        <v>6492</v>
      </c>
      <c r="G2354">
        <v>7830000</v>
      </c>
      <c r="H2354">
        <v>-68970000</v>
      </c>
      <c r="I2354">
        <v>32770000</v>
      </c>
      <c r="J2354" s="4">
        <v>3.96</v>
      </c>
      <c r="K2354" s="3">
        <f t="shared" si="108"/>
        <v>129769200</v>
      </c>
      <c r="L2354" s="3">
        <f t="shared" si="109"/>
        <v>-0.53148204658732578</v>
      </c>
      <c r="M2354" s="3">
        <f t="shared" si="110"/>
        <v>6.0337892196299273E-2</v>
      </c>
    </row>
    <row r="2355" spans="1:13" x14ac:dyDescent="0.25">
      <c r="A2355" t="s">
        <v>6493</v>
      </c>
      <c r="B2355" t="s">
        <v>6494</v>
      </c>
      <c r="C2355" t="s">
        <v>12</v>
      </c>
      <c r="D2355" t="s">
        <v>107</v>
      </c>
      <c r="E2355" t="s">
        <v>173</v>
      </c>
      <c r="F2355" t="s">
        <v>6495</v>
      </c>
      <c r="G2355">
        <v>1690000000</v>
      </c>
      <c r="H2355">
        <v>276300000</v>
      </c>
      <c r="I2355">
        <v>200920000</v>
      </c>
      <c r="J2355" s="4">
        <v>6.21</v>
      </c>
      <c r="K2355" s="3">
        <f t="shared" si="108"/>
        <v>1247713200</v>
      </c>
      <c r="L2355" s="3">
        <f t="shared" si="109"/>
        <v>0.22144512056135979</v>
      </c>
      <c r="M2355" s="3">
        <f t="shared" si="110"/>
        <v>1.3544779361154471</v>
      </c>
    </row>
    <row r="2356" spans="1:13" hidden="1" x14ac:dyDescent="0.25">
      <c r="A2356" t="s">
        <v>6496</v>
      </c>
      <c r="B2356" t="s">
        <v>6497</v>
      </c>
      <c r="C2356" t="s">
        <v>12</v>
      </c>
      <c r="D2356" t="s">
        <v>96</v>
      </c>
      <c r="E2356" t="s">
        <v>97</v>
      </c>
      <c r="F2356" t="s">
        <v>6498</v>
      </c>
      <c r="G2356" t="s">
        <v>23</v>
      </c>
      <c r="H2356" t="s">
        <v>23</v>
      </c>
      <c r="I2356" t="s">
        <v>23</v>
      </c>
      <c r="J2356" s="4">
        <v>2.41</v>
      </c>
      <c r="K2356" t="s">
        <v>16</v>
      </c>
      <c r="L2356" t="s">
        <v>16</v>
      </c>
      <c r="M2356" t="s">
        <v>16</v>
      </c>
    </row>
    <row r="2357" spans="1:13" hidden="1" x14ac:dyDescent="0.25">
      <c r="A2357" t="s">
        <v>6499</v>
      </c>
      <c r="B2357" t="s">
        <v>6500</v>
      </c>
      <c r="C2357" t="s">
        <v>12</v>
      </c>
      <c r="D2357" t="s">
        <v>30</v>
      </c>
      <c r="E2357" t="s">
        <v>31</v>
      </c>
      <c r="F2357" t="s">
        <v>6501</v>
      </c>
      <c r="G2357">
        <v>257610000</v>
      </c>
      <c r="H2357">
        <v>-205120000</v>
      </c>
      <c r="I2357">
        <v>137250000</v>
      </c>
      <c r="J2357" s="4">
        <v>18.16</v>
      </c>
      <c r="K2357" s="3">
        <f t="shared" si="108"/>
        <v>2492460000</v>
      </c>
      <c r="L2357" s="3">
        <f t="shared" si="109"/>
        <v>-8.2296205355351745E-2</v>
      </c>
      <c r="M2357" s="3">
        <f t="shared" si="110"/>
        <v>0.10335572085409596</v>
      </c>
    </row>
    <row r="2358" spans="1:13" hidden="1" x14ac:dyDescent="0.25">
      <c r="A2358" t="s">
        <v>6502</v>
      </c>
      <c r="B2358" t="s">
        <v>6503</v>
      </c>
      <c r="C2358" t="s">
        <v>12</v>
      </c>
      <c r="D2358" t="s">
        <v>30</v>
      </c>
      <c r="E2358" t="s">
        <v>78</v>
      </c>
      <c r="F2358" t="s">
        <v>93</v>
      </c>
      <c r="G2358">
        <v>521000</v>
      </c>
      <c r="H2358">
        <v>-152100000</v>
      </c>
      <c r="I2358">
        <v>42390000</v>
      </c>
      <c r="J2358" s="4">
        <v>30.77</v>
      </c>
      <c r="K2358" s="3">
        <f t="shared" si="108"/>
        <v>1304340300</v>
      </c>
      <c r="L2358" s="3">
        <f t="shared" si="109"/>
        <v>-0.11661067284358231</v>
      </c>
      <c r="M2358" s="3">
        <f t="shared" si="110"/>
        <v>3.9943563807696503E-4</v>
      </c>
    </row>
    <row r="2359" spans="1:13" hidden="1" x14ac:dyDescent="0.25">
      <c r="A2359" t="s">
        <v>6504</v>
      </c>
      <c r="B2359" t="s">
        <v>6505</v>
      </c>
      <c r="C2359" t="s">
        <v>12</v>
      </c>
      <c r="D2359" t="s">
        <v>20</v>
      </c>
      <c r="E2359" t="s">
        <v>362</v>
      </c>
      <c r="F2359" t="s">
        <v>6506</v>
      </c>
      <c r="G2359">
        <v>2070000000</v>
      </c>
      <c r="H2359">
        <v>141100000</v>
      </c>
      <c r="I2359">
        <v>42900000</v>
      </c>
      <c r="J2359" s="4">
        <v>315.06</v>
      </c>
      <c r="K2359" s="3">
        <f t="shared" si="108"/>
        <v>13516074000</v>
      </c>
      <c r="L2359" s="3">
        <f t="shared" si="109"/>
        <v>1.0439421980080903E-2</v>
      </c>
      <c r="M2359" s="3">
        <f t="shared" si="110"/>
        <v>0.15315098156461707</v>
      </c>
    </row>
    <row r="2360" spans="1:13" hidden="1" x14ac:dyDescent="0.25">
      <c r="A2360" t="s">
        <v>6507</v>
      </c>
      <c r="B2360" t="s">
        <v>6508</v>
      </c>
      <c r="C2360" t="s">
        <v>12</v>
      </c>
      <c r="D2360" t="s">
        <v>30</v>
      </c>
      <c r="E2360" t="s">
        <v>306</v>
      </c>
      <c r="F2360" t="s">
        <v>6509</v>
      </c>
      <c r="G2360">
        <v>319000</v>
      </c>
      <c r="H2360">
        <v>-12870000</v>
      </c>
      <c r="I2360">
        <v>809510</v>
      </c>
      <c r="J2360" s="4">
        <v>0.46650000000000003</v>
      </c>
      <c r="K2360">
        <f t="shared" si="108"/>
        <v>377636.41500000004</v>
      </c>
      <c r="L2360">
        <f t="shared" si="109"/>
        <v>-34.080399794071759</v>
      </c>
      <c r="M2360">
        <f t="shared" si="110"/>
        <v>0.84472785814365903</v>
      </c>
    </row>
    <row r="2361" spans="1:13" hidden="1" x14ac:dyDescent="0.25">
      <c r="A2361" t="s">
        <v>6510</v>
      </c>
      <c r="B2361" t="s">
        <v>6511</v>
      </c>
      <c r="C2361" t="s">
        <v>12</v>
      </c>
      <c r="D2361" t="s">
        <v>107</v>
      </c>
      <c r="E2361" t="s">
        <v>173</v>
      </c>
      <c r="F2361" t="s">
        <v>6512</v>
      </c>
      <c r="G2361" t="s">
        <v>16</v>
      </c>
      <c r="H2361">
        <v>-29280000</v>
      </c>
      <c r="I2361" t="s">
        <v>16</v>
      </c>
      <c r="J2361" s="4">
        <v>0.52</v>
      </c>
      <c r="K2361" t="s">
        <v>16</v>
      </c>
      <c r="L2361" t="s">
        <v>16</v>
      </c>
      <c r="M2361" t="s">
        <v>16</v>
      </c>
    </row>
    <row r="2362" spans="1:13" x14ac:dyDescent="0.25">
      <c r="A2362" t="s">
        <v>6513</v>
      </c>
      <c r="B2362" t="s">
        <v>6514</v>
      </c>
      <c r="C2362" t="s">
        <v>12</v>
      </c>
      <c r="D2362" t="s">
        <v>56</v>
      </c>
      <c r="E2362" t="s">
        <v>1209</v>
      </c>
      <c r="F2362" t="s">
        <v>6515</v>
      </c>
      <c r="G2362">
        <v>683070000</v>
      </c>
      <c r="H2362">
        <v>-4210000</v>
      </c>
      <c r="I2362">
        <v>19340000</v>
      </c>
      <c r="J2362" s="4">
        <v>6.88</v>
      </c>
      <c r="K2362" s="3">
        <f t="shared" si="108"/>
        <v>133059200</v>
      </c>
      <c r="L2362" s="3">
        <f t="shared" si="109"/>
        <v>-3.1640051946802625E-2</v>
      </c>
      <c r="M2362" s="3">
        <f t="shared" si="110"/>
        <v>5.1335796397393043</v>
      </c>
    </row>
    <row r="2363" spans="1:13" hidden="1" x14ac:dyDescent="0.25">
      <c r="A2363" t="s">
        <v>6516</v>
      </c>
      <c r="B2363" t="s">
        <v>6517</v>
      </c>
      <c r="C2363" t="s">
        <v>12</v>
      </c>
      <c r="D2363" t="s">
        <v>20</v>
      </c>
      <c r="E2363" t="s">
        <v>71</v>
      </c>
      <c r="F2363" t="s">
        <v>6518</v>
      </c>
      <c r="G2363">
        <v>256170000</v>
      </c>
      <c r="H2363">
        <v>37400000</v>
      </c>
      <c r="I2363">
        <v>16350000</v>
      </c>
      <c r="J2363" s="4">
        <v>19.89</v>
      </c>
      <c r="K2363" s="3">
        <f t="shared" si="108"/>
        <v>325201500</v>
      </c>
      <c r="L2363" s="3">
        <f t="shared" si="109"/>
        <v>0.11500561959277555</v>
      </c>
      <c r="M2363" s="3">
        <f t="shared" si="110"/>
        <v>0.78772699387917955</v>
      </c>
    </row>
    <row r="2364" spans="1:13" hidden="1" x14ac:dyDescent="0.25">
      <c r="A2364" t="s">
        <v>6519</v>
      </c>
      <c r="B2364" t="s">
        <v>6520</v>
      </c>
      <c r="C2364" t="s">
        <v>12</v>
      </c>
      <c r="D2364" t="s">
        <v>51</v>
      </c>
      <c r="E2364" t="s">
        <v>52</v>
      </c>
      <c r="F2364" t="s">
        <v>6521</v>
      </c>
      <c r="G2364">
        <v>1820000000</v>
      </c>
      <c r="H2364">
        <v>427370000</v>
      </c>
      <c r="I2364">
        <v>48770000</v>
      </c>
      <c r="J2364" s="4">
        <v>682.15</v>
      </c>
      <c r="K2364" s="3">
        <f t="shared" si="108"/>
        <v>33268455500</v>
      </c>
      <c r="L2364" s="3">
        <f t="shared" si="109"/>
        <v>1.2846102819531252E-2</v>
      </c>
      <c r="M2364" s="3">
        <f t="shared" si="110"/>
        <v>5.4706477131167087E-2</v>
      </c>
    </row>
    <row r="2365" spans="1:13" hidden="1" x14ac:dyDescent="0.25">
      <c r="A2365" t="s">
        <v>6522</v>
      </c>
      <c r="B2365" t="s">
        <v>6523</v>
      </c>
      <c r="C2365" t="s">
        <v>12</v>
      </c>
      <c r="D2365" t="s">
        <v>13</v>
      </c>
      <c r="E2365" t="s">
        <v>14</v>
      </c>
      <c r="F2365" t="s">
        <v>6524</v>
      </c>
      <c r="G2365" t="s">
        <v>23</v>
      </c>
      <c r="H2365" t="s">
        <v>23</v>
      </c>
      <c r="I2365" t="s">
        <v>23</v>
      </c>
      <c r="J2365" s="4">
        <v>6.12</v>
      </c>
      <c r="K2365" t="s">
        <v>16</v>
      </c>
      <c r="L2365" t="s">
        <v>16</v>
      </c>
      <c r="M2365" t="s">
        <v>16</v>
      </c>
    </row>
    <row r="2366" spans="1:13" hidden="1" x14ac:dyDescent="0.25">
      <c r="A2366" t="s">
        <v>6525</v>
      </c>
      <c r="B2366" t="s">
        <v>6526</v>
      </c>
      <c r="C2366" t="s">
        <v>12</v>
      </c>
      <c r="D2366" t="s">
        <v>107</v>
      </c>
      <c r="E2366" t="s">
        <v>173</v>
      </c>
      <c r="F2366" t="s">
        <v>6527</v>
      </c>
      <c r="G2366" t="s">
        <v>23</v>
      </c>
      <c r="H2366" t="s">
        <v>23</v>
      </c>
      <c r="I2366" t="s">
        <v>23</v>
      </c>
      <c r="J2366" s="4">
        <v>2.27</v>
      </c>
      <c r="K2366" t="s">
        <v>16</v>
      </c>
      <c r="L2366" t="s">
        <v>16</v>
      </c>
      <c r="M2366" t="s">
        <v>16</v>
      </c>
    </row>
    <row r="2367" spans="1:13" x14ac:dyDescent="0.25">
      <c r="A2367" t="s">
        <v>6528</v>
      </c>
      <c r="B2367" t="s">
        <v>6529</v>
      </c>
      <c r="C2367" t="s">
        <v>12</v>
      </c>
      <c r="D2367" t="s">
        <v>51</v>
      </c>
      <c r="E2367" t="s">
        <v>52</v>
      </c>
      <c r="F2367" t="s">
        <v>93</v>
      </c>
      <c r="G2367">
        <v>63770000</v>
      </c>
      <c r="H2367">
        <v>9050000</v>
      </c>
      <c r="I2367">
        <v>21370000</v>
      </c>
      <c r="J2367" s="4">
        <v>7.93</v>
      </c>
      <c r="K2367" s="3">
        <f t="shared" si="108"/>
        <v>169464100</v>
      </c>
      <c r="L2367" s="3">
        <f t="shared" si="109"/>
        <v>5.340364124318956E-2</v>
      </c>
      <c r="M2367" s="3">
        <f t="shared" si="110"/>
        <v>0.37630388973239759</v>
      </c>
    </row>
    <row r="2368" spans="1:13" x14ac:dyDescent="0.25">
      <c r="A2368" t="s">
        <v>6530</v>
      </c>
      <c r="B2368" t="s">
        <v>6531</v>
      </c>
      <c r="C2368" t="s">
        <v>12</v>
      </c>
      <c r="D2368" t="s">
        <v>20</v>
      </c>
      <c r="E2368" t="s">
        <v>71</v>
      </c>
      <c r="F2368" t="s">
        <v>6532</v>
      </c>
      <c r="G2368">
        <v>168300000</v>
      </c>
      <c r="H2368">
        <v>13240000</v>
      </c>
      <c r="I2368">
        <v>11390000</v>
      </c>
      <c r="J2368" s="4">
        <v>9.25</v>
      </c>
      <c r="K2368" s="3">
        <f t="shared" si="108"/>
        <v>105357500</v>
      </c>
      <c r="L2368" s="3">
        <f t="shared" si="109"/>
        <v>0.12566737061908265</v>
      </c>
      <c r="M2368" s="3">
        <f t="shared" si="110"/>
        <v>1.5974183138362243</v>
      </c>
    </row>
    <row r="2369" spans="1:13" x14ac:dyDescent="0.25">
      <c r="A2369" t="s">
        <v>6533</v>
      </c>
      <c r="B2369" t="s">
        <v>6534</v>
      </c>
      <c r="C2369" t="s">
        <v>12</v>
      </c>
      <c r="D2369" t="s">
        <v>20</v>
      </c>
      <c r="E2369" t="s">
        <v>362</v>
      </c>
      <c r="F2369" t="s">
        <v>6535</v>
      </c>
      <c r="G2369">
        <v>27280000</v>
      </c>
      <c r="H2369">
        <v>371000</v>
      </c>
      <c r="I2369">
        <v>21670000</v>
      </c>
      <c r="J2369" s="4">
        <v>7.23</v>
      </c>
      <c r="K2369" s="3">
        <f t="shared" si="108"/>
        <v>156674100</v>
      </c>
      <c r="L2369" s="3">
        <f t="shared" si="109"/>
        <v>2.3679727536331787E-3</v>
      </c>
      <c r="M2369" s="3">
        <f t="shared" si="110"/>
        <v>0.17411939816472538</v>
      </c>
    </row>
    <row r="2370" spans="1:13" hidden="1" x14ac:dyDescent="0.25">
      <c r="A2370" t="s">
        <v>6536</v>
      </c>
      <c r="B2370" t="s">
        <v>6537</v>
      </c>
      <c r="C2370" t="s">
        <v>12</v>
      </c>
      <c r="D2370" t="s">
        <v>51</v>
      </c>
      <c r="E2370" t="s">
        <v>963</v>
      </c>
      <c r="F2370" t="s">
        <v>6538</v>
      </c>
      <c r="G2370">
        <v>973880000</v>
      </c>
      <c r="H2370">
        <v>-28340000</v>
      </c>
      <c r="I2370">
        <v>56550000</v>
      </c>
      <c r="J2370" s="4">
        <v>29.29</v>
      </c>
      <c r="K2370" s="3">
        <f t="shared" si="108"/>
        <v>1656349500</v>
      </c>
      <c r="L2370" s="3">
        <f t="shared" si="109"/>
        <v>-1.7109915509981439E-2</v>
      </c>
      <c r="M2370" s="3">
        <f t="shared" si="110"/>
        <v>0.58796769643121816</v>
      </c>
    </row>
    <row r="2371" spans="1:13" x14ac:dyDescent="0.25">
      <c r="A2371" t="s">
        <v>6539</v>
      </c>
      <c r="B2371" t="s">
        <v>6540</v>
      </c>
      <c r="C2371" t="s">
        <v>12</v>
      </c>
      <c r="D2371" t="s">
        <v>30</v>
      </c>
      <c r="E2371" t="s">
        <v>31</v>
      </c>
      <c r="F2371" t="s">
        <v>6541</v>
      </c>
      <c r="G2371">
        <v>10040000</v>
      </c>
      <c r="H2371">
        <v>-29580000</v>
      </c>
      <c r="I2371">
        <v>131890000</v>
      </c>
      <c r="J2371" s="4">
        <v>3.13</v>
      </c>
      <c r="K2371" s="3">
        <f t="shared" ref="K2371:K2433" si="111">I2371*J2371</f>
        <v>412815700</v>
      </c>
      <c r="L2371" s="3">
        <f t="shared" ref="L2371:L2433" si="112">H2371/K2371</f>
        <v>-7.1654251521926129E-2</v>
      </c>
      <c r="M2371" s="3">
        <f t="shared" ref="M2371:M2433" si="113">G2371/K2371</f>
        <v>2.4320780435434019E-2</v>
      </c>
    </row>
    <row r="2372" spans="1:13" hidden="1" x14ac:dyDescent="0.25">
      <c r="A2372" t="s">
        <v>6542</v>
      </c>
      <c r="B2372" t="s">
        <v>6543</v>
      </c>
      <c r="C2372" t="s">
        <v>12</v>
      </c>
      <c r="D2372" t="s">
        <v>107</v>
      </c>
      <c r="E2372" t="s">
        <v>173</v>
      </c>
      <c r="F2372" t="s">
        <v>6544</v>
      </c>
      <c r="G2372">
        <v>17730000</v>
      </c>
      <c r="H2372">
        <v>-21920000</v>
      </c>
      <c r="I2372">
        <v>17660000</v>
      </c>
      <c r="J2372" s="4">
        <v>0.28710000000000002</v>
      </c>
      <c r="K2372">
        <f t="shared" si="111"/>
        <v>5070186</v>
      </c>
      <c r="L2372">
        <f t="shared" si="112"/>
        <v>-4.323312793652935</v>
      </c>
      <c r="M2372">
        <f t="shared" si="113"/>
        <v>3.496913130997561</v>
      </c>
    </row>
    <row r="2373" spans="1:13" x14ac:dyDescent="0.25">
      <c r="A2373" t="s">
        <v>6545</v>
      </c>
      <c r="B2373" t="s">
        <v>6546</v>
      </c>
      <c r="C2373" t="s">
        <v>12</v>
      </c>
      <c r="D2373" t="s">
        <v>30</v>
      </c>
      <c r="E2373" t="s">
        <v>31</v>
      </c>
      <c r="F2373" t="s">
        <v>6547</v>
      </c>
      <c r="G2373">
        <v>3310000</v>
      </c>
      <c r="H2373">
        <v>-16970000</v>
      </c>
      <c r="I2373">
        <v>8810000</v>
      </c>
      <c r="J2373" s="4">
        <v>4.7</v>
      </c>
      <c r="K2373" s="3">
        <f t="shared" si="111"/>
        <v>41407000</v>
      </c>
      <c r="L2373" s="3">
        <f t="shared" si="112"/>
        <v>-0.40983408602410221</v>
      </c>
      <c r="M2373" s="3">
        <f t="shared" si="113"/>
        <v>7.993817470476007E-2</v>
      </c>
    </row>
    <row r="2374" spans="1:13" hidden="1" x14ac:dyDescent="0.25">
      <c r="A2374" t="s">
        <v>6548</v>
      </c>
      <c r="B2374" t="s">
        <v>6549</v>
      </c>
      <c r="C2374" t="s">
        <v>12</v>
      </c>
      <c r="D2374" t="s">
        <v>96</v>
      </c>
      <c r="E2374" t="s">
        <v>97</v>
      </c>
      <c r="F2374" t="s">
        <v>6550</v>
      </c>
      <c r="G2374" t="s">
        <v>16</v>
      </c>
      <c r="H2374" t="s">
        <v>16</v>
      </c>
      <c r="I2374" t="s">
        <v>16</v>
      </c>
      <c r="J2374" s="4">
        <v>6.1</v>
      </c>
      <c r="K2374" t="s">
        <v>16</v>
      </c>
      <c r="L2374" t="s">
        <v>16</v>
      </c>
      <c r="M2374" t="s">
        <v>16</v>
      </c>
    </row>
    <row r="2375" spans="1:13" hidden="1" x14ac:dyDescent="0.25">
      <c r="A2375" t="s">
        <v>6551</v>
      </c>
      <c r="B2375" t="s">
        <v>6552</v>
      </c>
      <c r="C2375" t="s">
        <v>12</v>
      </c>
      <c r="D2375" t="s">
        <v>30</v>
      </c>
      <c r="E2375" t="s">
        <v>31</v>
      </c>
      <c r="F2375" t="s">
        <v>6553</v>
      </c>
      <c r="G2375">
        <v>6850000000</v>
      </c>
      <c r="H2375">
        <v>-4710000000</v>
      </c>
      <c r="I2375">
        <v>382000000</v>
      </c>
      <c r="J2375" s="4">
        <v>111.6</v>
      </c>
      <c r="K2375" s="3">
        <f t="shared" si="111"/>
        <v>42631200000</v>
      </c>
      <c r="L2375" s="3">
        <f t="shared" si="112"/>
        <v>-0.11048246354782412</v>
      </c>
      <c r="M2375" s="3">
        <f t="shared" si="113"/>
        <v>0.16068044061626227</v>
      </c>
    </row>
    <row r="2376" spans="1:13" x14ac:dyDescent="0.25">
      <c r="A2376" t="s">
        <v>6554</v>
      </c>
      <c r="B2376" t="s">
        <v>6555</v>
      </c>
      <c r="C2376" t="s">
        <v>12</v>
      </c>
      <c r="D2376" t="s">
        <v>30</v>
      </c>
      <c r="E2376" t="s">
        <v>78</v>
      </c>
      <c r="F2376" t="s">
        <v>6556</v>
      </c>
      <c r="G2376">
        <v>30990000</v>
      </c>
      <c r="H2376">
        <v>-141410000</v>
      </c>
      <c r="I2376">
        <v>53750000</v>
      </c>
      <c r="J2376" s="4">
        <v>8.3800000000000008</v>
      </c>
      <c r="K2376" s="3">
        <f t="shared" si="111"/>
        <v>450425000.00000006</v>
      </c>
      <c r="L2376" s="3">
        <f t="shared" si="112"/>
        <v>-0.31394793805850024</v>
      </c>
      <c r="M2376" s="3">
        <f t="shared" si="113"/>
        <v>6.8801687295332176E-2</v>
      </c>
    </row>
    <row r="2377" spans="1:13" x14ac:dyDescent="0.25">
      <c r="A2377" t="s">
        <v>6557</v>
      </c>
      <c r="B2377" t="s">
        <v>6558</v>
      </c>
      <c r="C2377" t="s">
        <v>12</v>
      </c>
      <c r="D2377" t="s">
        <v>30</v>
      </c>
      <c r="E2377" t="s">
        <v>31</v>
      </c>
      <c r="F2377" t="s">
        <v>6559</v>
      </c>
      <c r="G2377">
        <v>36860000</v>
      </c>
      <c r="H2377">
        <v>-171670000</v>
      </c>
      <c r="I2377">
        <v>116110000</v>
      </c>
      <c r="J2377" s="4">
        <v>4.0999999999999996</v>
      </c>
      <c r="K2377" s="3">
        <f t="shared" si="111"/>
        <v>476050999.99999994</v>
      </c>
      <c r="L2377" s="3">
        <f t="shared" si="112"/>
        <v>-0.36061262343740486</v>
      </c>
      <c r="M2377" s="3">
        <f t="shared" si="113"/>
        <v>7.7428678860038111E-2</v>
      </c>
    </row>
    <row r="2378" spans="1:13" hidden="1" x14ac:dyDescent="0.25">
      <c r="A2378" t="s">
        <v>6560</v>
      </c>
      <c r="B2378" t="s">
        <v>6561</v>
      </c>
      <c r="C2378" t="s">
        <v>12</v>
      </c>
      <c r="D2378" t="s">
        <v>42</v>
      </c>
      <c r="E2378" t="s">
        <v>835</v>
      </c>
      <c r="F2378" t="s">
        <v>6562</v>
      </c>
      <c r="G2378">
        <v>1130000000</v>
      </c>
      <c r="H2378">
        <v>70370000</v>
      </c>
      <c r="I2378">
        <v>81410000</v>
      </c>
      <c r="J2378" s="4">
        <v>17.899999999999999</v>
      </c>
      <c r="K2378" s="3">
        <f t="shared" si="111"/>
        <v>1457239000</v>
      </c>
      <c r="L2378" s="3">
        <f t="shared" si="112"/>
        <v>4.828995106499346E-2</v>
      </c>
      <c r="M2378" s="3">
        <f t="shared" si="113"/>
        <v>0.77543903230698596</v>
      </c>
    </row>
    <row r="2379" spans="1:13" hidden="1" x14ac:dyDescent="0.25">
      <c r="A2379" t="s">
        <v>6563</v>
      </c>
      <c r="B2379" t="s">
        <v>6564</v>
      </c>
      <c r="C2379" t="s">
        <v>12</v>
      </c>
      <c r="D2379" t="s">
        <v>30</v>
      </c>
      <c r="E2379" t="s">
        <v>31</v>
      </c>
      <c r="F2379" t="s">
        <v>6565</v>
      </c>
      <c r="G2379">
        <v>43950000</v>
      </c>
      <c r="H2379">
        <v>-154940000</v>
      </c>
      <c r="I2379">
        <v>51610000</v>
      </c>
      <c r="J2379" s="4">
        <v>42.85</v>
      </c>
      <c r="K2379" s="3">
        <f t="shared" si="111"/>
        <v>2211488500</v>
      </c>
      <c r="L2379" s="3">
        <f t="shared" si="112"/>
        <v>-7.0061408865567235E-2</v>
      </c>
      <c r="M2379" s="3">
        <f t="shared" si="113"/>
        <v>1.9873492446377181E-2</v>
      </c>
    </row>
    <row r="2380" spans="1:13" hidden="1" x14ac:dyDescent="0.25">
      <c r="A2380" t="s">
        <v>6566</v>
      </c>
      <c r="B2380" t="s">
        <v>6567</v>
      </c>
      <c r="C2380" t="s">
        <v>12</v>
      </c>
      <c r="D2380" t="s">
        <v>30</v>
      </c>
      <c r="E2380" t="s">
        <v>31</v>
      </c>
      <c r="F2380" t="s">
        <v>6568</v>
      </c>
      <c r="G2380">
        <v>288950000</v>
      </c>
      <c r="H2380">
        <v>-119030000</v>
      </c>
      <c r="I2380" t="s">
        <v>16</v>
      </c>
      <c r="J2380" s="4">
        <v>8.51</v>
      </c>
      <c r="K2380" t="s">
        <v>16</v>
      </c>
      <c r="L2380" t="s">
        <v>16</v>
      </c>
      <c r="M2380" t="s">
        <v>16</v>
      </c>
    </row>
    <row r="2381" spans="1:13" hidden="1" x14ac:dyDescent="0.25">
      <c r="A2381" t="s">
        <v>6569</v>
      </c>
      <c r="B2381" t="s">
        <v>6570</v>
      </c>
      <c r="C2381" t="s">
        <v>12</v>
      </c>
      <c r="D2381" t="s">
        <v>51</v>
      </c>
      <c r="E2381" t="s">
        <v>52</v>
      </c>
      <c r="F2381" t="s">
        <v>6571</v>
      </c>
      <c r="G2381">
        <v>5510000000</v>
      </c>
      <c r="H2381">
        <v>-933400000</v>
      </c>
      <c r="I2381">
        <v>861300000</v>
      </c>
      <c r="J2381" s="4">
        <v>73.34</v>
      </c>
      <c r="K2381" s="3">
        <f t="shared" si="111"/>
        <v>63167742000</v>
      </c>
      <c r="L2381" s="3">
        <f t="shared" si="112"/>
        <v>-1.477652945074402E-2</v>
      </c>
      <c r="M2381" s="3">
        <f t="shared" si="113"/>
        <v>8.7228066502677906E-2</v>
      </c>
    </row>
    <row r="2382" spans="1:13" hidden="1" x14ac:dyDescent="0.25">
      <c r="A2382" t="s">
        <v>6572</v>
      </c>
      <c r="B2382" t="s">
        <v>6573</v>
      </c>
      <c r="C2382" t="s">
        <v>12</v>
      </c>
      <c r="D2382" t="s">
        <v>51</v>
      </c>
      <c r="E2382" t="s">
        <v>531</v>
      </c>
      <c r="F2382" t="s">
        <v>93</v>
      </c>
      <c r="G2382" t="s">
        <v>23</v>
      </c>
      <c r="H2382" t="s">
        <v>23</v>
      </c>
      <c r="I2382" t="s">
        <v>23</v>
      </c>
      <c r="J2382" s="4">
        <v>2.89</v>
      </c>
      <c r="K2382" t="s">
        <v>16</v>
      </c>
      <c r="L2382" t="s">
        <v>16</v>
      </c>
      <c r="M2382" t="s">
        <v>16</v>
      </c>
    </row>
    <row r="2383" spans="1:13" hidden="1" x14ac:dyDescent="0.25">
      <c r="A2383" t="s">
        <v>6572</v>
      </c>
      <c r="B2383" t="s">
        <v>6574</v>
      </c>
      <c r="C2383" t="s">
        <v>12</v>
      </c>
      <c r="D2383" t="s">
        <v>51</v>
      </c>
      <c r="E2383" t="s">
        <v>531</v>
      </c>
      <c r="F2383" t="s">
        <v>93</v>
      </c>
      <c r="G2383" t="s">
        <v>23</v>
      </c>
      <c r="H2383" t="s">
        <v>23</v>
      </c>
      <c r="I2383" t="s">
        <v>23</v>
      </c>
      <c r="J2383" t="s">
        <v>23</v>
      </c>
      <c r="K2383" t="s">
        <v>16</v>
      </c>
      <c r="L2383" t="s">
        <v>16</v>
      </c>
      <c r="M2383" t="s">
        <v>16</v>
      </c>
    </row>
    <row r="2384" spans="1:13" hidden="1" x14ac:dyDescent="0.25">
      <c r="A2384" t="s">
        <v>6575</v>
      </c>
      <c r="B2384" t="s">
        <v>6576</v>
      </c>
      <c r="C2384" t="s">
        <v>12</v>
      </c>
      <c r="D2384" t="s">
        <v>20</v>
      </c>
      <c r="E2384" t="s">
        <v>71</v>
      </c>
      <c r="F2384" t="s">
        <v>6577</v>
      </c>
      <c r="G2384">
        <v>470450000</v>
      </c>
      <c r="H2384">
        <v>74560000</v>
      </c>
      <c r="I2384">
        <v>22120000</v>
      </c>
      <c r="J2384" s="4">
        <v>24.72</v>
      </c>
      <c r="K2384" s="3">
        <f t="shared" si="111"/>
        <v>546806400</v>
      </c>
      <c r="L2384" s="3">
        <f t="shared" si="112"/>
        <v>0.13635539013442419</v>
      </c>
      <c r="M2384" s="3">
        <f t="shared" si="113"/>
        <v>0.86035935204854952</v>
      </c>
    </row>
    <row r="2385" spans="1:13" hidden="1" x14ac:dyDescent="0.25">
      <c r="A2385" t="s">
        <v>6578</v>
      </c>
      <c r="B2385" t="s">
        <v>6579</v>
      </c>
      <c r="C2385" t="s">
        <v>12</v>
      </c>
      <c r="D2385" t="s">
        <v>20</v>
      </c>
      <c r="E2385" t="s">
        <v>71</v>
      </c>
      <c r="F2385" t="s">
        <v>6577</v>
      </c>
      <c r="G2385" t="s">
        <v>23</v>
      </c>
      <c r="H2385" t="s">
        <v>23</v>
      </c>
      <c r="I2385" t="s">
        <v>23</v>
      </c>
      <c r="J2385" s="4">
        <v>25.07</v>
      </c>
      <c r="K2385" t="s">
        <v>16</v>
      </c>
      <c r="L2385" t="s">
        <v>16</v>
      </c>
      <c r="M2385" t="s">
        <v>16</v>
      </c>
    </row>
    <row r="2386" spans="1:13" hidden="1" x14ac:dyDescent="0.25">
      <c r="A2386" t="s">
        <v>6580</v>
      </c>
      <c r="B2386" t="s">
        <v>6581</v>
      </c>
      <c r="C2386" t="s">
        <v>12</v>
      </c>
      <c r="D2386" t="s">
        <v>315</v>
      </c>
      <c r="E2386" t="s">
        <v>904</v>
      </c>
      <c r="F2386" t="s">
        <v>6582</v>
      </c>
      <c r="G2386">
        <v>166270000</v>
      </c>
      <c r="H2386">
        <v>31520000</v>
      </c>
      <c r="I2386">
        <v>17850000</v>
      </c>
      <c r="J2386" s="4">
        <v>50</v>
      </c>
      <c r="K2386" s="3">
        <f t="shared" si="111"/>
        <v>892500000</v>
      </c>
      <c r="L2386" s="3">
        <f t="shared" si="112"/>
        <v>3.5316526610644258E-2</v>
      </c>
      <c r="M2386" s="3">
        <f t="shared" si="113"/>
        <v>0.18629691876750701</v>
      </c>
    </row>
    <row r="2387" spans="1:13" hidden="1" x14ac:dyDescent="0.25">
      <c r="A2387" t="s">
        <v>6583</v>
      </c>
      <c r="B2387" t="s">
        <v>6584</v>
      </c>
      <c r="C2387" t="s">
        <v>12</v>
      </c>
      <c r="D2387" t="s">
        <v>107</v>
      </c>
      <c r="E2387" t="s">
        <v>173</v>
      </c>
      <c r="F2387" t="s">
        <v>6585</v>
      </c>
      <c r="G2387">
        <v>211920000000</v>
      </c>
      <c r="H2387">
        <v>72360000000</v>
      </c>
      <c r="I2387">
        <v>7470000000</v>
      </c>
      <c r="J2387" s="4">
        <v>426.28</v>
      </c>
      <c r="K2387" s="3">
        <f t="shared" si="111"/>
        <v>3184311600000</v>
      </c>
      <c r="L2387" s="3">
        <f t="shared" si="112"/>
        <v>2.2723906793543698E-2</v>
      </c>
      <c r="M2387" s="3">
        <f t="shared" si="113"/>
        <v>6.6551275949250699E-2</v>
      </c>
    </row>
    <row r="2388" spans="1:13" hidden="1" x14ac:dyDescent="0.25">
      <c r="A2388" t="s">
        <v>6586</v>
      </c>
      <c r="B2388" t="s">
        <v>6587</v>
      </c>
      <c r="C2388" t="s">
        <v>12</v>
      </c>
      <c r="D2388" t="s">
        <v>107</v>
      </c>
      <c r="E2388" t="s">
        <v>173</v>
      </c>
      <c r="F2388" t="s">
        <v>6588</v>
      </c>
      <c r="G2388">
        <v>6910000</v>
      </c>
      <c r="H2388">
        <v>-13050000</v>
      </c>
      <c r="I2388" t="s">
        <v>16</v>
      </c>
      <c r="J2388" s="4">
        <v>2.65</v>
      </c>
      <c r="K2388" t="s">
        <v>16</v>
      </c>
      <c r="L2388" t="s">
        <v>16</v>
      </c>
      <c r="M2388" t="s">
        <v>16</v>
      </c>
    </row>
    <row r="2389" spans="1:13" hidden="1" x14ac:dyDescent="0.25">
      <c r="A2389" t="s">
        <v>6589</v>
      </c>
      <c r="B2389" t="s">
        <v>6590</v>
      </c>
      <c r="C2389" t="s">
        <v>12</v>
      </c>
      <c r="D2389" t="s">
        <v>214</v>
      </c>
      <c r="E2389" t="s">
        <v>865</v>
      </c>
      <c r="F2389" t="s">
        <v>6591</v>
      </c>
      <c r="G2389" t="s">
        <v>23</v>
      </c>
      <c r="H2389" t="s">
        <v>23</v>
      </c>
      <c r="I2389" t="s">
        <v>23</v>
      </c>
      <c r="J2389" s="4">
        <v>1.35</v>
      </c>
      <c r="K2389" t="s">
        <v>16</v>
      </c>
      <c r="L2389" t="s">
        <v>16</v>
      </c>
      <c r="M2389" t="s">
        <v>16</v>
      </c>
    </row>
    <row r="2390" spans="1:13" hidden="1" x14ac:dyDescent="0.25">
      <c r="A2390" t="s">
        <v>6592</v>
      </c>
      <c r="B2390" t="s">
        <v>6593</v>
      </c>
      <c r="C2390" t="s">
        <v>12</v>
      </c>
      <c r="D2390" t="s">
        <v>20</v>
      </c>
      <c r="E2390" t="s">
        <v>21</v>
      </c>
      <c r="F2390" t="s">
        <v>93</v>
      </c>
      <c r="G2390" t="s">
        <v>23</v>
      </c>
      <c r="H2390" t="s">
        <v>23</v>
      </c>
      <c r="I2390" t="s">
        <v>23</v>
      </c>
      <c r="J2390" s="4">
        <v>11.23</v>
      </c>
      <c r="K2390" t="s">
        <v>16</v>
      </c>
      <c r="L2390" t="s">
        <v>16</v>
      </c>
      <c r="M2390" t="s">
        <v>16</v>
      </c>
    </row>
    <row r="2391" spans="1:13" hidden="1" x14ac:dyDescent="0.25">
      <c r="A2391" t="s">
        <v>6592</v>
      </c>
      <c r="B2391" t="s">
        <v>6594</v>
      </c>
      <c r="C2391" t="s">
        <v>12</v>
      </c>
      <c r="D2391" t="s">
        <v>20</v>
      </c>
      <c r="E2391" t="s">
        <v>21</v>
      </c>
      <c r="F2391" t="s">
        <v>93</v>
      </c>
      <c r="G2391" t="s">
        <v>23</v>
      </c>
      <c r="H2391" t="s">
        <v>23</v>
      </c>
      <c r="I2391" t="s">
        <v>23</v>
      </c>
      <c r="J2391" t="s">
        <v>23</v>
      </c>
      <c r="K2391" t="s">
        <v>16</v>
      </c>
      <c r="L2391" t="s">
        <v>16</v>
      </c>
      <c r="M2391" t="s">
        <v>16</v>
      </c>
    </row>
    <row r="2392" spans="1:13" hidden="1" x14ac:dyDescent="0.25">
      <c r="A2392" t="s">
        <v>6595</v>
      </c>
      <c r="B2392" t="s">
        <v>6596</v>
      </c>
      <c r="C2392" t="s">
        <v>12</v>
      </c>
      <c r="D2392" t="s">
        <v>107</v>
      </c>
      <c r="E2392" t="s">
        <v>231</v>
      </c>
      <c r="F2392" t="s">
        <v>6597</v>
      </c>
      <c r="G2392">
        <v>496260000</v>
      </c>
      <c r="H2392">
        <v>429120000</v>
      </c>
      <c r="I2392">
        <v>16570000</v>
      </c>
      <c r="J2392" s="4">
        <v>1441.02</v>
      </c>
      <c r="K2392" s="3">
        <f t="shared" si="111"/>
        <v>23877701400</v>
      </c>
      <c r="L2392" s="3">
        <f t="shared" si="112"/>
        <v>1.7971579123608607E-2</v>
      </c>
      <c r="M2392" s="3">
        <f t="shared" si="113"/>
        <v>2.0783407568703411E-2</v>
      </c>
    </row>
    <row r="2393" spans="1:13" x14ac:dyDescent="0.25">
      <c r="A2393" t="s">
        <v>6598</v>
      </c>
      <c r="B2393" t="s">
        <v>6599</v>
      </c>
      <c r="C2393" t="s">
        <v>12</v>
      </c>
      <c r="D2393" t="s">
        <v>107</v>
      </c>
      <c r="E2393" t="s">
        <v>135</v>
      </c>
      <c r="F2393" t="s">
        <v>6600</v>
      </c>
      <c r="G2393">
        <v>1100000</v>
      </c>
      <c r="H2393">
        <v>-5650000</v>
      </c>
      <c r="I2393">
        <v>3500000</v>
      </c>
      <c r="J2393" s="4">
        <v>1.8</v>
      </c>
      <c r="K2393" s="3">
        <f t="shared" si="111"/>
        <v>6300000</v>
      </c>
      <c r="L2393" s="3">
        <f t="shared" si="112"/>
        <v>-0.89682539682539686</v>
      </c>
      <c r="M2393" s="3">
        <f t="shared" si="113"/>
        <v>0.17460317460317459</v>
      </c>
    </row>
    <row r="2394" spans="1:13" hidden="1" x14ac:dyDescent="0.25">
      <c r="A2394" t="s">
        <v>6601</v>
      </c>
      <c r="B2394" t="s">
        <v>6602</v>
      </c>
      <c r="C2394" t="s">
        <v>12</v>
      </c>
      <c r="D2394" t="s">
        <v>107</v>
      </c>
      <c r="E2394" t="s">
        <v>231</v>
      </c>
      <c r="F2394" t="s">
        <v>6603</v>
      </c>
      <c r="G2394" t="s">
        <v>23</v>
      </c>
      <c r="H2394" t="s">
        <v>23</v>
      </c>
      <c r="I2394" t="s">
        <v>23</v>
      </c>
      <c r="J2394" s="4">
        <v>35.11</v>
      </c>
      <c r="K2394" t="s">
        <v>16</v>
      </c>
      <c r="L2394" t="s">
        <v>16</v>
      </c>
      <c r="M2394" t="s">
        <v>16</v>
      </c>
    </row>
    <row r="2395" spans="1:13" hidden="1" x14ac:dyDescent="0.25">
      <c r="A2395" t="s">
        <v>6604</v>
      </c>
      <c r="B2395" t="s">
        <v>6605</v>
      </c>
      <c r="C2395" t="s">
        <v>12</v>
      </c>
      <c r="D2395" t="s">
        <v>730</v>
      </c>
      <c r="E2395" t="s">
        <v>2319</v>
      </c>
      <c r="F2395" t="s">
        <v>6606</v>
      </c>
      <c r="G2395" t="s">
        <v>23</v>
      </c>
      <c r="H2395" t="s">
        <v>23</v>
      </c>
      <c r="I2395" t="s">
        <v>23</v>
      </c>
      <c r="J2395" s="4">
        <v>1.72</v>
      </c>
      <c r="K2395" t="s">
        <v>16</v>
      </c>
      <c r="L2395" t="s">
        <v>16</v>
      </c>
      <c r="M2395" t="s">
        <v>16</v>
      </c>
    </row>
    <row r="2396" spans="1:13" hidden="1" x14ac:dyDescent="0.25">
      <c r="A2396" t="s">
        <v>6604</v>
      </c>
      <c r="B2396" t="s">
        <v>6607</v>
      </c>
      <c r="C2396" t="s">
        <v>12</v>
      </c>
      <c r="D2396" t="s">
        <v>730</v>
      </c>
      <c r="E2396" t="s">
        <v>2319</v>
      </c>
      <c r="F2396" t="s">
        <v>6606</v>
      </c>
      <c r="G2396" t="s">
        <v>23</v>
      </c>
      <c r="H2396" t="s">
        <v>23</v>
      </c>
      <c r="I2396" t="s">
        <v>23</v>
      </c>
      <c r="J2396" t="s">
        <v>23</v>
      </c>
      <c r="K2396" t="s">
        <v>16</v>
      </c>
      <c r="L2396" t="s">
        <v>16</v>
      </c>
      <c r="M2396" t="s">
        <v>16</v>
      </c>
    </row>
    <row r="2397" spans="1:13" x14ac:dyDescent="0.25">
      <c r="A2397" t="s">
        <v>6608</v>
      </c>
      <c r="B2397" t="s">
        <v>6609</v>
      </c>
      <c r="C2397" t="s">
        <v>12</v>
      </c>
      <c r="D2397" t="s">
        <v>30</v>
      </c>
      <c r="E2397" t="s">
        <v>31</v>
      </c>
      <c r="F2397" t="s">
        <v>6610</v>
      </c>
      <c r="G2397">
        <v>57310000</v>
      </c>
      <c r="H2397">
        <v>-8119999.9999999991</v>
      </c>
      <c r="I2397">
        <v>4500000</v>
      </c>
      <c r="J2397" s="4">
        <v>1.85</v>
      </c>
      <c r="K2397" s="3">
        <f t="shared" si="111"/>
        <v>8325000</v>
      </c>
      <c r="L2397" s="3">
        <f t="shared" si="112"/>
        <v>-0.97537537537537522</v>
      </c>
      <c r="M2397" s="3">
        <f t="shared" si="113"/>
        <v>6.8840840840840842</v>
      </c>
    </row>
    <row r="2398" spans="1:13" x14ac:dyDescent="0.25">
      <c r="A2398" t="s">
        <v>6611</v>
      </c>
      <c r="B2398" t="s">
        <v>6612</v>
      </c>
      <c r="C2398" t="s">
        <v>12</v>
      </c>
      <c r="D2398" t="s">
        <v>30</v>
      </c>
      <c r="E2398" t="s">
        <v>118</v>
      </c>
      <c r="F2398" t="s">
        <v>6613</v>
      </c>
      <c r="G2398">
        <v>131960000</v>
      </c>
      <c r="H2398">
        <v>-2240000</v>
      </c>
      <c r="I2398">
        <v>1870000</v>
      </c>
      <c r="J2398" s="4">
        <v>8.44</v>
      </c>
      <c r="K2398" s="3">
        <f t="shared" si="111"/>
        <v>15782800</v>
      </c>
      <c r="L2398" s="3">
        <f t="shared" si="112"/>
        <v>-0.14192665433256457</v>
      </c>
      <c r="M2398" s="3">
        <f t="shared" si="113"/>
        <v>8.3610005829130447</v>
      </c>
    </row>
    <row r="2399" spans="1:13" x14ac:dyDescent="0.25">
      <c r="A2399" t="s">
        <v>6614</v>
      </c>
      <c r="B2399" t="s">
        <v>6615</v>
      </c>
      <c r="C2399" t="s">
        <v>12</v>
      </c>
      <c r="D2399" t="s">
        <v>107</v>
      </c>
      <c r="E2399" t="s">
        <v>173</v>
      </c>
      <c r="F2399" t="s">
        <v>6616</v>
      </c>
      <c r="G2399">
        <v>276900000</v>
      </c>
      <c r="H2399">
        <v>7270000</v>
      </c>
      <c r="I2399">
        <v>59090000</v>
      </c>
      <c r="J2399" s="4">
        <v>5.34</v>
      </c>
      <c r="K2399" s="3">
        <f t="shared" si="111"/>
        <v>315540600</v>
      </c>
      <c r="L2399" s="3">
        <f t="shared" si="112"/>
        <v>2.3039824352238666E-2</v>
      </c>
      <c r="M2399" s="3">
        <f t="shared" si="113"/>
        <v>0.8775415905274947</v>
      </c>
    </row>
    <row r="2400" spans="1:13" hidden="1" x14ac:dyDescent="0.25">
      <c r="A2400" t="s">
        <v>6617</v>
      </c>
      <c r="B2400" t="s">
        <v>6618</v>
      </c>
      <c r="C2400" t="s">
        <v>12</v>
      </c>
      <c r="D2400" t="s">
        <v>139</v>
      </c>
      <c r="E2400" t="s">
        <v>1269</v>
      </c>
      <c r="F2400" t="s">
        <v>6619</v>
      </c>
      <c r="G2400">
        <v>795020000</v>
      </c>
      <c r="H2400">
        <v>-52360000</v>
      </c>
      <c r="I2400">
        <v>26990000</v>
      </c>
      <c r="J2400" s="4">
        <v>12.98</v>
      </c>
      <c r="K2400" s="3">
        <f t="shared" si="111"/>
        <v>350330200</v>
      </c>
      <c r="L2400" s="3">
        <f t="shared" si="112"/>
        <v>-0.14945899611281013</v>
      </c>
      <c r="M2400" s="3">
        <f t="shared" si="113"/>
        <v>2.2693447496105104</v>
      </c>
    </row>
    <row r="2401" spans="1:13" hidden="1" x14ac:dyDescent="0.25">
      <c r="A2401" t="s">
        <v>6620</v>
      </c>
      <c r="B2401" t="s">
        <v>6621</v>
      </c>
      <c r="C2401" t="s">
        <v>12</v>
      </c>
      <c r="D2401" t="s">
        <v>51</v>
      </c>
      <c r="E2401" t="s">
        <v>52</v>
      </c>
      <c r="F2401" t="s">
        <v>6622</v>
      </c>
      <c r="G2401">
        <v>648410000</v>
      </c>
      <c r="H2401">
        <v>91580000</v>
      </c>
      <c r="I2401">
        <v>71500000</v>
      </c>
      <c r="J2401" s="4">
        <v>102.78</v>
      </c>
      <c r="K2401" s="3">
        <f t="shared" si="111"/>
        <v>7348770000</v>
      </c>
      <c r="L2401" s="3">
        <f t="shared" si="112"/>
        <v>1.2461949414663951E-2</v>
      </c>
      <c r="M2401" s="3">
        <f t="shared" si="113"/>
        <v>8.8233813277596121E-2</v>
      </c>
    </row>
    <row r="2402" spans="1:13" hidden="1" x14ac:dyDescent="0.25">
      <c r="A2402" t="s">
        <v>6623</v>
      </c>
      <c r="B2402" t="s">
        <v>6624</v>
      </c>
      <c r="C2402" t="s">
        <v>12</v>
      </c>
      <c r="D2402" t="s">
        <v>107</v>
      </c>
      <c r="E2402" t="s">
        <v>173</v>
      </c>
      <c r="F2402" t="s">
        <v>6625</v>
      </c>
      <c r="G2402" t="s">
        <v>23</v>
      </c>
      <c r="H2402" t="s">
        <v>23</v>
      </c>
      <c r="I2402" t="s">
        <v>23</v>
      </c>
      <c r="J2402" s="4">
        <v>2.0099999999999998</v>
      </c>
      <c r="K2402" t="s">
        <v>16</v>
      </c>
      <c r="L2402" t="s">
        <v>16</v>
      </c>
      <c r="M2402" t="s">
        <v>16</v>
      </c>
    </row>
    <row r="2403" spans="1:13" hidden="1" x14ac:dyDescent="0.25">
      <c r="A2403" t="s">
        <v>6626</v>
      </c>
      <c r="B2403" t="s">
        <v>6627</v>
      </c>
      <c r="C2403" t="s">
        <v>12</v>
      </c>
      <c r="D2403" t="s">
        <v>51</v>
      </c>
      <c r="E2403" t="s">
        <v>52</v>
      </c>
      <c r="F2403" t="s">
        <v>6628</v>
      </c>
      <c r="G2403">
        <v>15540000000</v>
      </c>
      <c r="H2403">
        <v>-5830000000</v>
      </c>
      <c r="I2403">
        <v>1090000000</v>
      </c>
      <c r="J2403" s="4">
        <v>122.63</v>
      </c>
      <c r="K2403" s="3">
        <f t="shared" si="111"/>
        <v>133666700000</v>
      </c>
      <c r="L2403" s="3">
        <f t="shared" si="112"/>
        <v>-4.3615949222955308E-2</v>
      </c>
      <c r="M2403" s="3">
        <f t="shared" si="113"/>
        <v>0.11625932262859785</v>
      </c>
    </row>
    <row r="2404" spans="1:13" hidden="1" x14ac:dyDescent="0.25">
      <c r="A2404" t="s">
        <v>6629</v>
      </c>
      <c r="B2404" t="s">
        <v>6630</v>
      </c>
      <c r="C2404" t="s">
        <v>12</v>
      </c>
      <c r="D2404" t="s">
        <v>107</v>
      </c>
      <c r="E2404" t="s">
        <v>231</v>
      </c>
      <c r="F2404" t="s">
        <v>6631</v>
      </c>
      <c r="G2404">
        <v>366000</v>
      </c>
      <c r="H2404">
        <v>-972250000</v>
      </c>
      <c r="I2404">
        <v>612960</v>
      </c>
      <c r="J2404" s="4">
        <v>3.99</v>
      </c>
      <c r="K2404">
        <f t="shared" si="111"/>
        <v>2445710.4</v>
      </c>
      <c r="L2404">
        <f t="shared" si="112"/>
        <v>-397.53275776232545</v>
      </c>
      <c r="M2404">
        <f t="shared" si="113"/>
        <v>0.14964977047159794</v>
      </c>
    </row>
    <row r="2405" spans="1:13" hidden="1" x14ac:dyDescent="0.25">
      <c r="A2405" t="s">
        <v>6632</v>
      </c>
      <c r="B2405" t="s">
        <v>6633</v>
      </c>
      <c r="C2405" t="s">
        <v>12</v>
      </c>
      <c r="D2405" t="s">
        <v>30</v>
      </c>
      <c r="E2405" t="s">
        <v>31</v>
      </c>
      <c r="F2405" t="s">
        <v>93</v>
      </c>
      <c r="G2405" t="s">
        <v>23</v>
      </c>
      <c r="H2405" t="s">
        <v>23</v>
      </c>
      <c r="I2405" t="s">
        <v>23</v>
      </c>
      <c r="J2405" s="4">
        <v>4.17</v>
      </c>
      <c r="K2405" t="s">
        <v>16</v>
      </c>
      <c r="L2405" t="s">
        <v>16</v>
      </c>
      <c r="M2405" t="s">
        <v>16</v>
      </c>
    </row>
    <row r="2406" spans="1:13" hidden="1" x14ac:dyDescent="0.25">
      <c r="A2406" t="s">
        <v>6634</v>
      </c>
      <c r="B2406" t="s">
        <v>6635</v>
      </c>
      <c r="C2406" t="s">
        <v>12</v>
      </c>
      <c r="D2406" t="s">
        <v>20</v>
      </c>
      <c r="E2406" t="s">
        <v>71</v>
      </c>
      <c r="F2406" t="s">
        <v>6636</v>
      </c>
      <c r="G2406">
        <v>213530000</v>
      </c>
      <c r="H2406">
        <v>19430000</v>
      </c>
      <c r="I2406">
        <v>13000000</v>
      </c>
      <c r="J2406" s="4">
        <v>20.85</v>
      </c>
      <c r="K2406" s="3">
        <f t="shared" si="111"/>
        <v>271050000</v>
      </c>
      <c r="L2406" s="3">
        <f t="shared" si="112"/>
        <v>7.168419110865154E-2</v>
      </c>
      <c r="M2406" s="3">
        <f t="shared" si="113"/>
        <v>0.78778823095369854</v>
      </c>
    </row>
    <row r="2407" spans="1:13" x14ac:dyDescent="0.25">
      <c r="A2407" t="s">
        <v>6637</v>
      </c>
      <c r="B2407" t="s">
        <v>6638</v>
      </c>
      <c r="C2407" t="s">
        <v>12</v>
      </c>
      <c r="D2407" t="s">
        <v>51</v>
      </c>
      <c r="E2407" t="s">
        <v>52</v>
      </c>
      <c r="F2407" t="s">
        <v>6639</v>
      </c>
      <c r="G2407">
        <v>7260000</v>
      </c>
      <c r="H2407">
        <v>-82840000</v>
      </c>
      <c r="I2407">
        <v>182800000</v>
      </c>
      <c r="J2407" s="4">
        <v>1.7</v>
      </c>
      <c r="K2407" s="3">
        <f t="shared" si="111"/>
        <v>310760000</v>
      </c>
      <c r="L2407" s="3">
        <f t="shared" si="112"/>
        <v>-0.26657227442399278</v>
      </c>
      <c r="M2407" s="3">
        <f t="shared" si="113"/>
        <v>2.3362080061784012E-2</v>
      </c>
    </row>
    <row r="2408" spans="1:13" hidden="1" x14ac:dyDescent="0.25">
      <c r="A2408" t="s">
        <v>6640</v>
      </c>
      <c r="B2408" t="s">
        <v>6641</v>
      </c>
      <c r="C2408" t="s">
        <v>12</v>
      </c>
      <c r="D2408" t="s">
        <v>56</v>
      </c>
      <c r="E2408" t="s">
        <v>257</v>
      </c>
      <c r="F2408" t="s">
        <v>6642</v>
      </c>
      <c r="G2408" t="s">
        <v>23</v>
      </c>
      <c r="H2408" t="s">
        <v>23</v>
      </c>
      <c r="I2408" t="s">
        <v>23</v>
      </c>
      <c r="J2408" t="s">
        <v>23</v>
      </c>
      <c r="K2408" t="s">
        <v>16</v>
      </c>
      <c r="L2408" t="s">
        <v>16</v>
      </c>
      <c r="M2408" t="s">
        <v>16</v>
      </c>
    </row>
    <row r="2409" spans="1:13" hidden="1" x14ac:dyDescent="0.25">
      <c r="A2409" t="s">
        <v>6640</v>
      </c>
      <c r="B2409" t="s">
        <v>6643</v>
      </c>
      <c r="C2409" t="s">
        <v>12</v>
      </c>
      <c r="D2409" t="s">
        <v>56</v>
      </c>
      <c r="E2409" t="s">
        <v>257</v>
      </c>
      <c r="F2409" t="s">
        <v>6642</v>
      </c>
      <c r="G2409" t="s">
        <v>23</v>
      </c>
      <c r="H2409" t="s">
        <v>23</v>
      </c>
      <c r="I2409" t="s">
        <v>23</v>
      </c>
      <c r="J2409" t="s">
        <v>23</v>
      </c>
      <c r="K2409" t="s">
        <v>16</v>
      </c>
      <c r="L2409" t="s">
        <v>16</v>
      </c>
      <c r="M2409" t="s">
        <v>16</v>
      </c>
    </row>
    <row r="2410" spans="1:13" hidden="1" x14ac:dyDescent="0.25">
      <c r="A2410" t="s">
        <v>6644</v>
      </c>
      <c r="B2410" t="s">
        <v>6645</v>
      </c>
      <c r="C2410" t="s">
        <v>12</v>
      </c>
      <c r="D2410" t="s">
        <v>56</v>
      </c>
      <c r="E2410" t="s">
        <v>257</v>
      </c>
      <c r="F2410" t="s">
        <v>6646</v>
      </c>
      <c r="G2410">
        <v>306620000</v>
      </c>
      <c r="H2410">
        <v>-106340000</v>
      </c>
      <c r="I2410" t="s">
        <v>16</v>
      </c>
      <c r="J2410" s="4">
        <v>0.50600000000000001</v>
      </c>
      <c r="K2410" t="s">
        <v>16</v>
      </c>
      <c r="L2410" t="s">
        <v>16</v>
      </c>
      <c r="M2410" t="s">
        <v>16</v>
      </c>
    </row>
    <row r="2411" spans="1:13" hidden="1" x14ac:dyDescent="0.25">
      <c r="A2411" t="s">
        <v>6644</v>
      </c>
      <c r="B2411" t="s">
        <v>6647</v>
      </c>
      <c r="C2411" t="s">
        <v>12</v>
      </c>
      <c r="D2411" t="s">
        <v>56</v>
      </c>
      <c r="E2411" t="s">
        <v>257</v>
      </c>
      <c r="F2411" t="s">
        <v>6646</v>
      </c>
      <c r="G2411" t="s">
        <v>23</v>
      </c>
      <c r="H2411" t="s">
        <v>23</v>
      </c>
      <c r="I2411" t="s">
        <v>23</v>
      </c>
      <c r="J2411" s="4">
        <v>3.6900000000000002E-2</v>
      </c>
      <c r="K2411" t="s">
        <v>16</v>
      </c>
      <c r="L2411" t="s">
        <v>16</v>
      </c>
      <c r="M2411" t="s">
        <v>16</v>
      </c>
    </row>
    <row r="2412" spans="1:13" x14ac:dyDescent="0.25">
      <c r="A2412" t="s">
        <v>6648</v>
      </c>
      <c r="B2412" t="s">
        <v>6649</v>
      </c>
      <c r="C2412" t="s">
        <v>12</v>
      </c>
      <c r="D2412" t="s">
        <v>30</v>
      </c>
      <c r="E2412" t="s">
        <v>31</v>
      </c>
      <c r="F2412" t="s">
        <v>6650</v>
      </c>
      <c r="G2412">
        <v>41290000</v>
      </c>
      <c r="H2412">
        <v>-37920000</v>
      </c>
      <c r="I2412">
        <v>103270000</v>
      </c>
      <c r="J2412" s="4">
        <v>4.1500000000000004</v>
      </c>
      <c r="K2412" s="3">
        <f t="shared" si="111"/>
        <v>428570500.00000006</v>
      </c>
      <c r="L2412" s="3">
        <f t="shared" si="112"/>
        <v>-8.8480191707082018E-2</v>
      </c>
      <c r="M2412" s="3">
        <f t="shared" si="113"/>
        <v>9.6343542077674482E-2</v>
      </c>
    </row>
    <row r="2413" spans="1:13" hidden="1" x14ac:dyDescent="0.25">
      <c r="A2413" t="s">
        <v>6651</v>
      </c>
      <c r="B2413" t="s">
        <v>6652</v>
      </c>
      <c r="C2413" t="s">
        <v>12</v>
      </c>
      <c r="D2413" t="s">
        <v>51</v>
      </c>
      <c r="E2413" t="s">
        <v>52</v>
      </c>
      <c r="F2413" t="s">
        <v>6653</v>
      </c>
      <c r="G2413">
        <v>693260000</v>
      </c>
      <c r="H2413">
        <v>-73150000</v>
      </c>
      <c r="I2413">
        <v>80720000</v>
      </c>
      <c r="J2413" s="4">
        <v>23.37</v>
      </c>
      <c r="K2413" s="3">
        <f t="shared" si="111"/>
        <v>1886426400</v>
      </c>
      <c r="L2413" s="3">
        <f t="shared" si="112"/>
        <v>-3.8777023052688403E-2</v>
      </c>
      <c r="M2413" s="3">
        <f t="shared" si="113"/>
        <v>0.3674990977649592</v>
      </c>
    </row>
    <row r="2414" spans="1:13" hidden="1" x14ac:dyDescent="0.25">
      <c r="A2414" t="s">
        <v>6654</v>
      </c>
      <c r="B2414" t="s">
        <v>6655</v>
      </c>
      <c r="C2414" t="s">
        <v>12</v>
      </c>
      <c r="D2414" t="s">
        <v>20</v>
      </c>
      <c r="E2414" t="s">
        <v>362</v>
      </c>
      <c r="F2414" t="s">
        <v>6656</v>
      </c>
      <c r="G2414">
        <v>168300000</v>
      </c>
      <c r="H2414">
        <v>5230000</v>
      </c>
      <c r="I2414">
        <v>9730000</v>
      </c>
      <c r="J2414" s="4">
        <v>13.89</v>
      </c>
      <c r="K2414" s="3">
        <f t="shared" si="111"/>
        <v>135149700</v>
      </c>
      <c r="L2414" s="3">
        <f t="shared" si="112"/>
        <v>3.8697829147974434E-2</v>
      </c>
      <c r="M2414" s="3">
        <f t="shared" si="113"/>
        <v>1.2452857830982977</v>
      </c>
    </row>
    <row r="2415" spans="1:13" hidden="1" x14ac:dyDescent="0.25">
      <c r="A2415" t="s">
        <v>6657</v>
      </c>
      <c r="B2415" t="s">
        <v>6658</v>
      </c>
      <c r="C2415" t="s">
        <v>12</v>
      </c>
      <c r="D2415" t="s">
        <v>30</v>
      </c>
      <c r="E2415" t="s">
        <v>306</v>
      </c>
      <c r="F2415" t="s">
        <v>6659</v>
      </c>
      <c r="G2415">
        <v>753200000</v>
      </c>
      <c r="H2415">
        <v>-263300000</v>
      </c>
      <c r="I2415">
        <v>82800000</v>
      </c>
      <c r="J2415" s="4">
        <v>20.88</v>
      </c>
      <c r="K2415" s="3">
        <f t="shared" si="111"/>
        <v>1728864000</v>
      </c>
      <c r="L2415" s="3">
        <f t="shared" si="112"/>
        <v>-0.15229653691672682</v>
      </c>
      <c r="M2415" s="3">
        <f t="shared" si="113"/>
        <v>0.4356617987302645</v>
      </c>
    </row>
    <row r="2416" spans="1:13" x14ac:dyDescent="0.25">
      <c r="A2416" t="s">
        <v>6660</v>
      </c>
      <c r="B2416" t="s">
        <v>6661</v>
      </c>
      <c r="C2416" t="s">
        <v>12</v>
      </c>
      <c r="D2416" t="s">
        <v>30</v>
      </c>
      <c r="E2416" t="s">
        <v>78</v>
      </c>
      <c r="F2416" t="s">
        <v>6662</v>
      </c>
      <c r="G2416">
        <v>0</v>
      </c>
      <c r="H2416">
        <v>-4000000</v>
      </c>
      <c r="I2416">
        <v>1540000</v>
      </c>
      <c r="J2416" s="4">
        <v>2.62</v>
      </c>
      <c r="K2416" s="3">
        <f t="shared" si="111"/>
        <v>4034800</v>
      </c>
      <c r="L2416" s="3">
        <f t="shared" si="112"/>
        <v>-0.99137503717656394</v>
      </c>
      <c r="M2416" s="3">
        <f t="shared" si="113"/>
        <v>0</v>
      </c>
    </row>
    <row r="2417" spans="1:13" x14ac:dyDescent="0.25">
      <c r="A2417" t="s">
        <v>6663</v>
      </c>
      <c r="B2417" t="s">
        <v>6664</v>
      </c>
      <c r="C2417" t="s">
        <v>12</v>
      </c>
      <c r="D2417" t="s">
        <v>51</v>
      </c>
      <c r="E2417" t="s">
        <v>61</v>
      </c>
      <c r="F2417" t="s">
        <v>6665</v>
      </c>
      <c r="G2417">
        <v>4650000</v>
      </c>
      <c r="H2417">
        <v>-77540000</v>
      </c>
      <c r="I2417">
        <v>21740000</v>
      </c>
      <c r="J2417" s="4">
        <v>4.96</v>
      </c>
      <c r="K2417" s="3">
        <f t="shared" si="111"/>
        <v>107830400</v>
      </c>
      <c r="L2417" s="3">
        <f t="shared" si="112"/>
        <v>-0.71909220405377339</v>
      </c>
      <c r="M2417" s="3">
        <f t="shared" si="113"/>
        <v>4.3123275068997241E-2</v>
      </c>
    </row>
    <row r="2418" spans="1:13" hidden="1" x14ac:dyDescent="0.25">
      <c r="A2418" t="s">
        <v>6666</v>
      </c>
      <c r="B2418" t="s">
        <v>6667</v>
      </c>
      <c r="C2418" t="s">
        <v>12</v>
      </c>
      <c r="D2418" t="s">
        <v>30</v>
      </c>
      <c r="E2418" t="s">
        <v>31</v>
      </c>
      <c r="F2418" t="s">
        <v>6668</v>
      </c>
      <c r="G2418" t="s">
        <v>23</v>
      </c>
      <c r="H2418" t="s">
        <v>23</v>
      </c>
      <c r="I2418" t="s">
        <v>23</v>
      </c>
      <c r="J2418" s="4">
        <v>0.99</v>
      </c>
      <c r="K2418" t="s">
        <v>16</v>
      </c>
      <c r="L2418" t="s">
        <v>16</v>
      </c>
      <c r="M2418" t="s">
        <v>16</v>
      </c>
    </row>
    <row r="2419" spans="1:13" hidden="1" x14ac:dyDescent="0.25">
      <c r="A2419" t="s">
        <v>6669</v>
      </c>
      <c r="B2419" t="s">
        <v>6670</v>
      </c>
      <c r="C2419" t="s">
        <v>12</v>
      </c>
      <c r="D2419" t="s">
        <v>107</v>
      </c>
      <c r="E2419" t="s">
        <v>173</v>
      </c>
      <c r="F2419" t="s">
        <v>6671</v>
      </c>
      <c r="G2419" t="s">
        <v>23</v>
      </c>
      <c r="H2419" t="s">
        <v>23</v>
      </c>
      <c r="I2419" t="s">
        <v>23</v>
      </c>
      <c r="J2419" s="4">
        <v>2.8</v>
      </c>
      <c r="K2419" t="s">
        <v>16</v>
      </c>
      <c r="L2419" t="s">
        <v>16</v>
      </c>
      <c r="M2419" t="s">
        <v>16</v>
      </c>
    </row>
    <row r="2420" spans="1:13" hidden="1" x14ac:dyDescent="0.25">
      <c r="A2420" t="s">
        <v>6669</v>
      </c>
      <c r="B2420" t="s">
        <v>6672</v>
      </c>
      <c r="C2420" t="s">
        <v>12</v>
      </c>
      <c r="D2420" t="s">
        <v>107</v>
      </c>
      <c r="E2420" t="s">
        <v>173</v>
      </c>
      <c r="F2420" t="s">
        <v>6671</v>
      </c>
      <c r="G2420" t="s">
        <v>23</v>
      </c>
      <c r="H2420" t="s">
        <v>23</v>
      </c>
      <c r="I2420" t="s">
        <v>23</v>
      </c>
      <c r="J2420" s="4">
        <v>0.1</v>
      </c>
      <c r="K2420" t="s">
        <v>16</v>
      </c>
      <c r="L2420" t="s">
        <v>16</v>
      </c>
      <c r="M2420" t="s">
        <v>16</v>
      </c>
    </row>
    <row r="2421" spans="1:13" hidden="1" x14ac:dyDescent="0.25">
      <c r="A2421" t="s">
        <v>6673</v>
      </c>
      <c r="B2421" t="s">
        <v>6674</v>
      </c>
      <c r="C2421" t="s">
        <v>12</v>
      </c>
      <c r="D2421" t="s">
        <v>139</v>
      </c>
      <c r="E2421" t="s">
        <v>1269</v>
      </c>
      <c r="F2421" t="s">
        <v>6675</v>
      </c>
      <c r="G2421">
        <v>3640000000</v>
      </c>
      <c r="H2421">
        <v>90990000</v>
      </c>
      <c r="I2421">
        <v>16840000</v>
      </c>
      <c r="J2421" s="4">
        <v>173.11</v>
      </c>
      <c r="K2421" s="3">
        <f t="shared" si="111"/>
        <v>2915172400</v>
      </c>
      <c r="L2421" s="3">
        <f t="shared" si="112"/>
        <v>3.1212562248462562E-2</v>
      </c>
      <c r="M2421" s="3">
        <f t="shared" si="113"/>
        <v>1.2486397030926883</v>
      </c>
    </row>
    <row r="2422" spans="1:13" hidden="1" x14ac:dyDescent="0.25">
      <c r="A2422" t="s">
        <v>6676</v>
      </c>
      <c r="B2422" t="s">
        <v>6677</v>
      </c>
      <c r="C2422" t="s">
        <v>12</v>
      </c>
      <c r="D2422" t="s">
        <v>107</v>
      </c>
      <c r="E2422" t="s">
        <v>173</v>
      </c>
      <c r="F2422" t="s">
        <v>6678</v>
      </c>
      <c r="G2422">
        <v>7110000</v>
      </c>
      <c r="H2422">
        <v>-6480000</v>
      </c>
      <c r="I2422">
        <v>2550000</v>
      </c>
      <c r="J2422" s="4">
        <v>0.46560000000000001</v>
      </c>
      <c r="K2422">
        <f t="shared" si="111"/>
        <v>1187280</v>
      </c>
      <c r="L2422">
        <f t="shared" si="112"/>
        <v>-5.4578532443905399</v>
      </c>
      <c r="M2422">
        <f t="shared" si="113"/>
        <v>5.9884778653729533</v>
      </c>
    </row>
    <row r="2423" spans="1:13" x14ac:dyDescent="0.25">
      <c r="A2423" t="s">
        <v>6679</v>
      </c>
      <c r="B2423" t="s">
        <v>6680</v>
      </c>
      <c r="C2423" t="s">
        <v>12</v>
      </c>
      <c r="D2423" t="s">
        <v>214</v>
      </c>
      <c r="E2423" t="s">
        <v>944</v>
      </c>
      <c r="F2423" t="s">
        <v>93</v>
      </c>
      <c r="G2423">
        <v>45180000</v>
      </c>
      <c r="H2423">
        <v>-184460000</v>
      </c>
      <c r="I2423">
        <v>225980000</v>
      </c>
      <c r="J2423" s="4">
        <v>1.1399999999999999</v>
      </c>
      <c r="K2423" s="3">
        <f t="shared" si="111"/>
        <v>257617199.99999997</v>
      </c>
      <c r="L2423" s="3">
        <f t="shared" si="112"/>
        <v>-0.71602361954093141</v>
      </c>
      <c r="M2423" s="3">
        <f t="shared" si="113"/>
        <v>0.1753764888369255</v>
      </c>
    </row>
    <row r="2424" spans="1:13" x14ac:dyDescent="0.25">
      <c r="A2424" t="s">
        <v>6681</v>
      </c>
      <c r="B2424" t="s">
        <v>6682</v>
      </c>
      <c r="C2424" t="s">
        <v>12</v>
      </c>
      <c r="D2424" t="s">
        <v>30</v>
      </c>
      <c r="E2424" t="s">
        <v>118</v>
      </c>
      <c r="F2424" t="s">
        <v>6683</v>
      </c>
      <c r="G2424">
        <v>157020000</v>
      </c>
      <c r="H2424">
        <v>2520000</v>
      </c>
      <c r="I2424">
        <v>5880000</v>
      </c>
      <c r="J2424" s="4">
        <v>6.62</v>
      </c>
      <c r="K2424" s="3">
        <f t="shared" si="111"/>
        <v>38925600</v>
      </c>
      <c r="L2424" s="3">
        <f t="shared" si="112"/>
        <v>6.473888649115235E-2</v>
      </c>
      <c r="M2424" s="3">
        <f t="shared" si="113"/>
        <v>4.0338491892225168</v>
      </c>
    </row>
    <row r="2425" spans="1:13" hidden="1" x14ac:dyDescent="0.25">
      <c r="A2425" t="s">
        <v>6684</v>
      </c>
      <c r="B2425" t="s">
        <v>6685</v>
      </c>
      <c r="C2425" t="s">
        <v>12</v>
      </c>
      <c r="D2425" t="s">
        <v>30</v>
      </c>
      <c r="E2425" t="s">
        <v>78</v>
      </c>
      <c r="F2425" t="s">
        <v>6686</v>
      </c>
      <c r="G2425" t="s">
        <v>23</v>
      </c>
      <c r="H2425" t="s">
        <v>23</v>
      </c>
      <c r="I2425" t="s">
        <v>23</v>
      </c>
      <c r="J2425" s="4">
        <v>18.95</v>
      </c>
      <c r="K2425" t="s">
        <v>16</v>
      </c>
      <c r="L2425" t="s">
        <v>16</v>
      </c>
      <c r="M2425" t="s">
        <v>16</v>
      </c>
    </row>
    <row r="2426" spans="1:13" hidden="1" x14ac:dyDescent="0.25">
      <c r="A2426" t="s">
        <v>6684</v>
      </c>
      <c r="B2426" t="s">
        <v>6687</v>
      </c>
      <c r="C2426" t="s">
        <v>12</v>
      </c>
      <c r="D2426" t="s">
        <v>30</v>
      </c>
      <c r="E2426" t="s">
        <v>78</v>
      </c>
      <c r="F2426" t="s">
        <v>6686</v>
      </c>
      <c r="G2426" t="s">
        <v>23</v>
      </c>
      <c r="H2426" t="s">
        <v>23</v>
      </c>
      <c r="I2426" t="s">
        <v>23</v>
      </c>
      <c r="J2426" s="4">
        <v>9.15</v>
      </c>
      <c r="K2426" t="s">
        <v>16</v>
      </c>
      <c r="L2426" t="s">
        <v>16</v>
      </c>
      <c r="M2426" t="s">
        <v>16</v>
      </c>
    </row>
    <row r="2427" spans="1:13" hidden="1" x14ac:dyDescent="0.25">
      <c r="A2427" t="s">
        <v>6688</v>
      </c>
      <c r="B2427" t="s">
        <v>6689</v>
      </c>
      <c r="C2427" t="s">
        <v>12</v>
      </c>
      <c r="D2427" t="s">
        <v>30</v>
      </c>
      <c r="E2427" t="s">
        <v>306</v>
      </c>
      <c r="F2427" t="s">
        <v>6690</v>
      </c>
      <c r="G2427">
        <v>2280000</v>
      </c>
      <c r="H2427">
        <v>-3710000</v>
      </c>
      <c r="I2427">
        <v>1750000</v>
      </c>
      <c r="J2427" s="4">
        <v>0.82</v>
      </c>
      <c r="K2427">
        <f t="shared" si="111"/>
        <v>1435000</v>
      </c>
      <c r="L2427">
        <f t="shared" si="112"/>
        <v>-2.5853658536585367</v>
      </c>
      <c r="M2427">
        <f t="shared" si="113"/>
        <v>1.5888501742160279</v>
      </c>
    </row>
    <row r="2428" spans="1:13" hidden="1" x14ac:dyDescent="0.25">
      <c r="A2428" t="s">
        <v>6691</v>
      </c>
      <c r="B2428" t="s">
        <v>6692</v>
      </c>
      <c r="C2428" t="s">
        <v>12</v>
      </c>
      <c r="D2428" t="s">
        <v>30</v>
      </c>
      <c r="E2428" t="s">
        <v>306</v>
      </c>
      <c r="F2428" t="s">
        <v>6693</v>
      </c>
      <c r="G2428">
        <v>493630000</v>
      </c>
      <c r="H2428">
        <v>-1640000</v>
      </c>
      <c r="I2428" t="s">
        <v>16</v>
      </c>
      <c r="J2428" s="4">
        <v>43.17</v>
      </c>
      <c r="K2428" t="s">
        <v>16</v>
      </c>
      <c r="L2428" t="s">
        <v>16</v>
      </c>
      <c r="M2428" t="s">
        <v>16</v>
      </c>
    </row>
    <row r="2429" spans="1:13" hidden="1" x14ac:dyDescent="0.25">
      <c r="A2429" t="s">
        <v>6694</v>
      </c>
      <c r="B2429" t="s">
        <v>6695</v>
      </c>
      <c r="C2429" t="s">
        <v>12</v>
      </c>
      <c r="D2429" t="s">
        <v>96</v>
      </c>
      <c r="E2429" t="s">
        <v>870</v>
      </c>
      <c r="F2429" t="s">
        <v>6696</v>
      </c>
      <c r="G2429">
        <v>130790000</v>
      </c>
      <c r="H2429">
        <v>19620000</v>
      </c>
      <c r="I2429">
        <v>4090000</v>
      </c>
      <c r="J2429" s="4">
        <v>67.400000000000006</v>
      </c>
      <c r="K2429" s="3">
        <f t="shared" si="111"/>
        <v>275666000</v>
      </c>
      <c r="L2429" s="3">
        <f t="shared" si="112"/>
        <v>7.1173086271067165E-2</v>
      </c>
      <c r="M2429" s="3">
        <f t="shared" si="113"/>
        <v>0.47445096602410164</v>
      </c>
    </row>
    <row r="2430" spans="1:13" hidden="1" x14ac:dyDescent="0.25">
      <c r="A2430" t="s">
        <v>6697</v>
      </c>
      <c r="B2430" t="s">
        <v>6698</v>
      </c>
      <c r="C2430" t="s">
        <v>12</v>
      </c>
      <c r="D2430" t="s">
        <v>30</v>
      </c>
      <c r="E2430" t="s">
        <v>118</v>
      </c>
      <c r="F2430" t="s">
        <v>6699</v>
      </c>
      <c r="G2430">
        <v>445320000</v>
      </c>
      <c r="H2430">
        <v>15080000</v>
      </c>
      <c r="I2430">
        <v>19470000</v>
      </c>
      <c r="J2430" s="4">
        <v>19.420000000000002</v>
      </c>
      <c r="K2430" s="3">
        <f t="shared" si="111"/>
        <v>378107400.00000006</v>
      </c>
      <c r="L2430" s="3">
        <f t="shared" si="112"/>
        <v>3.9882848100830606E-2</v>
      </c>
      <c r="M2430" s="3">
        <f t="shared" si="113"/>
        <v>1.1777606045266502</v>
      </c>
    </row>
    <row r="2431" spans="1:13" hidden="1" x14ac:dyDescent="0.25">
      <c r="A2431" t="s">
        <v>6700</v>
      </c>
      <c r="B2431" t="s">
        <v>6701</v>
      </c>
      <c r="C2431" t="s">
        <v>12</v>
      </c>
      <c r="D2431" t="s">
        <v>30</v>
      </c>
      <c r="E2431" t="s">
        <v>31</v>
      </c>
      <c r="F2431" t="s">
        <v>6702</v>
      </c>
      <c r="G2431" t="s">
        <v>23</v>
      </c>
      <c r="H2431" t="s">
        <v>23</v>
      </c>
      <c r="I2431" t="s">
        <v>23</v>
      </c>
      <c r="J2431" s="4">
        <v>2.63</v>
      </c>
      <c r="K2431" t="s">
        <v>16</v>
      </c>
      <c r="L2431" t="s">
        <v>16</v>
      </c>
      <c r="M2431" t="s">
        <v>16</v>
      </c>
    </row>
    <row r="2432" spans="1:13" hidden="1" x14ac:dyDescent="0.25">
      <c r="A2432" t="s">
        <v>6703</v>
      </c>
      <c r="B2432" t="s">
        <v>6704</v>
      </c>
      <c r="C2432" t="s">
        <v>12</v>
      </c>
      <c r="D2432" t="s">
        <v>20</v>
      </c>
      <c r="E2432" t="s">
        <v>336</v>
      </c>
      <c r="F2432" t="s">
        <v>5425</v>
      </c>
      <c r="G2432">
        <v>4920000000</v>
      </c>
      <c r="H2432">
        <v>228000000</v>
      </c>
      <c r="I2432">
        <v>123000000</v>
      </c>
      <c r="J2432" s="4">
        <v>17.12</v>
      </c>
      <c r="K2432" s="3">
        <f t="shared" si="111"/>
        <v>2105760000.0000002</v>
      </c>
      <c r="L2432" s="3">
        <f t="shared" si="112"/>
        <v>0.1082744472304536</v>
      </c>
      <c r="M2432" s="3">
        <f t="shared" si="113"/>
        <v>2.3364485981308407</v>
      </c>
    </row>
    <row r="2433" spans="1:13" x14ac:dyDescent="0.25">
      <c r="A2433" t="s">
        <v>6705</v>
      </c>
      <c r="B2433" t="s">
        <v>6706</v>
      </c>
      <c r="C2433" t="s">
        <v>12</v>
      </c>
      <c r="D2433" t="s">
        <v>65</v>
      </c>
      <c r="E2433" t="s">
        <v>66</v>
      </c>
      <c r="F2433" t="s">
        <v>6707</v>
      </c>
      <c r="G2433">
        <v>0</v>
      </c>
      <c r="H2433">
        <v>-40500000</v>
      </c>
      <c r="I2433">
        <v>28710000</v>
      </c>
      <c r="J2433" s="4">
        <v>3.22</v>
      </c>
      <c r="K2433" s="3">
        <f t="shared" si="111"/>
        <v>92446200</v>
      </c>
      <c r="L2433" s="3">
        <f t="shared" si="112"/>
        <v>-0.43809264199069298</v>
      </c>
      <c r="M2433" s="3">
        <f t="shared" si="113"/>
        <v>0</v>
      </c>
    </row>
    <row r="2434" spans="1:13" hidden="1" x14ac:dyDescent="0.25">
      <c r="A2434" t="s">
        <v>6708</v>
      </c>
      <c r="B2434" t="s">
        <v>6709</v>
      </c>
      <c r="C2434" t="s">
        <v>12</v>
      </c>
      <c r="D2434" t="s">
        <v>20</v>
      </c>
      <c r="E2434" t="s">
        <v>71</v>
      </c>
      <c r="F2434" t="s">
        <v>6710</v>
      </c>
      <c r="G2434" t="s">
        <v>23</v>
      </c>
      <c r="H2434" t="s">
        <v>23</v>
      </c>
      <c r="I2434" t="s">
        <v>23</v>
      </c>
      <c r="J2434" s="4">
        <v>13.75</v>
      </c>
      <c r="K2434" t="s">
        <v>16</v>
      </c>
      <c r="L2434" t="s">
        <v>16</v>
      </c>
      <c r="M2434" t="s">
        <v>16</v>
      </c>
    </row>
    <row r="2435" spans="1:13" hidden="1" x14ac:dyDescent="0.25">
      <c r="A2435" t="s">
        <v>6711</v>
      </c>
      <c r="B2435" t="s">
        <v>6712</v>
      </c>
      <c r="C2435" t="s">
        <v>12</v>
      </c>
      <c r="D2435" t="s">
        <v>30</v>
      </c>
      <c r="E2435" t="s">
        <v>78</v>
      </c>
      <c r="F2435" t="s">
        <v>6713</v>
      </c>
      <c r="G2435">
        <v>1890000000</v>
      </c>
      <c r="H2435">
        <v>249700000</v>
      </c>
      <c r="I2435">
        <v>101000000</v>
      </c>
      <c r="J2435" s="4">
        <v>138.94</v>
      </c>
      <c r="K2435" s="3">
        <f t="shared" ref="K2435:K2498" si="114">I2435*J2435</f>
        <v>14032940000</v>
      </c>
      <c r="L2435" s="3">
        <f t="shared" ref="L2435:L2498" si="115">H2435/K2435</f>
        <v>1.7793847903575445E-2</v>
      </c>
      <c r="M2435" s="3">
        <f t="shared" ref="M2435:M2498" si="116">G2435/K2435</f>
        <v>0.13468310988288984</v>
      </c>
    </row>
    <row r="2436" spans="1:13" hidden="1" x14ac:dyDescent="0.25">
      <c r="A2436" t="s">
        <v>6714</v>
      </c>
      <c r="B2436" t="s">
        <v>6715</v>
      </c>
      <c r="C2436" t="s">
        <v>12</v>
      </c>
      <c r="D2436" t="s">
        <v>20</v>
      </c>
      <c r="E2436" t="s">
        <v>71</v>
      </c>
      <c r="F2436" t="s">
        <v>6716</v>
      </c>
      <c r="G2436">
        <v>182540000</v>
      </c>
      <c r="H2436">
        <v>44190000</v>
      </c>
      <c r="I2436">
        <v>7410000</v>
      </c>
      <c r="J2436" s="4">
        <v>54.06</v>
      </c>
      <c r="K2436" s="3">
        <f t="shared" si="114"/>
        <v>400584600</v>
      </c>
      <c r="L2436" s="3">
        <f t="shared" si="115"/>
        <v>0.11031377641576835</v>
      </c>
      <c r="M2436" s="3">
        <f t="shared" si="116"/>
        <v>0.45568401780797363</v>
      </c>
    </row>
    <row r="2437" spans="1:13" hidden="1" x14ac:dyDescent="0.25">
      <c r="A2437" t="s">
        <v>6717</v>
      </c>
      <c r="B2437" t="s">
        <v>6718</v>
      </c>
      <c r="C2437" t="s">
        <v>12</v>
      </c>
      <c r="D2437" t="s">
        <v>30</v>
      </c>
      <c r="E2437" t="s">
        <v>78</v>
      </c>
      <c r="F2437" t="s">
        <v>6719</v>
      </c>
      <c r="G2437" t="s">
        <v>16</v>
      </c>
      <c r="H2437" t="s">
        <v>16</v>
      </c>
      <c r="I2437" t="s">
        <v>16</v>
      </c>
      <c r="J2437" s="4">
        <v>0.39500000000000002</v>
      </c>
      <c r="K2437" t="s">
        <v>16</v>
      </c>
      <c r="L2437" t="s">
        <v>16</v>
      </c>
      <c r="M2437" t="s">
        <v>16</v>
      </c>
    </row>
    <row r="2438" spans="1:13" hidden="1" x14ac:dyDescent="0.25">
      <c r="A2438" t="s">
        <v>6720</v>
      </c>
      <c r="B2438" t="s">
        <v>6721</v>
      </c>
      <c r="C2438" t="s">
        <v>12</v>
      </c>
      <c r="D2438" t="s">
        <v>20</v>
      </c>
      <c r="E2438" t="s">
        <v>21</v>
      </c>
      <c r="F2438" t="s">
        <v>93</v>
      </c>
      <c r="G2438" t="s">
        <v>23</v>
      </c>
      <c r="H2438" t="s">
        <v>23</v>
      </c>
      <c r="I2438" t="s">
        <v>23</v>
      </c>
      <c r="J2438" s="4">
        <v>10.81</v>
      </c>
      <c r="K2438" t="s">
        <v>16</v>
      </c>
      <c r="L2438" t="s">
        <v>16</v>
      </c>
      <c r="M2438" t="s">
        <v>16</v>
      </c>
    </row>
    <row r="2439" spans="1:13" hidden="1" x14ac:dyDescent="0.25">
      <c r="A2439" t="s">
        <v>6720</v>
      </c>
      <c r="B2439" t="s">
        <v>6722</v>
      </c>
      <c r="C2439" t="s">
        <v>12</v>
      </c>
      <c r="D2439" t="s">
        <v>20</v>
      </c>
      <c r="E2439" t="s">
        <v>21</v>
      </c>
      <c r="F2439" t="s">
        <v>93</v>
      </c>
      <c r="G2439" t="s">
        <v>23</v>
      </c>
      <c r="H2439" t="s">
        <v>23</v>
      </c>
      <c r="I2439" t="s">
        <v>23</v>
      </c>
      <c r="J2439" t="s">
        <v>23</v>
      </c>
      <c r="K2439" t="s">
        <v>16</v>
      </c>
      <c r="L2439" t="s">
        <v>16</v>
      </c>
      <c r="M2439" t="s">
        <v>16</v>
      </c>
    </row>
    <row r="2440" spans="1:13" hidden="1" x14ac:dyDescent="0.25">
      <c r="A2440" t="s">
        <v>6723</v>
      </c>
      <c r="B2440" t="s">
        <v>6724</v>
      </c>
      <c r="C2440" t="s">
        <v>12</v>
      </c>
      <c r="D2440" t="s">
        <v>20</v>
      </c>
      <c r="E2440" t="s">
        <v>557</v>
      </c>
      <c r="F2440" t="s">
        <v>6725</v>
      </c>
      <c r="G2440">
        <v>665040000</v>
      </c>
      <c r="H2440">
        <v>118780000</v>
      </c>
      <c r="I2440">
        <v>44770000</v>
      </c>
      <c r="J2440" s="4">
        <v>36.11</v>
      </c>
      <c r="K2440" s="3">
        <f t="shared" si="114"/>
        <v>1616644700</v>
      </c>
      <c r="L2440" s="3">
        <f t="shared" si="115"/>
        <v>7.3473163274527797E-2</v>
      </c>
      <c r="M2440" s="3">
        <f t="shared" si="116"/>
        <v>0.41137053800380502</v>
      </c>
    </row>
    <row r="2441" spans="1:13" x14ac:dyDescent="0.25">
      <c r="A2441" t="s">
        <v>6726</v>
      </c>
      <c r="B2441" t="s">
        <v>6727</v>
      </c>
      <c r="C2441" t="s">
        <v>12</v>
      </c>
      <c r="D2441" t="s">
        <v>30</v>
      </c>
      <c r="E2441" t="s">
        <v>306</v>
      </c>
      <c r="F2441" t="s">
        <v>6728</v>
      </c>
      <c r="G2441">
        <v>0</v>
      </c>
      <c r="H2441">
        <v>-59950000</v>
      </c>
      <c r="I2441">
        <v>34850000</v>
      </c>
      <c r="J2441" s="4">
        <v>6.01</v>
      </c>
      <c r="K2441" s="3">
        <f t="shared" si="114"/>
        <v>209448500</v>
      </c>
      <c r="L2441" s="3">
        <f t="shared" si="115"/>
        <v>-0.28622787940710964</v>
      </c>
      <c r="M2441" s="3">
        <f t="shared" si="116"/>
        <v>0</v>
      </c>
    </row>
    <row r="2442" spans="1:13" x14ac:dyDescent="0.25">
      <c r="A2442" t="s">
        <v>6729</v>
      </c>
      <c r="B2442" t="s">
        <v>6730</v>
      </c>
      <c r="C2442" t="s">
        <v>12</v>
      </c>
      <c r="D2442" t="s">
        <v>13</v>
      </c>
      <c r="E2442" t="s">
        <v>92</v>
      </c>
      <c r="F2442" t="s">
        <v>6731</v>
      </c>
      <c r="G2442">
        <v>165200000</v>
      </c>
      <c r="H2442">
        <v>705200000</v>
      </c>
      <c r="I2442">
        <v>48570000</v>
      </c>
      <c r="J2442" s="4">
        <v>5.0199999999999996</v>
      </c>
      <c r="K2442" s="3">
        <f t="shared" si="114"/>
        <v>243821399.99999997</v>
      </c>
      <c r="L2442" s="3">
        <f t="shared" si="115"/>
        <v>2.8922809892814989</v>
      </c>
      <c r="M2442" s="3">
        <f t="shared" si="116"/>
        <v>0.67754512114195076</v>
      </c>
    </row>
    <row r="2443" spans="1:13" hidden="1" x14ac:dyDescent="0.25">
      <c r="A2443" t="s">
        <v>6732</v>
      </c>
      <c r="B2443" t="s">
        <v>6733</v>
      </c>
      <c r="C2443" t="s">
        <v>12</v>
      </c>
      <c r="D2443" t="s">
        <v>30</v>
      </c>
      <c r="E2443" t="s">
        <v>31</v>
      </c>
      <c r="F2443" t="s">
        <v>6734</v>
      </c>
      <c r="G2443" t="s">
        <v>68</v>
      </c>
      <c r="H2443">
        <v>-34350000</v>
      </c>
      <c r="I2443">
        <v>52570000</v>
      </c>
      <c r="J2443" s="4">
        <v>0.2374</v>
      </c>
      <c r="K2443">
        <f t="shared" si="114"/>
        <v>12480118</v>
      </c>
      <c r="L2443">
        <f t="shared" si="115"/>
        <v>-2.7523778220686697</v>
      </c>
      <c r="M2443" t="e">
        <f t="shared" si="116"/>
        <v>#VALUE!</v>
      </c>
    </row>
    <row r="2444" spans="1:13" hidden="1" x14ac:dyDescent="0.25">
      <c r="A2444" t="s">
        <v>6735</v>
      </c>
      <c r="B2444" t="s">
        <v>6736</v>
      </c>
      <c r="C2444" t="s">
        <v>12</v>
      </c>
      <c r="D2444" t="s">
        <v>56</v>
      </c>
      <c r="E2444" t="s">
        <v>257</v>
      </c>
      <c r="F2444" t="s">
        <v>6737</v>
      </c>
      <c r="G2444" t="s">
        <v>23</v>
      </c>
      <c r="H2444" t="s">
        <v>23</v>
      </c>
      <c r="I2444" t="s">
        <v>23</v>
      </c>
      <c r="J2444" s="4">
        <v>0.26500000000000001</v>
      </c>
      <c r="K2444" t="s">
        <v>16</v>
      </c>
      <c r="L2444" t="s">
        <v>16</v>
      </c>
      <c r="M2444" t="s">
        <v>16</v>
      </c>
    </row>
    <row r="2445" spans="1:13" hidden="1" x14ac:dyDescent="0.25">
      <c r="A2445" t="s">
        <v>6735</v>
      </c>
      <c r="B2445" t="s">
        <v>6738</v>
      </c>
      <c r="C2445" t="s">
        <v>12</v>
      </c>
      <c r="D2445" t="s">
        <v>20</v>
      </c>
      <c r="E2445" t="s">
        <v>21</v>
      </c>
      <c r="F2445" t="s">
        <v>93</v>
      </c>
      <c r="G2445" t="s">
        <v>23</v>
      </c>
      <c r="H2445" t="s">
        <v>23</v>
      </c>
      <c r="I2445" t="s">
        <v>23</v>
      </c>
      <c r="J2445" t="s">
        <v>23</v>
      </c>
      <c r="K2445" t="s">
        <v>16</v>
      </c>
      <c r="L2445" t="s">
        <v>16</v>
      </c>
      <c r="M2445" t="s">
        <v>16</v>
      </c>
    </row>
    <row r="2446" spans="1:13" hidden="1" x14ac:dyDescent="0.25">
      <c r="A2446" t="s">
        <v>6739</v>
      </c>
      <c r="B2446" t="s">
        <v>6740</v>
      </c>
      <c r="C2446" t="s">
        <v>12</v>
      </c>
      <c r="D2446" t="s">
        <v>107</v>
      </c>
      <c r="E2446" t="s">
        <v>173</v>
      </c>
      <c r="F2446" t="s">
        <v>6741</v>
      </c>
      <c r="G2446">
        <v>476540000</v>
      </c>
      <c r="H2446">
        <v>-42350000</v>
      </c>
      <c r="I2446">
        <v>112670000</v>
      </c>
      <c r="J2446" s="4">
        <v>35.130000000000003</v>
      </c>
      <c r="K2446" s="3">
        <f t="shared" si="114"/>
        <v>3958097100.0000005</v>
      </c>
      <c r="L2446" s="3">
        <f t="shared" si="115"/>
        <v>-1.0699585919708739E-2</v>
      </c>
      <c r="M2446" s="3">
        <f t="shared" si="116"/>
        <v>0.12039623787905555</v>
      </c>
    </row>
    <row r="2447" spans="1:13" x14ac:dyDescent="0.25">
      <c r="A2447" t="s">
        <v>6742</v>
      </c>
      <c r="B2447" t="s">
        <v>6743</v>
      </c>
      <c r="C2447" t="s">
        <v>12</v>
      </c>
      <c r="D2447" t="s">
        <v>13</v>
      </c>
      <c r="E2447" t="s">
        <v>14</v>
      </c>
      <c r="F2447" t="s">
        <v>6744</v>
      </c>
      <c r="G2447">
        <v>8490000</v>
      </c>
      <c r="H2447">
        <v>2950000</v>
      </c>
      <c r="I2447">
        <v>4680000</v>
      </c>
      <c r="J2447" s="4">
        <v>0.1278</v>
      </c>
      <c r="K2447" s="3">
        <f t="shared" si="114"/>
        <v>598104</v>
      </c>
      <c r="L2447" s="3">
        <f t="shared" si="115"/>
        <v>4.9322525848347443</v>
      </c>
      <c r="M2447" s="3">
        <f t="shared" si="116"/>
        <v>14.19485574415152</v>
      </c>
    </row>
    <row r="2448" spans="1:13" hidden="1" x14ac:dyDescent="0.25">
      <c r="A2448" t="s">
        <v>6742</v>
      </c>
      <c r="B2448" t="s">
        <v>6745</v>
      </c>
      <c r="C2448" t="s">
        <v>12</v>
      </c>
      <c r="D2448" t="s">
        <v>13</v>
      </c>
      <c r="E2448" t="s">
        <v>14</v>
      </c>
      <c r="F2448" t="s">
        <v>6744</v>
      </c>
      <c r="G2448" t="s">
        <v>23</v>
      </c>
      <c r="H2448" t="s">
        <v>23</v>
      </c>
      <c r="I2448" t="s">
        <v>23</v>
      </c>
      <c r="J2448" s="4">
        <v>2.9000000000000001E-2</v>
      </c>
      <c r="K2448" t="s">
        <v>16</v>
      </c>
      <c r="L2448" t="s">
        <v>16</v>
      </c>
      <c r="M2448" t="s">
        <v>16</v>
      </c>
    </row>
    <row r="2449" spans="1:13" x14ac:dyDescent="0.25">
      <c r="A2449" t="s">
        <v>6746</v>
      </c>
      <c r="B2449" t="s">
        <v>6747</v>
      </c>
      <c r="C2449" t="s">
        <v>12</v>
      </c>
      <c r="D2449" t="s">
        <v>139</v>
      </c>
      <c r="E2449" t="s">
        <v>1269</v>
      </c>
      <c r="F2449" t="s">
        <v>6748</v>
      </c>
      <c r="G2449">
        <v>23920000</v>
      </c>
      <c r="H2449">
        <v>-4290000</v>
      </c>
      <c r="I2449">
        <v>9810000</v>
      </c>
      <c r="J2449" s="4">
        <v>1.18</v>
      </c>
      <c r="K2449" s="3">
        <f t="shared" si="114"/>
        <v>11575800</v>
      </c>
      <c r="L2449" s="3">
        <f t="shared" si="115"/>
        <v>-0.37060073601824495</v>
      </c>
      <c r="M2449" s="3">
        <f t="shared" si="116"/>
        <v>2.0663798614350628</v>
      </c>
    </row>
    <row r="2450" spans="1:13" hidden="1" x14ac:dyDescent="0.25">
      <c r="A2450" t="s">
        <v>6749</v>
      </c>
      <c r="B2450" t="s">
        <v>6750</v>
      </c>
      <c r="C2450" t="s">
        <v>12</v>
      </c>
      <c r="D2450" t="s">
        <v>139</v>
      </c>
      <c r="E2450" t="s">
        <v>140</v>
      </c>
      <c r="F2450" t="s">
        <v>6751</v>
      </c>
      <c r="G2450">
        <v>142470000</v>
      </c>
      <c r="H2450">
        <v>-3150000</v>
      </c>
      <c r="I2450">
        <v>2470000</v>
      </c>
      <c r="J2450" s="4">
        <v>16.690000000000001</v>
      </c>
      <c r="K2450" s="3">
        <f t="shared" si="114"/>
        <v>41224300</v>
      </c>
      <c r="L2450" s="3">
        <f t="shared" si="115"/>
        <v>-7.641124288344496E-2</v>
      </c>
      <c r="M2450" s="3">
        <f t="shared" si="116"/>
        <v>3.4559713566998105</v>
      </c>
    </row>
    <row r="2451" spans="1:13" hidden="1" x14ac:dyDescent="0.25">
      <c r="A2451" t="s">
        <v>6752</v>
      </c>
      <c r="B2451" t="s">
        <v>6753</v>
      </c>
      <c r="C2451" t="s">
        <v>12</v>
      </c>
      <c r="D2451" t="s">
        <v>107</v>
      </c>
      <c r="E2451" t="s">
        <v>173</v>
      </c>
      <c r="F2451" t="s">
        <v>6754</v>
      </c>
      <c r="G2451">
        <v>17660000</v>
      </c>
      <c r="H2451">
        <v>-144770000</v>
      </c>
      <c r="I2451">
        <v>2400000</v>
      </c>
      <c r="J2451" s="4">
        <v>6.6</v>
      </c>
      <c r="K2451">
        <f t="shared" si="114"/>
        <v>15840000</v>
      </c>
      <c r="L2451">
        <f t="shared" si="115"/>
        <v>-9.1395202020202024</v>
      </c>
      <c r="M2451">
        <f t="shared" si="116"/>
        <v>1.1148989898989898</v>
      </c>
    </row>
    <row r="2452" spans="1:13" hidden="1" x14ac:dyDescent="0.25">
      <c r="A2452" t="s">
        <v>6755</v>
      </c>
      <c r="B2452" t="s">
        <v>6756</v>
      </c>
      <c r="C2452" t="s">
        <v>12</v>
      </c>
      <c r="D2452" t="s">
        <v>20</v>
      </c>
      <c r="E2452" t="s">
        <v>638</v>
      </c>
      <c r="F2452" t="s">
        <v>6757</v>
      </c>
      <c r="G2452">
        <v>6060000000</v>
      </c>
      <c r="H2452">
        <v>1060000000</v>
      </c>
      <c r="I2452">
        <v>508390000</v>
      </c>
      <c r="J2452" s="4">
        <v>63.56</v>
      </c>
      <c r="K2452" s="3">
        <f t="shared" si="114"/>
        <v>32313268400</v>
      </c>
      <c r="L2452" s="3">
        <f t="shared" si="115"/>
        <v>3.2803862081620935E-2</v>
      </c>
      <c r="M2452" s="3">
        <f t="shared" si="116"/>
        <v>0.18753906057983288</v>
      </c>
    </row>
    <row r="2453" spans="1:13" x14ac:dyDescent="0.25">
      <c r="A2453" t="s">
        <v>6758</v>
      </c>
      <c r="B2453" t="s">
        <v>6759</v>
      </c>
      <c r="C2453" t="s">
        <v>12</v>
      </c>
      <c r="D2453" t="s">
        <v>96</v>
      </c>
      <c r="E2453" t="s">
        <v>870</v>
      </c>
      <c r="F2453" t="s">
        <v>6760</v>
      </c>
      <c r="G2453">
        <v>503410000</v>
      </c>
      <c r="H2453">
        <v>-9860000</v>
      </c>
      <c r="I2453">
        <v>45860000</v>
      </c>
      <c r="J2453" s="4">
        <v>1.55</v>
      </c>
      <c r="K2453" s="3">
        <f t="shared" si="114"/>
        <v>71083000</v>
      </c>
      <c r="L2453" s="3">
        <f t="shared" si="115"/>
        <v>-0.13871108422548289</v>
      </c>
      <c r="M2453" s="3">
        <f t="shared" si="116"/>
        <v>7.0820027292038885</v>
      </c>
    </row>
    <row r="2454" spans="1:13" hidden="1" x14ac:dyDescent="0.25">
      <c r="A2454" t="s">
        <v>6761</v>
      </c>
      <c r="B2454" t="s">
        <v>6762</v>
      </c>
      <c r="C2454" t="s">
        <v>12</v>
      </c>
      <c r="D2454" t="s">
        <v>30</v>
      </c>
      <c r="E2454" t="s">
        <v>306</v>
      </c>
      <c r="F2454" t="s">
        <v>6763</v>
      </c>
      <c r="G2454" t="s">
        <v>68</v>
      </c>
      <c r="H2454">
        <v>-10060000</v>
      </c>
      <c r="I2454">
        <v>6360000</v>
      </c>
      <c r="J2454" s="4">
        <v>0.36020000000000002</v>
      </c>
      <c r="K2454">
        <f t="shared" si="114"/>
        <v>2290872</v>
      </c>
      <c r="L2454">
        <f t="shared" si="115"/>
        <v>-4.3913409391707612</v>
      </c>
      <c r="M2454" t="e">
        <f t="shared" si="116"/>
        <v>#VALUE!</v>
      </c>
    </row>
    <row r="2455" spans="1:13" hidden="1" x14ac:dyDescent="0.25">
      <c r="A2455" t="s">
        <v>6764</v>
      </c>
      <c r="B2455" t="s">
        <v>6765</v>
      </c>
      <c r="C2455" t="s">
        <v>12</v>
      </c>
      <c r="D2455" t="s">
        <v>56</v>
      </c>
      <c r="E2455" t="s">
        <v>57</v>
      </c>
      <c r="F2455" t="s">
        <v>6766</v>
      </c>
      <c r="G2455">
        <v>2630000000</v>
      </c>
      <c r="H2455">
        <v>487490000</v>
      </c>
      <c r="I2455">
        <v>57630000</v>
      </c>
      <c r="J2455" s="4">
        <v>273.76</v>
      </c>
      <c r="K2455" s="3">
        <f t="shared" si="114"/>
        <v>15776788800</v>
      </c>
      <c r="L2455" s="3">
        <f t="shared" si="115"/>
        <v>3.0899190334600916E-2</v>
      </c>
      <c r="M2455" s="3">
        <f t="shared" si="116"/>
        <v>0.16670058991979408</v>
      </c>
    </row>
    <row r="2456" spans="1:13" hidden="1" x14ac:dyDescent="0.25">
      <c r="A2456" t="s">
        <v>6767</v>
      </c>
      <c r="B2456" t="s">
        <v>6768</v>
      </c>
      <c r="C2456" t="s">
        <v>12</v>
      </c>
      <c r="D2456" t="s">
        <v>20</v>
      </c>
      <c r="E2456" t="s">
        <v>557</v>
      </c>
      <c r="F2456" t="s">
        <v>6769</v>
      </c>
      <c r="G2456">
        <v>135860000</v>
      </c>
      <c r="H2456">
        <v>46280000</v>
      </c>
      <c r="I2456">
        <v>13940000</v>
      </c>
      <c r="J2456" s="4">
        <v>15.31</v>
      </c>
      <c r="K2456" s="3">
        <f t="shared" si="114"/>
        <v>213421400</v>
      </c>
      <c r="L2456" s="3">
        <f t="shared" si="115"/>
        <v>0.21684798244224807</v>
      </c>
      <c r="M2456" s="3">
        <f t="shared" si="116"/>
        <v>0.63658096142186305</v>
      </c>
    </row>
    <row r="2457" spans="1:13" x14ac:dyDescent="0.25">
      <c r="A2457" t="s">
        <v>6770</v>
      </c>
      <c r="B2457" t="s">
        <v>6771</v>
      </c>
      <c r="C2457" t="s">
        <v>12</v>
      </c>
      <c r="D2457" t="s">
        <v>214</v>
      </c>
      <c r="E2457" t="s">
        <v>215</v>
      </c>
      <c r="F2457" t="s">
        <v>6772</v>
      </c>
      <c r="G2457">
        <v>1720000000</v>
      </c>
      <c r="H2457">
        <v>-57430000</v>
      </c>
      <c r="I2457">
        <v>373070000</v>
      </c>
      <c r="J2457" s="4">
        <v>0.85099999999999998</v>
      </c>
      <c r="K2457" s="3">
        <f t="shared" si="114"/>
        <v>317482570</v>
      </c>
      <c r="L2457" s="3">
        <f t="shared" si="115"/>
        <v>-0.18089182029741036</v>
      </c>
      <c r="M2457" s="3">
        <f t="shared" si="116"/>
        <v>5.417620249199822</v>
      </c>
    </row>
    <row r="2458" spans="1:13" hidden="1" x14ac:dyDescent="0.25">
      <c r="A2458" t="s">
        <v>6773</v>
      </c>
      <c r="B2458" t="s">
        <v>6774</v>
      </c>
      <c r="C2458" t="s">
        <v>12</v>
      </c>
      <c r="D2458" t="s">
        <v>155</v>
      </c>
      <c r="E2458" t="s">
        <v>156</v>
      </c>
      <c r="F2458" t="s">
        <v>6775</v>
      </c>
      <c r="G2458">
        <v>591640000</v>
      </c>
      <c r="H2458">
        <v>-87970000</v>
      </c>
      <c r="I2458">
        <v>125500000</v>
      </c>
      <c r="J2458" s="4">
        <v>15.22</v>
      </c>
      <c r="K2458" s="3">
        <f t="shared" si="114"/>
        <v>1910110000</v>
      </c>
      <c r="L2458" s="3">
        <f t="shared" si="115"/>
        <v>-4.6054939244336714E-2</v>
      </c>
      <c r="M2458" s="3">
        <f t="shared" si="116"/>
        <v>0.30974132379810587</v>
      </c>
    </row>
    <row r="2459" spans="1:13" hidden="1" x14ac:dyDescent="0.25">
      <c r="A2459" t="s">
        <v>6776</v>
      </c>
      <c r="B2459" t="s">
        <v>6777</v>
      </c>
      <c r="C2459" t="s">
        <v>12</v>
      </c>
      <c r="D2459" t="s">
        <v>30</v>
      </c>
      <c r="E2459" t="s">
        <v>306</v>
      </c>
      <c r="F2459" t="s">
        <v>6778</v>
      </c>
      <c r="G2459">
        <v>822450000</v>
      </c>
      <c r="H2459">
        <v>-22870000</v>
      </c>
      <c r="I2459">
        <v>188880000</v>
      </c>
      <c r="J2459" s="4">
        <v>13.04</v>
      </c>
      <c r="K2459" s="3">
        <f t="shared" si="114"/>
        <v>2462995200</v>
      </c>
      <c r="L2459" s="3">
        <f t="shared" si="115"/>
        <v>-9.285442375202355E-3</v>
      </c>
      <c r="M2459" s="3">
        <f t="shared" si="116"/>
        <v>0.33392269704788707</v>
      </c>
    </row>
    <row r="2460" spans="1:13" x14ac:dyDescent="0.25">
      <c r="A2460" t="s">
        <v>6779</v>
      </c>
      <c r="B2460" t="s">
        <v>6780</v>
      </c>
      <c r="C2460" t="s">
        <v>12</v>
      </c>
      <c r="D2460" t="s">
        <v>51</v>
      </c>
      <c r="E2460" t="s">
        <v>52</v>
      </c>
      <c r="F2460" t="s">
        <v>6781</v>
      </c>
      <c r="G2460">
        <v>4450000</v>
      </c>
      <c r="H2460">
        <v>-10120000</v>
      </c>
      <c r="I2460">
        <v>15320000</v>
      </c>
      <c r="J2460" s="4">
        <v>1.43</v>
      </c>
      <c r="K2460" s="3">
        <f t="shared" si="114"/>
        <v>21907600</v>
      </c>
      <c r="L2460" s="3">
        <f t="shared" si="115"/>
        <v>-0.46194014862422172</v>
      </c>
      <c r="M2460" s="3">
        <f t="shared" si="116"/>
        <v>0.20312585586737023</v>
      </c>
    </row>
    <row r="2461" spans="1:13" hidden="1" x14ac:dyDescent="0.25">
      <c r="A2461" t="s">
        <v>6782</v>
      </c>
      <c r="B2461" t="s">
        <v>6783</v>
      </c>
      <c r="C2461" t="s">
        <v>12</v>
      </c>
      <c r="D2461" t="s">
        <v>56</v>
      </c>
      <c r="E2461" t="s">
        <v>257</v>
      </c>
      <c r="F2461" t="s">
        <v>6784</v>
      </c>
      <c r="G2461" t="s">
        <v>23</v>
      </c>
      <c r="H2461" t="s">
        <v>23</v>
      </c>
      <c r="I2461" t="s">
        <v>23</v>
      </c>
      <c r="J2461" s="4">
        <v>1.76</v>
      </c>
      <c r="K2461" t="s">
        <v>16</v>
      </c>
      <c r="L2461" t="s">
        <v>16</v>
      </c>
      <c r="M2461" t="s">
        <v>16</v>
      </c>
    </row>
    <row r="2462" spans="1:13" x14ac:dyDescent="0.25">
      <c r="A2462" t="s">
        <v>6785</v>
      </c>
      <c r="B2462" t="s">
        <v>6786</v>
      </c>
      <c r="C2462" t="s">
        <v>12</v>
      </c>
      <c r="D2462" t="s">
        <v>30</v>
      </c>
      <c r="E2462" t="s">
        <v>306</v>
      </c>
      <c r="F2462" t="s">
        <v>6787</v>
      </c>
      <c r="G2462">
        <v>14240000</v>
      </c>
      <c r="H2462">
        <v>-1580000</v>
      </c>
      <c r="I2462">
        <v>10390000</v>
      </c>
      <c r="J2462" s="4">
        <v>2.19</v>
      </c>
      <c r="K2462" s="3">
        <f t="shared" si="114"/>
        <v>22754100</v>
      </c>
      <c r="L2462" s="3">
        <f t="shared" si="115"/>
        <v>-6.9438035343081031E-2</v>
      </c>
      <c r="M2462" s="3">
        <f t="shared" si="116"/>
        <v>0.62582128056042652</v>
      </c>
    </row>
    <row r="2463" spans="1:13" x14ac:dyDescent="0.25">
      <c r="A2463" t="s">
        <v>6788</v>
      </c>
      <c r="B2463" t="s">
        <v>6789</v>
      </c>
      <c r="C2463" t="s">
        <v>12</v>
      </c>
      <c r="D2463" t="s">
        <v>30</v>
      </c>
      <c r="E2463" t="s">
        <v>78</v>
      </c>
      <c r="F2463" t="s">
        <v>6790</v>
      </c>
      <c r="G2463">
        <v>0</v>
      </c>
      <c r="H2463">
        <v>-30010000</v>
      </c>
      <c r="I2463">
        <v>6510000</v>
      </c>
      <c r="J2463" s="4">
        <v>2.54</v>
      </c>
      <c r="K2463" s="3">
        <f t="shared" si="114"/>
        <v>16535400</v>
      </c>
      <c r="L2463" s="3">
        <f t="shared" si="115"/>
        <v>-1.8148941059786881</v>
      </c>
      <c r="M2463" s="3">
        <f t="shared" si="116"/>
        <v>0</v>
      </c>
    </row>
    <row r="2464" spans="1:13" hidden="1" x14ac:dyDescent="0.25">
      <c r="A2464" t="s">
        <v>6791</v>
      </c>
      <c r="B2464" t="s">
        <v>6792</v>
      </c>
      <c r="C2464" t="s">
        <v>12</v>
      </c>
      <c r="D2464" t="s">
        <v>20</v>
      </c>
      <c r="E2464" t="s">
        <v>21</v>
      </c>
      <c r="F2464" t="s">
        <v>6793</v>
      </c>
      <c r="G2464" t="s">
        <v>23</v>
      </c>
      <c r="H2464" t="s">
        <v>23</v>
      </c>
      <c r="I2464" t="s">
        <v>23</v>
      </c>
      <c r="J2464" s="4">
        <v>10.45</v>
      </c>
      <c r="K2464" t="s">
        <v>16</v>
      </c>
      <c r="L2464" t="s">
        <v>16</v>
      </c>
      <c r="M2464" t="s">
        <v>16</v>
      </c>
    </row>
    <row r="2465" spans="1:13" hidden="1" x14ac:dyDescent="0.25">
      <c r="A2465" t="s">
        <v>6791</v>
      </c>
      <c r="B2465" t="s">
        <v>6794</v>
      </c>
      <c r="C2465" t="s">
        <v>12</v>
      </c>
      <c r="D2465" t="s">
        <v>20</v>
      </c>
      <c r="E2465" t="s">
        <v>21</v>
      </c>
      <c r="F2465" t="s">
        <v>6793</v>
      </c>
      <c r="G2465" t="s">
        <v>23</v>
      </c>
      <c r="H2465" t="s">
        <v>23</v>
      </c>
      <c r="I2465" t="s">
        <v>23</v>
      </c>
      <c r="J2465" s="4">
        <v>10.51</v>
      </c>
      <c r="K2465" t="s">
        <v>16</v>
      </c>
      <c r="L2465" t="s">
        <v>16</v>
      </c>
      <c r="M2465" t="s">
        <v>16</v>
      </c>
    </row>
    <row r="2466" spans="1:13" hidden="1" x14ac:dyDescent="0.25">
      <c r="A2466" t="s">
        <v>6791</v>
      </c>
      <c r="B2466" t="s">
        <v>6795</v>
      </c>
      <c r="C2466" t="s">
        <v>12</v>
      </c>
      <c r="D2466" t="s">
        <v>20</v>
      </c>
      <c r="E2466" t="s">
        <v>21</v>
      </c>
      <c r="F2466" t="s">
        <v>6793</v>
      </c>
      <c r="G2466" t="s">
        <v>23</v>
      </c>
      <c r="H2466" t="s">
        <v>23</v>
      </c>
      <c r="I2466" t="s">
        <v>23</v>
      </c>
      <c r="J2466" t="s">
        <v>23</v>
      </c>
      <c r="K2466" t="s">
        <v>16</v>
      </c>
      <c r="L2466" t="s">
        <v>16</v>
      </c>
      <c r="M2466" t="s">
        <v>16</v>
      </c>
    </row>
    <row r="2467" spans="1:13" hidden="1" x14ac:dyDescent="0.25">
      <c r="A2467" t="s">
        <v>6796</v>
      </c>
      <c r="B2467" t="s">
        <v>6797</v>
      </c>
      <c r="C2467" t="s">
        <v>12</v>
      </c>
      <c r="D2467" t="s">
        <v>20</v>
      </c>
      <c r="E2467" t="s">
        <v>336</v>
      </c>
      <c r="F2467" t="s">
        <v>6798</v>
      </c>
      <c r="G2467">
        <v>253140000</v>
      </c>
      <c r="H2467">
        <v>47330000</v>
      </c>
      <c r="I2467">
        <v>24350000</v>
      </c>
      <c r="J2467" s="4">
        <v>12.37</v>
      </c>
      <c r="K2467" s="3">
        <f t="shared" si="114"/>
        <v>301209500</v>
      </c>
      <c r="L2467" s="3">
        <f t="shared" si="115"/>
        <v>0.15713315815072235</v>
      </c>
      <c r="M2467" s="3">
        <f t="shared" si="116"/>
        <v>0.84041174000156038</v>
      </c>
    </row>
    <row r="2468" spans="1:13" hidden="1" x14ac:dyDescent="0.25">
      <c r="A2468" t="s">
        <v>6799</v>
      </c>
      <c r="B2468" t="s">
        <v>6800</v>
      </c>
      <c r="C2468" t="s">
        <v>12</v>
      </c>
      <c r="D2468" t="s">
        <v>20</v>
      </c>
      <c r="E2468" t="s">
        <v>336</v>
      </c>
      <c r="F2468" t="s">
        <v>6798</v>
      </c>
      <c r="G2468" t="s">
        <v>23</v>
      </c>
      <c r="H2468" t="s">
        <v>23</v>
      </c>
      <c r="I2468" t="s">
        <v>23</v>
      </c>
      <c r="J2468" s="4">
        <v>25.05</v>
      </c>
      <c r="K2468" t="s">
        <v>16</v>
      </c>
      <c r="L2468" t="s">
        <v>16</v>
      </c>
      <c r="M2468" t="s">
        <v>16</v>
      </c>
    </row>
    <row r="2469" spans="1:13" hidden="1" x14ac:dyDescent="0.25">
      <c r="A2469" t="s">
        <v>6801</v>
      </c>
      <c r="B2469" t="s">
        <v>6802</v>
      </c>
      <c r="C2469" t="s">
        <v>12</v>
      </c>
      <c r="D2469" t="s">
        <v>20</v>
      </c>
      <c r="E2469" t="s">
        <v>336</v>
      </c>
      <c r="F2469" t="s">
        <v>6798</v>
      </c>
      <c r="G2469" t="s">
        <v>23</v>
      </c>
      <c r="H2469" t="s">
        <v>23</v>
      </c>
      <c r="I2469" t="s">
        <v>23</v>
      </c>
      <c r="J2469" s="4">
        <v>25.13</v>
      </c>
      <c r="K2469" t="s">
        <v>16</v>
      </c>
      <c r="L2469" t="s">
        <v>16</v>
      </c>
      <c r="M2469" t="s">
        <v>16</v>
      </c>
    </row>
    <row r="2470" spans="1:13" hidden="1" x14ac:dyDescent="0.25">
      <c r="A2470" t="s">
        <v>6803</v>
      </c>
      <c r="B2470" t="s">
        <v>6804</v>
      </c>
      <c r="C2470" t="s">
        <v>12</v>
      </c>
      <c r="D2470" t="s">
        <v>20</v>
      </c>
      <c r="E2470" t="s">
        <v>336</v>
      </c>
      <c r="F2470" t="s">
        <v>6798</v>
      </c>
      <c r="G2470" t="s">
        <v>23</v>
      </c>
      <c r="H2470" t="s">
        <v>23</v>
      </c>
      <c r="I2470" t="s">
        <v>23</v>
      </c>
      <c r="J2470" s="4">
        <v>24.3</v>
      </c>
      <c r="K2470" t="s">
        <v>16</v>
      </c>
      <c r="L2470" t="s">
        <v>16</v>
      </c>
      <c r="M2470" t="s">
        <v>16</v>
      </c>
    </row>
    <row r="2471" spans="1:13" hidden="1" x14ac:dyDescent="0.25">
      <c r="A2471" t="s">
        <v>6805</v>
      </c>
      <c r="B2471" t="s">
        <v>6806</v>
      </c>
      <c r="C2471" t="s">
        <v>12</v>
      </c>
      <c r="D2471" t="s">
        <v>30</v>
      </c>
      <c r="E2471" t="s">
        <v>78</v>
      </c>
      <c r="F2471" t="s">
        <v>6807</v>
      </c>
      <c r="G2471" t="s">
        <v>23</v>
      </c>
      <c r="H2471" t="s">
        <v>23</v>
      </c>
      <c r="I2471" t="s">
        <v>23</v>
      </c>
      <c r="J2471" s="4">
        <v>3.62</v>
      </c>
      <c r="K2471" t="s">
        <v>16</v>
      </c>
      <c r="L2471" t="s">
        <v>16</v>
      </c>
      <c r="M2471" t="s">
        <v>16</v>
      </c>
    </row>
    <row r="2472" spans="1:13" x14ac:dyDescent="0.25">
      <c r="A2472" t="s">
        <v>6808</v>
      </c>
      <c r="B2472" t="s">
        <v>6809</v>
      </c>
      <c r="C2472" t="s">
        <v>12</v>
      </c>
      <c r="D2472" t="s">
        <v>13</v>
      </c>
      <c r="E2472" t="s">
        <v>92</v>
      </c>
      <c r="F2472" t="s">
        <v>6810</v>
      </c>
      <c r="G2472">
        <v>331990000</v>
      </c>
      <c r="H2472">
        <v>-21490000</v>
      </c>
      <c r="I2472">
        <v>71790000</v>
      </c>
      <c r="J2472" s="4">
        <v>5.23</v>
      </c>
      <c r="K2472" s="3">
        <f t="shared" si="114"/>
        <v>375461700.00000006</v>
      </c>
      <c r="L2472" s="3">
        <f t="shared" si="115"/>
        <v>-5.7236197460353473E-2</v>
      </c>
      <c r="M2472" s="3">
        <f t="shared" si="116"/>
        <v>0.88421801744358997</v>
      </c>
    </row>
    <row r="2473" spans="1:13" x14ac:dyDescent="0.25">
      <c r="A2473" t="s">
        <v>6811</v>
      </c>
      <c r="B2473" t="s">
        <v>6812</v>
      </c>
      <c r="C2473" t="s">
        <v>12</v>
      </c>
      <c r="D2473" t="s">
        <v>735</v>
      </c>
      <c r="E2473" t="s">
        <v>1687</v>
      </c>
      <c r="F2473" t="s">
        <v>6813</v>
      </c>
      <c r="G2473">
        <v>0</v>
      </c>
      <c r="H2473">
        <v>-162260000</v>
      </c>
      <c r="I2473">
        <v>194600000</v>
      </c>
      <c r="J2473" s="4">
        <v>5.98</v>
      </c>
      <c r="K2473" s="3">
        <f t="shared" si="114"/>
        <v>1163708000</v>
      </c>
      <c r="L2473" s="3">
        <f t="shared" si="115"/>
        <v>-0.13943360361877721</v>
      </c>
      <c r="M2473" s="3">
        <f t="shared" si="116"/>
        <v>0</v>
      </c>
    </row>
    <row r="2474" spans="1:13" x14ac:dyDescent="0.25">
      <c r="A2474" t="s">
        <v>6814</v>
      </c>
      <c r="B2474" t="s">
        <v>6815</v>
      </c>
      <c r="C2474" t="s">
        <v>12</v>
      </c>
      <c r="D2474" t="s">
        <v>20</v>
      </c>
      <c r="E2474" t="s">
        <v>332</v>
      </c>
      <c r="F2474" t="s">
        <v>6816</v>
      </c>
      <c r="G2474">
        <v>220690000</v>
      </c>
      <c r="H2474">
        <v>37670000</v>
      </c>
      <c r="I2474">
        <v>43640000</v>
      </c>
      <c r="J2474" s="4">
        <v>9.18</v>
      </c>
      <c r="K2474" s="3">
        <f t="shared" si="114"/>
        <v>400615200</v>
      </c>
      <c r="L2474" s="3">
        <f t="shared" si="115"/>
        <v>9.4030381273601207E-2</v>
      </c>
      <c r="M2474" s="3">
        <f t="shared" si="116"/>
        <v>0.55087775002046857</v>
      </c>
    </row>
    <row r="2475" spans="1:13" hidden="1" x14ac:dyDescent="0.25">
      <c r="A2475" t="s">
        <v>6817</v>
      </c>
      <c r="B2475" t="s">
        <v>6818</v>
      </c>
      <c r="C2475" t="s">
        <v>12</v>
      </c>
      <c r="D2475" t="s">
        <v>315</v>
      </c>
      <c r="E2475" t="s">
        <v>2291</v>
      </c>
      <c r="F2475" t="s">
        <v>6819</v>
      </c>
      <c r="G2475">
        <v>2410000000</v>
      </c>
      <c r="H2475">
        <v>547880000</v>
      </c>
      <c r="I2475">
        <v>206480000</v>
      </c>
      <c r="J2475" s="4">
        <v>30.17</v>
      </c>
      <c r="K2475" s="3">
        <f t="shared" si="114"/>
        <v>6229501600</v>
      </c>
      <c r="L2475" s="3">
        <f t="shared" si="115"/>
        <v>8.7949251028364775E-2</v>
      </c>
      <c r="M2475" s="3">
        <f t="shared" si="116"/>
        <v>0.3868688307263618</v>
      </c>
    </row>
    <row r="2476" spans="1:13" hidden="1" x14ac:dyDescent="0.25">
      <c r="A2476" t="s">
        <v>6820</v>
      </c>
      <c r="B2476" t="s">
        <v>6821</v>
      </c>
      <c r="C2476" t="s">
        <v>12</v>
      </c>
      <c r="D2476" t="s">
        <v>107</v>
      </c>
      <c r="E2476" t="s">
        <v>231</v>
      </c>
      <c r="F2476" t="s">
        <v>6822</v>
      </c>
      <c r="G2476">
        <v>33720000000</v>
      </c>
      <c r="H2476">
        <v>5410000000</v>
      </c>
      <c r="I2476">
        <v>449500000</v>
      </c>
      <c r="J2476" s="4">
        <v>618.20000000000005</v>
      </c>
      <c r="K2476" s="3">
        <f t="shared" si="114"/>
        <v>277880900000</v>
      </c>
      <c r="L2476" s="3">
        <f t="shared" si="115"/>
        <v>1.9468772412929426E-2</v>
      </c>
      <c r="M2476" s="3">
        <f t="shared" si="116"/>
        <v>0.12134695115785216</v>
      </c>
    </row>
    <row r="2477" spans="1:13" hidden="1" x14ac:dyDescent="0.25">
      <c r="A2477" t="s">
        <v>6823</v>
      </c>
      <c r="B2477" t="s">
        <v>6824</v>
      </c>
      <c r="C2477" t="s">
        <v>12</v>
      </c>
      <c r="D2477" t="s">
        <v>30</v>
      </c>
      <c r="E2477" t="s">
        <v>31</v>
      </c>
      <c r="F2477" t="s">
        <v>6825</v>
      </c>
      <c r="G2477" t="s">
        <v>23</v>
      </c>
      <c r="H2477" t="s">
        <v>23</v>
      </c>
      <c r="I2477" t="s">
        <v>23</v>
      </c>
      <c r="J2477" t="s">
        <v>23</v>
      </c>
      <c r="K2477" t="s">
        <v>16</v>
      </c>
      <c r="L2477" t="s">
        <v>16</v>
      </c>
      <c r="M2477" t="s">
        <v>16</v>
      </c>
    </row>
    <row r="2478" spans="1:13" hidden="1" x14ac:dyDescent="0.25">
      <c r="A2478" t="s">
        <v>6826</v>
      </c>
      <c r="B2478" t="s">
        <v>6827</v>
      </c>
      <c r="C2478" t="s">
        <v>12</v>
      </c>
      <c r="D2478" t="s">
        <v>107</v>
      </c>
      <c r="E2478" t="s">
        <v>173</v>
      </c>
      <c r="F2478" t="s">
        <v>6828</v>
      </c>
      <c r="G2478">
        <v>191540000</v>
      </c>
      <c r="H2478">
        <v>-18280000</v>
      </c>
      <c r="I2478">
        <v>33630000</v>
      </c>
      <c r="J2478" s="4">
        <v>29.01</v>
      </c>
      <c r="K2478" s="3">
        <f t="shared" si="114"/>
        <v>975606300</v>
      </c>
      <c r="L2478" s="3">
        <f t="shared" si="115"/>
        <v>-1.8737066376057637E-2</v>
      </c>
      <c r="M2478" s="3">
        <f t="shared" si="116"/>
        <v>0.19632919549617506</v>
      </c>
    </row>
    <row r="2479" spans="1:13" hidden="1" x14ac:dyDescent="0.25">
      <c r="A2479" t="s">
        <v>6829</v>
      </c>
      <c r="B2479" t="s">
        <v>6830</v>
      </c>
      <c r="C2479" t="s">
        <v>12</v>
      </c>
      <c r="D2479" t="s">
        <v>30</v>
      </c>
      <c r="E2479" t="s">
        <v>31</v>
      </c>
      <c r="F2479" t="s">
        <v>6831</v>
      </c>
      <c r="G2479">
        <v>0</v>
      </c>
      <c r="H2479">
        <v>-36320000</v>
      </c>
      <c r="I2479">
        <v>12820000</v>
      </c>
      <c r="J2479" s="4">
        <v>40.96</v>
      </c>
      <c r="K2479" s="3">
        <f t="shared" si="114"/>
        <v>525107200</v>
      </c>
      <c r="L2479" s="3">
        <f t="shared" si="115"/>
        <v>-6.9166829173166924E-2</v>
      </c>
      <c r="M2479" s="3">
        <f t="shared" si="116"/>
        <v>0</v>
      </c>
    </row>
    <row r="2480" spans="1:13" x14ac:dyDescent="0.25">
      <c r="A2480" t="s">
        <v>6832</v>
      </c>
      <c r="B2480" t="s">
        <v>6833</v>
      </c>
      <c r="C2480" t="s">
        <v>12</v>
      </c>
      <c r="D2480" t="s">
        <v>848</v>
      </c>
      <c r="E2480" t="s">
        <v>5193</v>
      </c>
      <c r="F2480" t="s">
        <v>6834</v>
      </c>
      <c r="G2480">
        <v>43920000</v>
      </c>
      <c r="H2480">
        <v>568000</v>
      </c>
      <c r="I2480">
        <v>11460000</v>
      </c>
      <c r="J2480" s="4">
        <v>6.52</v>
      </c>
      <c r="K2480" s="3">
        <f t="shared" si="114"/>
        <v>74719200</v>
      </c>
      <c r="L2480" s="3">
        <f t="shared" si="115"/>
        <v>7.6017944517607254E-3</v>
      </c>
      <c r="M2480" s="3">
        <f t="shared" si="116"/>
        <v>0.58780072591783639</v>
      </c>
    </row>
    <row r="2481" spans="1:13" hidden="1" x14ac:dyDescent="0.25">
      <c r="A2481" t="s">
        <v>6835</v>
      </c>
      <c r="B2481" t="s">
        <v>6836</v>
      </c>
      <c r="C2481" t="s">
        <v>12</v>
      </c>
      <c r="D2481" t="s">
        <v>107</v>
      </c>
      <c r="E2481" t="s">
        <v>135</v>
      </c>
      <c r="F2481" t="s">
        <v>6837</v>
      </c>
      <c r="G2481">
        <v>2380000000</v>
      </c>
      <c r="H2481">
        <v>338300000</v>
      </c>
      <c r="I2481">
        <v>66269999.999999993</v>
      </c>
      <c r="J2481" s="4">
        <v>243.59</v>
      </c>
      <c r="K2481" s="3">
        <f t="shared" si="114"/>
        <v>16142709299.999998</v>
      </c>
      <c r="L2481" s="3">
        <f t="shared" si="115"/>
        <v>2.0956829099313585E-2</v>
      </c>
      <c r="M2481" s="3">
        <f t="shared" si="116"/>
        <v>0.14743497858813578</v>
      </c>
    </row>
    <row r="2482" spans="1:13" x14ac:dyDescent="0.25">
      <c r="A2482" t="s">
        <v>6838</v>
      </c>
      <c r="B2482" t="s">
        <v>6839</v>
      </c>
      <c r="C2482" t="s">
        <v>12</v>
      </c>
      <c r="D2482" t="s">
        <v>20</v>
      </c>
      <c r="E2482" t="s">
        <v>336</v>
      </c>
      <c r="F2482" t="s">
        <v>6840</v>
      </c>
      <c r="G2482">
        <v>44270000</v>
      </c>
      <c r="H2482">
        <v>-34120000</v>
      </c>
      <c r="I2482">
        <v>7330000</v>
      </c>
      <c r="J2482" s="4">
        <v>6.82</v>
      </c>
      <c r="K2482" s="3">
        <f t="shared" si="114"/>
        <v>49990600</v>
      </c>
      <c r="L2482" s="3">
        <f t="shared" si="115"/>
        <v>-0.68252831532328073</v>
      </c>
      <c r="M2482" s="3">
        <f t="shared" si="116"/>
        <v>0.8855664864994619</v>
      </c>
    </row>
    <row r="2483" spans="1:13" hidden="1" x14ac:dyDescent="0.25">
      <c r="A2483" t="s">
        <v>6705</v>
      </c>
      <c r="B2483" t="s">
        <v>6841</v>
      </c>
      <c r="C2483" t="s">
        <v>12</v>
      </c>
      <c r="D2483" t="s">
        <v>65</v>
      </c>
      <c r="E2483" t="s">
        <v>66</v>
      </c>
      <c r="F2483" t="s">
        <v>6842</v>
      </c>
      <c r="G2483" t="s">
        <v>23</v>
      </c>
      <c r="H2483" t="s">
        <v>23</v>
      </c>
      <c r="I2483" t="s">
        <v>23</v>
      </c>
      <c r="J2483" s="4">
        <v>0.45</v>
      </c>
      <c r="K2483" t="s">
        <v>16</v>
      </c>
      <c r="L2483" t="s">
        <v>16</v>
      </c>
      <c r="M2483" t="s">
        <v>16</v>
      </c>
    </row>
    <row r="2484" spans="1:13" x14ac:dyDescent="0.25">
      <c r="A2484" t="s">
        <v>6843</v>
      </c>
      <c r="B2484" t="s">
        <v>6844</v>
      </c>
      <c r="C2484" t="s">
        <v>12</v>
      </c>
      <c r="D2484" t="s">
        <v>56</v>
      </c>
      <c r="E2484" t="s">
        <v>57</v>
      </c>
      <c r="F2484" t="s">
        <v>6845</v>
      </c>
      <c r="G2484">
        <v>233400000</v>
      </c>
      <c r="H2484">
        <v>17620000</v>
      </c>
      <c r="I2484">
        <v>3990000</v>
      </c>
      <c r="J2484" s="4">
        <v>5.84</v>
      </c>
      <c r="K2484" s="3">
        <f t="shared" si="114"/>
        <v>23301600</v>
      </c>
      <c r="L2484" s="3">
        <f t="shared" si="115"/>
        <v>0.75617125004291552</v>
      </c>
      <c r="M2484" s="3">
        <f t="shared" si="116"/>
        <v>10.016479555052014</v>
      </c>
    </row>
    <row r="2485" spans="1:13" x14ac:dyDescent="0.25">
      <c r="A2485" t="s">
        <v>6846</v>
      </c>
      <c r="B2485" t="s">
        <v>6847</v>
      </c>
      <c r="C2485" t="s">
        <v>12</v>
      </c>
      <c r="D2485" t="s">
        <v>730</v>
      </c>
      <c r="E2485" t="s">
        <v>1487</v>
      </c>
      <c r="F2485" t="s">
        <v>6848</v>
      </c>
      <c r="G2485">
        <v>374280000</v>
      </c>
      <c r="H2485">
        <v>-38370000</v>
      </c>
      <c r="I2485">
        <v>78410000</v>
      </c>
      <c r="J2485" s="4">
        <v>2.27</v>
      </c>
      <c r="K2485" s="3">
        <f t="shared" si="114"/>
        <v>177990700</v>
      </c>
      <c r="L2485" s="3">
        <f t="shared" si="115"/>
        <v>-0.21557306083969555</v>
      </c>
      <c r="M2485" s="3">
        <f t="shared" si="116"/>
        <v>2.1028064949460843</v>
      </c>
    </row>
    <row r="2486" spans="1:13" hidden="1" x14ac:dyDescent="0.25">
      <c r="A2486" t="s">
        <v>6849</v>
      </c>
      <c r="B2486" t="s">
        <v>6850</v>
      </c>
      <c r="C2486" t="s">
        <v>12</v>
      </c>
      <c r="D2486" t="s">
        <v>20</v>
      </c>
      <c r="E2486" t="s">
        <v>21</v>
      </c>
      <c r="F2486" t="s">
        <v>6851</v>
      </c>
      <c r="G2486" t="s">
        <v>23</v>
      </c>
      <c r="H2486" t="s">
        <v>23</v>
      </c>
      <c r="I2486" t="s">
        <v>23</v>
      </c>
      <c r="J2486" s="4">
        <v>1.31</v>
      </c>
      <c r="K2486" t="s">
        <v>16</v>
      </c>
      <c r="L2486" t="s">
        <v>16</v>
      </c>
      <c r="M2486" t="s">
        <v>16</v>
      </c>
    </row>
    <row r="2487" spans="1:13" hidden="1" x14ac:dyDescent="0.25">
      <c r="A2487" t="s">
        <v>6849</v>
      </c>
      <c r="B2487" t="s">
        <v>6852</v>
      </c>
      <c r="C2487" t="s">
        <v>12</v>
      </c>
      <c r="D2487" t="s">
        <v>20</v>
      </c>
      <c r="E2487" t="s">
        <v>21</v>
      </c>
      <c r="F2487" t="s">
        <v>6851</v>
      </c>
      <c r="G2487" t="s">
        <v>23</v>
      </c>
      <c r="H2487" t="s">
        <v>23</v>
      </c>
      <c r="I2487" t="s">
        <v>23</v>
      </c>
      <c r="J2487" t="s">
        <v>23</v>
      </c>
      <c r="K2487" t="s">
        <v>16</v>
      </c>
      <c r="L2487" t="s">
        <v>16</v>
      </c>
      <c r="M2487" t="s">
        <v>16</v>
      </c>
    </row>
    <row r="2488" spans="1:13" hidden="1" x14ac:dyDescent="0.25">
      <c r="A2488" t="s">
        <v>6853</v>
      </c>
      <c r="B2488" t="s">
        <v>6854</v>
      </c>
      <c r="C2488" t="s">
        <v>12</v>
      </c>
      <c r="D2488" t="s">
        <v>730</v>
      </c>
      <c r="E2488" t="s">
        <v>1487</v>
      </c>
      <c r="F2488" t="s">
        <v>6855</v>
      </c>
      <c r="G2488">
        <v>36280000</v>
      </c>
      <c r="H2488">
        <v>-966280000</v>
      </c>
      <c r="I2488" t="s">
        <v>16</v>
      </c>
      <c r="J2488" s="4">
        <v>1</v>
      </c>
      <c r="K2488" t="s">
        <v>16</v>
      </c>
      <c r="L2488" t="s">
        <v>16</v>
      </c>
      <c r="M2488" t="s">
        <v>16</v>
      </c>
    </row>
    <row r="2489" spans="1:13" hidden="1" x14ac:dyDescent="0.25">
      <c r="A2489" t="s">
        <v>6856</v>
      </c>
      <c r="B2489" t="s">
        <v>6857</v>
      </c>
      <c r="C2489" t="s">
        <v>12</v>
      </c>
      <c r="D2489" t="s">
        <v>20</v>
      </c>
      <c r="E2489" t="s">
        <v>557</v>
      </c>
      <c r="F2489" t="s">
        <v>6858</v>
      </c>
      <c r="G2489">
        <v>68190000</v>
      </c>
      <c r="H2489">
        <v>15690000</v>
      </c>
      <c r="I2489">
        <v>5890000</v>
      </c>
      <c r="J2489" s="4">
        <v>31.15</v>
      </c>
      <c r="K2489" s="3">
        <f t="shared" si="114"/>
        <v>183473500</v>
      </c>
      <c r="L2489" s="3">
        <f t="shared" si="115"/>
        <v>8.5516436978637242E-2</v>
      </c>
      <c r="M2489" s="3">
        <f t="shared" si="116"/>
        <v>0.37166130258593205</v>
      </c>
    </row>
    <row r="2490" spans="1:13" x14ac:dyDescent="0.25">
      <c r="A2490" t="s">
        <v>6859</v>
      </c>
      <c r="B2490" t="s">
        <v>6860</v>
      </c>
      <c r="C2490" t="s">
        <v>12</v>
      </c>
      <c r="D2490" t="s">
        <v>30</v>
      </c>
      <c r="E2490" t="s">
        <v>78</v>
      </c>
      <c r="F2490" t="s">
        <v>6861</v>
      </c>
      <c r="G2490">
        <v>90120000</v>
      </c>
      <c r="H2490">
        <v>-276060000</v>
      </c>
      <c r="I2490">
        <v>190000000</v>
      </c>
      <c r="J2490" s="4">
        <v>1.25</v>
      </c>
      <c r="K2490" s="3">
        <f t="shared" si="114"/>
        <v>237500000</v>
      </c>
      <c r="L2490" s="3">
        <f t="shared" si="115"/>
        <v>-1.162357894736842</v>
      </c>
      <c r="M2490" s="3">
        <f t="shared" si="116"/>
        <v>0.37945263157894737</v>
      </c>
    </row>
    <row r="2491" spans="1:13" hidden="1" x14ac:dyDescent="0.25">
      <c r="A2491" t="s">
        <v>6862</v>
      </c>
      <c r="B2491" t="s">
        <v>6863</v>
      </c>
      <c r="C2491" t="s">
        <v>12</v>
      </c>
      <c r="D2491" t="s">
        <v>30</v>
      </c>
      <c r="E2491" t="s">
        <v>31</v>
      </c>
      <c r="F2491" t="s">
        <v>6864</v>
      </c>
      <c r="G2491" t="s">
        <v>16</v>
      </c>
      <c r="H2491">
        <v>-117500000</v>
      </c>
      <c r="I2491" t="s">
        <v>16</v>
      </c>
      <c r="J2491" s="4">
        <v>8.75</v>
      </c>
      <c r="K2491" t="s">
        <v>16</v>
      </c>
      <c r="L2491" t="s">
        <v>16</v>
      </c>
      <c r="M2491" t="s">
        <v>16</v>
      </c>
    </row>
    <row r="2492" spans="1:13" hidden="1" x14ac:dyDescent="0.25">
      <c r="A2492" t="s">
        <v>6865</v>
      </c>
      <c r="B2492" t="s">
        <v>6866</v>
      </c>
      <c r="C2492" t="s">
        <v>12</v>
      </c>
      <c r="D2492" t="s">
        <v>30</v>
      </c>
      <c r="E2492" t="s">
        <v>78</v>
      </c>
      <c r="F2492" t="s">
        <v>6867</v>
      </c>
      <c r="G2492" t="s">
        <v>23</v>
      </c>
      <c r="H2492" t="s">
        <v>23</v>
      </c>
      <c r="I2492" t="s">
        <v>23</v>
      </c>
      <c r="J2492" s="4">
        <v>0.14929999999999999</v>
      </c>
      <c r="K2492" t="s">
        <v>16</v>
      </c>
      <c r="L2492" t="s">
        <v>16</v>
      </c>
      <c r="M2492" t="s">
        <v>16</v>
      </c>
    </row>
    <row r="2493" spans="1:13" hidden="1" x14ac:dyDescent="0.25">
      <c r="A2493" t="s">
        <v>6865</v>
      </c>
      <c r="B2493" t="s">
        <v>6868</v>
      </c>
      <c r="C2493" t="s">
        <v>12</v>
      </c>
      <c r="D2493" t="s">
        <v>30</v>
      </c>
      <c r="E2493" t="s">
        <v>78</v>
      </c>
      <c r="F2493" t="s">
        <v>6867</v>
      </c>
      <c r="G2493" t="s">
        <v>23</v>
      </c>
      <c r="H2493" t="s">
        <v>23</v>
      </c>
      <c r="I2493" t="s">
        <v>23</v>
      </c>
      <c r="J2493" s="4">
        <v>3.5900000000000001E-2</v>
      </c>
      <c r="K2493" t="s">
        <v>16</v>
      </c>
      <c r="L2493" t="s">
        <v>16</v>
      </c>
      <c r="M2493" t="s">
        <v>16</v>
      </c>
    </row>
    <row r="2494" spans="1:13" hidden="1" x14ac:dyDescent="0.25">
      <c r="A2494" t="s">
        <v>6869</v>
      </c>
      <c r="B2494" t="s">
        <v>6870</v>
      </c>
      <c r="C2494" t="s">
        <v>12</v>
      </c>
      <c r="D2494" t="s">
        <v>20</v>
      </c>
      <c r="E2494" t="s">
        <v>362</v>
      </c>
      <c r="F2494" t="s">
        <v>6871</v>
      </c>
      <c r="G2494">
        <v>341980000</v>
      </c>
      <c r="H2494">
        <v>135340000</v>
      </c>
      <c r="I2494">
        <v>123490000</v>
      </c>
      <c r="J2494" s="4">
        <v>12.59</v>
      </c>
      <c r="K2494" s="3">
        <f t="shared" si="114"/>
        <v>1554739100</v>
      </c>
      <c r="L2494" s="3">
        <f t="shared" si="115"/>
        <v>8.7049975137307598E-2</v>
      </c>
      <c r="M2494" s="3">
        <f t="shared" si="116"/>
        <v>0.21995973472333719</v>
      </c>
    </row>
    <row r="2495" spans="1:13" hidden="1" x14ac:dyDescent="0.25">
      <c r="A2495" t="s">
        <v>6872</v>
      </c>
      <c r="B2495" t="s">
        <v>6873</v>
      </c>
      <c r="C2495" t="s">
        <v>12</v>
      </c>
      <c r="D2495" t="s">
        <v>20</v>
      </c>
      <c r="E2495" t="s">
        <v>362</v>
      </c>
      <c r="F2495" t="s">
        <v>6871</v>
      </c>
      <c r="G2495" t="s">
        <v>23</v>
      </c>
      <c r="H2495" t="s">
        <v>23</v>
      </c>
      <c r="I2495" t="s">
        <v>23</v>
      </c>
      <c r="J2495" s="4">
        <v>25.78</v>
      </c>
      <c r="K2495" t="s">
        <v>16</v>
      </c>
      <c r="L2495" t="s">
        <v>16</v>
      </c>
      <c r="M2495" t="s">
        <v>16</v>
      </c>
    </row>
    <row r="2496" spans="1:13" hidden="1" x14ac:dyDescent="0.25">
      <c r="A2496" t="s">
        <v>6874</v>
      </c>
      <c r="B2496" t="s">
        <v>6875</v>
      </c>
      <c r="C2496" t="s">
        <v>12</v>
      </c>
      <c r="D2496" t="s">
        <v>1251</v>
      </c>
      <c r="E2496" t="s">
        <v>1251</v>
      </c>
      <c r="F2496" t="s">
        <v>93</v>
      </c>
      <c r="G2496" t="s">
        <v>23</v>
      </c>
      <c r="H2496" t="s">
        <v>23</v>
      </c>
      <c r="I2496" t="s">
        <v>23</v>
      </c>
      <c r="J2496" s="4">
        <v>1.08</v>
      </c>
      <c r="K2496" t="s">
        <v>16</v>
      </c>
      <c r="L2496" t="s">
        <v>16</v>
      </c>
      <c r="M2496" t="s">
        <v>16</v>
      </c>
    </row>
    <row r="2497" spans="1:13" hidden="1" x14ac:dyDescent="0.25">
      <c r="A2497" t="s">
        <v>6874</v>
      </c>
      <c r="B2497" t="s">
        <v>6876</v>
      </c>
      <c r="C2497" t="s">
        <v>12</v>
      </c>
      <c r="D2497" t="s">
        <v>20</v>
      </c>
      <c r="E2497" t="s">
        <v>21</v>
      </c>
      <c r="F2497" t="s">
        <v>93</v>
      </c>
      <c r="G2497" t="s">
        <v>23</v>
      </c>
      <c r="H2497" t="s">
        <v>23</v>
      </c>
      <c r="I2497" t="s">
        <v>23</v>
      </c>
      <c r="J2497" t="s">
        <v>23</v>
      </c>
      <c r="K2497" t="s">
        <v>16</v>
      </c>
      <c r="L2497" t="s">
        <v>16</v>
      </c>
      <c r="M2497" t="s">
        <v>16</v>
      </c>
    </row>
    <row r="2498" spans="1:13" hidden="1" x14ac:dyDescent="0.25">
      <c r="A2498" t="s">
        <v>6877</v>
      </c>
      <c r="B2498" t="s">
        <v>6878</v>
      </c>
      <c r="C2498" t="s">
        <v>12</v>
      </c>
      <c r="D2498" t="s">
        <v>20</v>
      </c>
      <c r="E2498" t="s">
        <v>166</v>
      </c>
      <c r="F2498" t="s">
        <v>6879</v>
      </c>
      <c r="G2498">
        <v>579000000</v>
      </c>
      <c r="H2498">
        <v>322110000</v>
      </c>
      <c r="I2498">
        <v>83850000</v>
      </c>
      <c r="J2498" s="4">
        <v>30.84</v>
      </c>
      <c r="K2498" s="3">
        <f t="shared" si="114"/>
        <v>2585934000</v>
      </c>
      <c r="L2498" s="3">
        <f t="shared" si="115"/>
        <v>0.12456234381851973</v>
      </c>
      <c r="M2498" s="3">
        <f t="shared" si="116"/>
        <v>0.22390362631064831</v>
      </c>
    </row>
    <row r="2499" spans="1:13" hidden="1" x14ac:dyDescent="0.25">
      <c r="A2499" t="s">
        <v>6880</v>
      </c>
      <c r="B2499" t="s">
        <v>6881</v>
      </c>
      <c r="C2499" t="s">
        <v>12</v>
      </c>
      <c r="D2499" t="s">
        <v>30</v>
      </c>
      <c r="E2499" t="s">
        <v>78</v>
      </c>
      <c r="F2499" t="s">
        <v>6882</v>
      </c>
      <c r="G2499" t="s">
        <v>23</v>
      </c>
      <c r="H2499" t="s">
        <v>23</v>
      </c>
      <c r="I2499" t="s">
        <v>23</v>
      </c>
      <c r="J2499" s="4">
        <v>14.54</v>
      </c>
      <c r="K2499" t="s">
        <v>16</v>
      </c>
      <c r="L2499" t="s">
        <v>16</v>
      </c>
      <c r="M2499" t="s">
        <v>16</v>
      </c>
    </row>
    <row r="2500" spans="1:13" hidden="1" x14ac:dyDescent="0.25">
      <c r="A2500" t="s">
        <v>6883</v>
      </c>
      <c r="B2500" t="s">
        <v>6884</v>
      </c>
      <c r="C2500" t="s">
        <v>12</v>
      </c>
      <c r="D2500" t="s">
        <v>20</v>
      </c>
      <c r="E2500" t="s">
        <v>299</v>
      </c>
      <c r="F2500" t="s">
        <v>6885</v>
      </c>
      <c r="G2500">
        <v>2450000000</v>
      </c>
      <c r="H2500">
        <v>42580000</v>
      </c>
      <c r="I2500">
        <v>176380000</v>
      </c>
      <c r="J2500" s="4">
        <v>11.05</v>
      </c>
      <c r="K2500" s="3">
        <f t="shared" ref="K2500:K2562" si="117">I2500*J2500</f>
        <v>1948999000.0000002</v>
      </c>
      <c r="L2500" s="3">
        <f t="shared" ref="L2500:L2562" si="118">H2500/K2500</f>
        <v>2.1847112286871362E-2</v>
      </c>
      <c r="M2500" s="3">
        <f t="shared" ref="M2500:M2562" si="119">G2500/K2500</f>
        <v>1.2570555449233169</v>
      </c>
    </row>
    <row r="2501" spans="1:13" x14ac:dyDescent="0.25">
      <c r="A2501" t="s">
        <v>6886</v>
      </c>
      <c r="B2501" t="s">
        <v>6887</v>
      </c>
      <c r="C2501" t="s">
        <v>12</v>
      </c>
      <c r="D2501" t="s">
        <v>30</v>
      </c>
      <c r="E2501" t="s">
        <v>306</v>
      </c>
      <c r="F2501" t="s">
        <v>6888</v>
      </c>
      <c r="G2501">
        <v>3410000</v>
      </c>
      <c r="H2501">
        <v>-11860000</v>
      </c>
      <c r="I2501">
        <v>18120000</v>
      </c>
      <c r="J2501" s="4">
        <v>1.27</v>
      </c>
      <c r="K2501" s="3">
        <f t="shared" si="117"/>
        <v>23012400</v>
      </c>
      <c r="L2501" s="3">
        <f t="shared" si="118"/>
        <v>-0.51537431993186278</v>
      </c>
      <c r="M2501" s="3">
        <f t="shared" si="119"/>
        <v>0.14818098068867219</v>
      </c>
    </row>
    <row r="2502" spans="1:13" hidden="1" x14ac:dyDescent="0.25">
      <c r="A2502" t="s">
        <v>6889</v>
      </c>
      <c r="B2502" t="s">
        <v>6890</v>
      </c>
      <c r="C2502" t="s">
        <v>12</v>
      </c>
      <c r="D2502" t="s">
        <v>107</v>
      </c>
      <c r="E2502" t="s">
        <v>173</v>
      </c>
      <c r="F2502" t="s">
        <v>6891</v>
      </c>
      <c r="G2502" t="s">
        <v>23</v>
      </c>
      <c r="H2502" t="s">
        <v>23</v>
      </c>
      <c r="I2502" t="s">
        <v>23</v>
      </c>
      <c r="J2502" s="4">
        <v>7.6</v>
      </c>
      <c r="K2502" t="s">
        <v>16</v>
      </c>
      <c r="L2502" t="s">
        <v>16</v>
      </c>
      <c r="M2502" t="s">
        <v>16</v>
      </c>
    </row>
    <row r="2503" spans="1:13" hidden="1" x14ac:dyDescent="0.25">
      <c r="A2503" t="s">
        <v>6892</v>
      </c>
      <c r="B2503" t="s">
        <v>6893</v>
      </c>
      <c r="C2503" t="s">
        <v>12</v>
      </c>
      <c r="D2503" t="s">
        <v>20</v>
      </c>
      <c r="E2503" t="s">
        <v>21</v>
      </c>
      <c r="F2503" t="s">
        <v>6894</v>
      </c>
      <c r="G2503" t="s">
        <v>23</v>
      </c>
      <c r="H2503" t="s">
        <v>23</v>
      </c>
      <c r="I2503" t="s">
        <v>23</v>
      </c>
      <c r="J2503" s="4">
        <v>10.34</v>
      </c>
      <c r="K2503" t="s">
        <v>16</v>
      </c>
      <c r="L2503" t="s">
        <v>16</v>
      </c>
      <c r="M2503" t="s">
        <v>16</v>
      </c>
    </row>
    <row r="2504" spans="1:13" hidden="1" x14ac:dyDescent="0.25">
      <c r="A2504" t="s">
        <v>6892</v>
      </c>
      <c r="B2504" t="s">
        <v>6895</v>
      </c>
      <c r="C2504" t="s">
        <v>12</v>
      </c>
      <c r="D2504" t="s">
        <v>20</v>
      </c>
      <c r="E2504" t="s">
        <v>21</v>
      </c>
      <c r="F2504" t="s">
        <v>6894</v>
      </c>
      <c r="G2504" t="s">
        <v>23</v>
      </c>
      <c r="H2504" t="s">
        <v>23</v>
      </c>
      <c r="I2504" t="s">
        <v>23</v>
      </c>
      <c r="J2504" s="4">
        <v>10.54</v>
      </c>
      <c r="K2504" t="s">
        <v>16</v>
      </c>
      <c r="L2504" t="s">
        <v>16</v>
      </c>
      <c r="M2504" t="s">
        <v>16</v>
      </c>
    </row>
    <row r="2505" spans="1:13" hidden="1" x14ac:dyDescent="0.25">
      <c r="A2505" t="s">
        <v>6889</v>
      </c>
      <c r="B2505" t="s">
        <v>6896</v>
      </c>
      <c r="C2505" t="s">
        <v>12</v>
      </c>
      <c r="D2505" t="s">
        <v>107</v>
      </c>
      <c r="E2505" t="s">
        <v>173</v>
      </c>
      <c r="F2505" t="s">
        <v>6891</v>
      </c>
      <c r="G2505" t="s">
        <v>23</v>
      </c>
      <c r="H2505" t="s">
        <v>23</v>
      </c>
      <c r="I2505" t="s">
        <v>23</v>
      </c>
      <c r="J2505" s="4">
        <v>2.6</v>
      </c>
      <c r="K2505" t="s">
        <v>16</v>
      </c>
      <c r="L2505" t="s">
        <v>16</v>
      </c>
      <c r="M2505" t="s">
        <v>16</v>
      </c>
    </row>
    <row r="2506" spans="1:13" x14ac:dyDescent="0.25">
      <c r="A2506" t="s">
        <v>6897</v>
      </c>
      <c r="B2506" t="s">
        <v>6898</v>
      </c>
      <c r="C2506" t="s">
        <v>12</v>
      </c>
      <c r="D2506" t="s">
        <v>56</v>
      </c>
      <c r="E2506" t="s">
        <v>977</v>
      </c>
      <c r="F2506" t="s">
        <v>6899</v>
      </c>
      <c r="G2506">
        <v>489270000</v>
      </c>
      <c r="H2506">
        <v>-50150000</v>
      </c>
      <c r="I2506">
        <v>46740000</v>
      </c>
      <c r="J2506" s="4">
        <v>4.2300000000000004</v>
      </c>
      <c r="K2506" s="3">
        <f t="shared" si="117"/>
        <v>197710200.00000003</v>
      </c>
      <c r="L2506" s="3">
        <f t="shared" si="118"/>
        <v>-0.2536540856263359</v>
      </c>
      <c r="M2506" s="3">
        <f t="shared" si="119"/>
        <v>2.4746826415632572</v>
      </c>
    </row>
    <row r="2507" spans="1:13" x14ac:dyDescent="0.25">
      <c r="A2507" t="s">
        <v>6900</v>
      </c>
      <c r="B2507" t="s">
        <v>6901</v>
      </c>
      <c r="C2507" t="s">
        <v>12</v>
      </c>
      <c r="D2507" t="s">
        <v>56</v>
      </c>
      <c r="E2507" t="s">
        <v>57</v>
      </c>
      <c r="F2507" t="s">
        <v>6902</v>
      </c>
      <c r="G2507">
        <v>56170000</v>
      </c>
      <c r="H2507">
        <v>-54410000</v>
      </c>
      <c r="I2507">
        <v>248120000</v>
      </c>
      <c r="J2507" s="4">
        <v>2.81</v>
      </c>
      <c r="K2507" s="3">
        <f t="shared" si="117"/>
        <v>697217200</v>
      </c>
      <c r="L2507" s="3">
        <f t="shared" si="118"/>
        <v>-7.8038809140107274E-2</v>
      </c>
      <c r="M2507" s="3">
        <f t="shared" si="119"/>
        <v>8.0563130112108541E-2</v>
      </c>
    </row>
    <row r="2508" spans="1:13" hidden="1" x14ac:dyDescent="0.25">
      <c r="A2508" t="s">
        <v>6903</v>
      </c>
      <c r="B2508" t="s">
        <v>6904</v>
      </c>
      <c r="C2508" t="s">
        <v>12</v>
      </c>
      <c r="D2508" t="s">
        <v>30</v>
      </c>
      <c r="E2508" t="s">
        <v>306</v>
      </c>
      <c r="F2508" t="s">
        <v>6905</v>
      </c>
      <c r="G2508">
        <v>9910000</v>
      </c>
      <c r="H2508">
        <v>-60780000</v>
      </c>
      <c r="I2508" t="s">
        <v>16</v>
      </c>
      <c r="J2508" s="4">
        <v>10.72</v>
      </c>
      <c r="K2508" t="s">
        <v>16</v>
      </c>
      <c r="L2508" t="s">
        <v>16</v>
      </c>
      <c r="M2508" t="s">
        <v>16</v>
      </c>
    </row>
    <row r="2509" spans="1:13" hidden="1" x14ac:dyDescent="0.25">
      <c r="A2509" t="s">
        <v>6906</v>
      </c>
      <c r="B2509" t="s">
        <v>6907</v>
      </c>
      <c r="C2509" t="s">
        <v>12</v>
      </c>
      <c r="D2509" t="s">
        <v>20</v>
      </c>
      <c r="E2509" t="s">
        <v>47</v>
      </c>
      <c r="F2509" t="s">
        <v>6908</v>
      </c>
      <c r="G2509">
        <v>365700000</v>
      </c>
      <c r="H2509">
        <v>-5480000</v>
      </c>
      <c r="I2509">
        <v>21160000</v>
      </c>
      <c r="J2509" s="4">
        <v>15.03</v>
      </c>
      <c r="K2509" s="3">
        <f t="shared" si="117"/>
        <v>318034800</v>
      </c>
      <c r="L2509" s="3">
        <f t="shared" si="118"/>
        <v>-1.7230818765745132E-2</v>
      </c>
      <c r="M2509" s="3">
        <f t="shared" si="119"/>
        <v>1.1498741647140502</v>
      </c>
    </row>
    <row r="2510" spans="1:13" x14ac:dyDescent="0.25">
      <c r="A2510" t="s">
        <v>6909</v>
      </c>
      <c r="B2510" t="s">
        <v>6910</v>
      </c>
      <c r="C2510" t="s">
        <v>12</v>
      </c>
      <c r="D2510" t="s">
        <v>13</v>
      </c>
      <c r="E2510" t="s">
        <v>14</v>
      </c>
      <c r="F2510" t="s">
        <v>6911</v>
      </c>
      <c r="G2510">
        <v>572430000</v>
      </c>
      <c r="H2510">
        <v>-105140000</v>
      </c>
      <c r="I2510">
        <v>25640000</v>
      </c>
      <c r="J2510" s="4">
        <v>7.39</v>
      </c>
      <c r="K2510" s="3">
        <f t="shared" si="117"/>
        <v>189479600</v>
      </c>
      <c r="L2510" s="3">
        <f t="shared" si="118"/>
        <v>-0.55488823071190774</v>
      </c>
      <c r="M2510" s="3">
        <f t="shared" si="119"/>
        <v>3.0210640090014969</v>
      </c>
    </row>
    <row r="2511" spans="1:13" hidden="1" x14ac:dyDescent="0.25">
      <c r="A2511" t="s">
        <v>6912</v>
      </c>
      <c r="B2511" t="s">
        <v>6913</v>
      </c>
      <c r="C2511" t="s">
        <v>12</v>
      </c>
      <c r="D2511" t="s">
        <v>51</v>
      </c>
      <c r="E2511" t="s">
        <v>2084</v>
      </c>
      <c r="F2511" t="s">
        <v>6914</v>
      </c>
      <c r="G2511">
        <v>881660000</v>
      </c>
      <c r="H2511">
        <v>72880000</v>
      </c>
      <c r="I2511">
        <v>36030000</v>
      </c>
      <c r="J2511" s="4">
        <v>170.49</v>
      </c>
      <c r="K2511" s="3">
        <f t="shared" si="117"/>
        <v>6142754700</v>
      </c>
      <c r="L2511" s="3">
        <f t="shared" si="118"/>
        <v>1.1864383905806949E-2</v>
      </c>
      <c r="M2511" s="3">
        <f t="shared" si="119"/>
        <v>0.14352844009870686</v>
      </c>
    </row>
    <row r="2512" spans="1:13" hidden="1" x14ac:dyDescent="0.25">
      <c r="A2512" t="s">
        <v>6915</v>
      </c>
      <c r="B2512" t="s">
        <v>6916</v>
      </c>
      <c r="C2512" t="s">
        <v>12</v>
      </c>
      <c r="D2512" t="s">
        <v>20</v>
      </c>
      <c r="E2512" t="s">
        <v>21</v>
      </c>
      <c r="F2512" t="s">
        <v>6917</v>
      </c>
      <c r="G2512" t="s">
        <v>23</v>
      </c>
      <c r="H2512" t="s">
        <v>23</v>
      </c>
      <c r="I2512" t="s">
        <v>23</v>
      </c>
      <c r="J2512" s="4">
        <v>11.78</v>
      </c>
      <c r="K2512" t="s">
        <v>16</v>
      </c>
      <c r="L2512" t="s">
        <v>16</v>
      </c>
      <c r="M2512" t="s">
        <v>16</v>
      </c>
    </row>
    <row r="2513" spans="1:13" hidden="1" x14ac:dyDescent="0.25">
      <c r="A2513" t="s">
        <v>6915</v>
      </c>
      <c r="B2513" t="s">
        <v>6918</v>
      </c>
      <c r="C2513" t="s">
        <v>12</v>
      </c>
      <c r="D2513" t="s">
        <v>20</v>
      </c>
      <c r="E2513" t="s">
        <v>21</v>
      </c>
      <c r="F2513" t="s">
        <v>6917</v>
      </c>
      <c r="G2513" t="s">
        <v>23</v>
      </c>
      <c r="H2513" t="s">
        <v>23</v>
      </c>
      <c r="I2513" t="s">
        <v>23</v>
      </c>
      <c r="J2513" s="4">
        <v>11.65</v>
      </c>
      <c r="K2513" t="s">
        <v>16</v>
      </c>
      <c r="L2513" t="s">
        <v>16</v>
      </c>
      <c r="M2513" t="s">
        <v>16</v>
      </c>
    </row>
    <row r="2514" spans="1:13" hidden="1" x14ac:dyDescent="0.25">
      <c r="A2514" t="s">
        <v>6919</v>
      </c>
      <c r="B2514" t="s">
        <v>6920</v>
      </c>
      <c r="C2514" t="s">
        <v>12</v>
      </c>
      <c r="D2514" t="s">
        <v>20</v>
      </c>
      <c r="E2514" t="s">
        <v>21</v>
      </c>
      <c r="F2514" t="s">
        <v>6921</v>
      </c>
      <c r="G2514" t="s">
        <v>23</v>
      </c>
      <c r="H2514" t="s">
        <v>23</v>
      </c>
      <c r="I2514" t="s">
        <v>23</v>
      </c>
      <c r="J2514" s="4">
        <v>10.78</v>
      </c>
      <c r="K2514" t="s">
        <v>16</v>
      </c>
      <c r="L2514" t="s">
        <v>16</v>
      </c>
      <c r="M2514" t="s">
        <v>16</v>
      </c>
    </row>
    <row r="2515" spans="1:13" hidden="1" x14ac:dyDescent="0.25">
      <c r="A2515" t="s">
        <v>6919</v>
      </c>
      <c r="B2515" t="s">
        <v>6922</v>
      </c>
      <c r="C2515" t="s">
        <v>12</v>
      </c>
      <c r="D2515" t="s">
        <v>20</v>
      </c>
      <c r="E2515" t="s">
        <v>21</v>
      </c>
      <c r="F2515" t="s">
        <v>6921</v>
      </c>
      <c r="G2515" t="s">
        <v>23</v>
      </c>
      <c r="H2515" t="s">
        <v>23</v>
      </c>
      <c r="I2515" t="s">
        <v>23</v>
      </c>
      <c r="J2515" s="4">
        <v>11</v>
      </c>
      <c r="K2515" t="s">
        <v>16</v>
      </c>
      <c r="L2515" t="s">
        <v>16</v>
      </c>
      <c r="M2515" t="s">
        <v>16</v>
      </c>
    </row>
    <row r="2516" spans="1:13" hidden="1" x14ac:dyDescent="0.25">
      <c r="A2516" t="s">
        <v>6923</v>
      </c>
      <c r="B2516" t="s">
        <v>6924</v>
      </c>
      <c r="C2516" t="s">
        <v>12</v>
      </c>
      <c r="D2516" t="s">
        <v>30</v>
      </c>
      <c r="E2516" t="s">
        <v>306</v>
      </c>
      <c r="F2516" t="s">
        <v>6925</v>
      </c>
      <c r="G2516" t="s">
        <v>23</v>
      </c>
      <c r="H2516" t="s">
        <v>23</v>
      </c>
      <c r="I2516" t="s">
        <v>23</v>
      </c>
      <c r="J2516" s="4">
        <v>15.19</v>
      </c>
      <c r="K2516" t="s">
        <v>16</v>
      </c>
      <c r="L2516" t="s">
        <v>16</v>
      </c>
      <c r="M2516" t="s">
        <v>16</v>
      </c>
    </row>
    <row r="2517" spans="1:13" x14ac:dyDescent="0.25">
      <c r="A2517" t="s">
        <v>6926</v>
      </c>
      <c r="B2517" t="s">
        <v>6927</v>
      </c>
      <c r="C2517" t="s">
        <v>12</v>
      </c>
      <c r="D2517" t="s">
        <v>30</v>
      </c>
      <c r="E2517" t="s">
        <v>31</v>
      </c>
      <c r="F2517" t="s">
        <v>6928</v>
      </c>
      <c r="G2517">
        <v>0</v>
      </c>
      <c r="H2517">
        <v>-12470000</v>
      </c>
      <c r="I2517">
        <v>5070000</v>
      </c>
      <c r="J2517" s="4">
        <v>3.53</v>
      </c>
      <c r="K2517" s="3">
        <f t="shared" si="117"/>
        <v>17897100</v>
      </c>
      <c r="L2517" s="3">
        <f t="shared" si="118"/>
        <v>-0.69676092774807097</v>
      </c>
      <c r="M2517" s="3">
        <f t="shared" si="119"/>
        <v>0</v>
      </c>
    </row>
    <row r="2518" spans="1:13" hidden="1" x14ac:dyDescent="0.25">
      <c r="A2518" t="s">
        <v>6929</v>
      </c>
      <c r="B2518" t="s">
        <v>6930</v>
      </c>
      <c r="C2518" t="s">
        <v>12</v>
      </c>
      <c r="D2518" t="s">
        <v>155</v>
      </c>
      <c r="E2518" t="s">
        <v>970</v>
      </c>
      <c r="F2518" t="s">
        <v>6931</v>
      </c>
      <c r="G2518">
        <v>148580000</v>
      </c>
      <c r="H2518">
        <v>30960000</v>
      </c>
      <c r="I2518">
        <v>24670000</v>
      </c>
      <c r="J2518" s="4">
        <v>36.909999999999997</v>
      </c>
      <c r="K2518" s="3">
        <f t="shared" si="117"/>
        <v>910569699.99999988</v>
      </c>
      <c r="L2518" s="3">
        <f t="shared" si="118"/>
        <v>3.4000692094191147E-2</v>
      </c>
      <c r="M2518" s="3">
        <f t="shared" si="119"/>
        <v>0.16317257207218736</v>
      </c>
    </row>
    <row r="2519" spans="1:13" hidden="1" x14ac:dyDescent="0.25">
      <c r="A2519" t="s">
        <v>6932</v>
      </c>
      <c r="B2519" t="s">
        <v>6933</v>
      </c>
      <c r="C2519" t="s">
        <v>12</v>
      </c>
      <c r="D2519" t="s">
        <v>107</v>
      </c>
      <c r="E2519" t="s">
        <v>173</v>
      </c>
      <c r="F2519" t="s">
        <v>6934</v>
      </c>
      <c r="G2519" t="s">
        <v>23</v>
      </c>
      <c r="H2519" t="s">
        <v>23</v>
      </c>
      <c r="I2519" t="s">
        <v>23</v>
      </c>
      <c r="J2519" s="4">
        <v>14.53</v>
      </c>
      <c r="K2519" t="s">
        <v>16</v>
      </c>
      <c r="L2519" t="s">
        <v>16</v>
      </c>
      <c r="M2519" t="s">
        <v>16</v>
      </c>
    </row>
    <row r="2520" spans="1:13" hidden="1" x14ac:dyDescent="0.25">
      <c r="A2520" t="s">
        <v>6935</v>
      </c>
      <c r="B2520" t="s">
        <v>6936</v>
      </c>
      <c r="C2520" t="s">
        <v>12</v>
      </c>
      <c r="D2520" t="s">
        <v>20</v>
      </c>
      <c r="E2520" t="s">
        <v>71</v>
      </c>
      <c r="F2520" t="s">
        <v>6937</v>
      </c>
      <c r="G2520">
        <v>158930000</v>
      </c>
      <c r="H2520">
        <v>25390000</v>
      </c>
      <c r="I2520">
        <v>5660000</v>
      </c>
      <c r="J2520" s="4">
        <v>48.04</v>
      </c>
      <c r="K2520" s="3">
        <f t="shared" si="117"/>
        <v>271906400</v>
      </c>
      <c r="L2520" s="3">
        <f t="shared" si="118"/>
        <v>9.3377721156986379E-2</v>
      </c>
      <c r="M2520" s="3">
        <f t="shared" si="119"/>
        <v>0.58450260825048617</v>
      </c>
    </row>
    <row r="2521" spans="1:13" hidden="1" x14ac:dyDescent="0.25">
      <c r="A2521" t="s">
        <v>6938</v>
      </c>
      <c r="B2521" t="s">
        <v>6939</v>
      </c>
      <c r="C2521" t="s">
        <v>12</v>
      </c>
      <c r="D2521" t="s">
        <v>30</v>
      </c>
      <c r="E2521" t="s">
        <v>78</v>
      </c>
      <c r="F2521" t="s">
        <v>6940</v>
      </c>
      <c r="G2521">
        <v>76990000</v>
      </c>
      <c r="H2521">
        <v>-143950000</v>
      </c>
      <c r="I2521" t="s">
        <v>16</v>
      </c>
      <c r="J2521" s="4">
        <v>17.48</v>
      </c>
      <c r="K2521" t="s">
        <v>16</v>
      </c>
      <c r="L2521" t="s">
        <v>16</v>
      </c>
      <c r="M2521" t="s">
        <v>16</v>
      </c>
    </row>
    <row r="2522" spans="1:13" hidden="1" x14ac:dyDescent="0.25">
      <c r="A2522" t="s">
        <v>6941</v>
      </c>
      <c r="B2522" t="s">
        <v>6942</v>
      </c>
      <c r="C2522" t="s">
        <v>12</v>
      </c>
      <c r="D2522" t="s">
        <v>30</v>
      </c>
      <c r="E2522" t="s">
        <v>78</v>
      </c>
      <c r="F2522" t="s">
        <v>6943</v>
      </c>
      <c r="G2522" t="s">
        <v>23</v>
      </c>
      <c r="H2522" t="s">
        <v>23</v>
      </c>
      <c r="I2522" t="s">
        <v>23</v>
      </c>
      <c r="J2522" s="4">
        <v>1.72</v>
      </c>
      <c r="K2522" t="s">
        <v>16</v>
      </c>
      <c r="L2522" t="s">
        <v>16</v>
      </c>
      <c r="M2522" t="s">
        <v>16</v>
      </c>
    </row>
    <row r="2523" spans="1:13" hidden="1" x14ac:dyDescent="0.25">
      <c r="A2523" t="s">
        <v>6941</v>
      </c>
      <c r="B2523" t="s">
        <v>6944</v>
      </c>
      <c r="C2523" t="s">
        <v>12</v>
      </c>
      <c r="D2523" t="s">
        <v>30</v>
      </c>
      <c r="E2523" t="s">
        <v>78</v>
      </c>
      <c r="F2523" t="s">
        <v>6943</v>
      </c>
      <c r="G2523" t="s">
        <v>23</v>
      </c>
      <c r="H2523" t="s">
        <v>23</v>
      </c>
      <c r="I2523" t="s">
        <v>23</v>
      </c>
      <c r="J2523" s="4">
        <v>0.35</v>
      </c>
      <c r="K2523" t="s">
        <v>16</v>
      </c>
      <c r="L2523" t="s">
        <v>16</v>
      </c>
      <c r="M2523" t="s">
        <v>16</v>
      </c>
    </row>
    <row r="2524" spans="1:13" x14ac:dyDescent="0.25">
      <c r="A2524" t="s">
        <v>6945</v>
      </c>
      <c r="B2524" t="s">
        <v>6946</v>
      </c>
      <c r="C2524" t="s">
        <v>12</v>
      </c>
      <c r="D2524" t="s">
        <v>30</v>
      </c>
      <c r="E2524" t="s">
        <v>78</v>
      </c>
      <c r="F2524" t="s">
        <v>6947</v>
      </c>
      <c r="G2524">
        <v>0</v>
      </c>
      <c r="H2524">
        <v>-30150000</v>
      </c>
      <c r="I2524">
        <v>7580000</v>
      </c>
      <c r="J2524" s="4">
        <v>5.16</v>
      </c>
      <c r="K2524" s="3">
        <f t="shared" si="117"/>
        <v>39112800</v>
      </c>
      <c r="L2524" s="3">
        <f t="shared" si="118"/>
        <v>-0.77084739522611523</v>
      </c>
      <c r="M2524" s="3">
        <f t="shared" si="119"/>
        <v>0</v>
      </c>
    </row>
    <row r="2525" spans="1:13" hidden="1" x14ac:dyDescent="0.25">
      <c r="A2525" t="s">
        <v>6945</v>
      </c>
      <c r="B2525" t="s">
        <v>6948</v>
      </c>
      <c r="C2525" t="s">
        <v>12</v>
      </c>
      <c r="D2525" t="s">
        <v>30</v>
      </c>
      <c r="E2525" t="s">
        <v>78</v>
      </c>
      <c r="F2525" t="s">
        <v>6947</v>
      </c>
      <c r="G2525" t="s">
        <v>23</v>
      </c>
      <c r="H2525" t="s">
        <v>23</v>
      </c>
      <c r="I2525" t="s">
        <v>23</v>
      </c>
      <c r="J2525" s="4">
        <v>0.32619999999999999</v>
      </c>
      <c r="K2525" t="s">
        <v>16</v>
      </c>
      <c r="L2525" t="s">
        <v>16</v>
      </c>
      <c r="M2525" t="s">
        <v>16</v>
      </c>
    </row>
    <row r="2526" spans="1:13" hidden="1" x14ac:dyDescent="0.25">
      <c r="A2526" t="s">
        <v>6949</v>
      </c>
      <c r="B2526" t="s">
        <v>6950</v>
      </c>
      <c r="C2526" t="s">
        <v>12</v>
      </c>
      <c r="D2526" t="s">
        <v>107</v>
      </c>
      <c r="E2526" t="s">
        <v>135</v>
      </c>
      <c r="F2526" t="s">
        <v>6951</v>
      </c>
      <c r="G2526">
        <v>9180000000</v>
      </c>
      <c r="H2526">
        <v>281310000</v>
      </c>
      <c r="I2526">
        <v>37240000</v>
      </c>
      <c r="J2526" s="4">
        <v>186.3</v>
      </c>
      <c r="K2526" s="3">
        <f t="shared" si="117"/>
        <v>6937812000</v>
      </c>
      <c r="L2526" s="3">
        <f t="shared" si="118"/>
        <v>4.0547365653609523E-2</v>
      </c>
      <c r="M2526" s="3">
        <f t="shared" si="119"/>
        <v>1.3231837357368577</v>
      </c>
    </row>
    <row r="2527" spans="1:13" x14ac:dyDescent="0.25">
      <c r="A2527" t="s">
        <v>6952</v>
      </c>
      <c r="B2527" t="s">
        <v>6953</v>
      </c>
      <c r="C2527" t="s">
        <v>12</v>
      </c>
      <c r="D2527" t="s">
        <v>30</v>
      </c>
      <c r="E2527" t="s">
        <v>306</v>
      </c>
      <c r="F2527" t="s">
        <v>6954</v>
      </c>
      <c r="G2527">
        <v>6210000</v>
      </c>
      <c r="H2527">
        <v>-19920000</v>
      </c>
      <c r="I2527">
        <v>24270000</v>
      </c>
      <c r="J2527" s="4">
        <v>2.2799999999999998</v>
      </c>
      <c r="K2527" s="3">
        <f t="shared" si="117"/>
        <v>55335599.999999993</v>
      </c>
      <c r="L2527" s="3">
        <f t="shared" si="118"/>
        <v>-0.359985253616117</v>
      </c>
      <c r="M2527" s="3">
        <f t="shared" si="119"/>
        <v>0.11222431852189189</v>
      </c>
    </row>
    <row r="2528" spans="1:13" hidden="1" x14ac:dyDescent="0.25">
      <c r="A2528" t="s">
        <v>6955</v>
      </c>
      <c r="B2528" t="s">
        <v>6956</v>
      </c>
      <c r="C2528" t="s">
        <v>12</v>
      </c>
      <c r="D2528" t="s">
        <v>13</v>
      </c>
      <c r="E2528" t="s">
        <v>14</v>
      </c>
      <c r="F2528" t="s">
        <v>6957</v>
      </c>
      <c r="G2528">
        <v>170000000</v>
      </c>
      <c r="H2528">
        <v>27130000</v>
      </c>
      <c r="I2528">
        <v>37010000</v>
      </c>
      <c r="J2528" s="4">
        <v>40.619999999999997</v>
      </c>
      <c r="K2528" s="3">
        <f t="shared" si="117"/>
        <v>1503346200</v>
      </c>
      <c r="L2528" s="3">
        <f t="shared" si="118"/>
        <v>1.8046408738053816E-2</v>
      </c>
      <c r="M2528" s="3">
        <f t="shared" si="119"/>
        <v>0.1130810720777423</v>
      </c>
    </row>
    <row r="2529" spans="1:13" hidden="1" x14ac:dyDescent="0.25">
      <c r="A2529" t="s">
        <v>6958</v>
      </c>
      <c r="B2529" t="s">
        <v>6959</v>
      </c>
      <c r="C2529" t="s">
        <v>12</v>
      </c>
      <c r="D2529" t="s">
        <v>20</v>
      </c>
      <c r="E2529" t="s">
        <v>332</v>
      </c>
      <c r="F2529" t="s">
        <v>6960</v>
      </c>
      <c r="G2529" t="s">
        <v>23</v>
      </c>
      <c r="H2529" t="s">
        <v>23</v>
      </c>
      <c r="I2529" t="s">
        <v>23</v>
      </c>
      <c r="J2529" s="4">
        <v>9.59</v>
      </c>
      <c r="K2529" t="s">
        <v>16</v>
      </c>
      <c r="L2529" t="s">
        <v>16</v>
      </c>
      <c r="M2529" t="s">
        <v>16</v>
      </c>
    </row>
    <row r="2530" spans="1:13" hidden="1" x14ac:dyDescent="0.25">
      <c r="A2530" t="s">
        <v>6961</v>
      </c>
      <c r="B2530" t="s">
        <v>6962</v>
      </c>
      <c r="C2530" t="s">
        <v>12</v>
      </c>
      <c r="D2530" t="s">
        <v>30</v>
      </c>
      <c r="E2530" t="s">
        <v>306</v>
      </c>
      <c r="F2530" t="s">
        <v>6963</v>
      </c>
      <c r="G2530">
        <v>139330000</v>
      </c>
      <c r="H2530">
        <v>6870000</v>
      </c>
      <c r="I2530">
        <v>2890000</v>
      </c>
      <c r="J2530" s="4">
        <v>17.510000000000002</v>
      </c>
      <c r="K2530" s="3">
        <f t="shared" si="117"/>
        <v>50603900.000000007</v>
      </c>
      <c r="L2530" s="3">
        <f t="shared" si="118"/>
        <v>0.13576028725058739</v>
      </c>
      <c r="M2530" s="3">
        <f t="shared" si="119"/>
        <v>2.7533450979074732</v>
      </c>
    </row>
    <row r="2531" spans="1:13" hidden="1" x14ac:dyDescent="0.25">
      <c r="A2531" t="s">
        <v>6964</v>
      </c>
      <c r="B2531" t="s">
        <v>6965</v>
      </c>
      <c r="C2531" t="s">
        <v>12</v>
      </c>
      <c r="D2531" t="s">
        <v>51</v>
      </c>
      <c r="E2531" t="s">
        <v>269</v>
      </c>
      <c r="F2531" t="s">
        <v>6966</v>
      </c>
      <c r="G2531">
        <v>6360000000</v>
      </c>
      <c r="H2531">
        <v>1270000000</v>
      </c>
      <c r="I2531">
        <v>220000000</v>
      </c>
      <c r="J2531" s="4">
        <v>104.15</v>
      </c>
      <c r="K2531" s="3">
        <f t="shared" si="117"/>
        <v>22913000000</v>
      </c>
      <c r="L2531" s="3">
        <f t="shared" si="118"/>
        <v>5.5427050146205213E-2</v>
      </c>
      <c r="M2531" s="3">
        <f t="shared" si="119"/>
        <v>0.27757168419674422</v>
      </c>
    </row>
    <row r="2532" spans="1:13" x14ac:dyDescent="0.25">
      <c r="A2532" t="s">
        <v>6967</v>
      </c>
      <c r="B2532" t="s">
        <v>6968</v>
      </c>
      <c r="C2532" t="s">
        <v>12</v>
      </c>
      <c r="D2532" t="s">
        <v>13</v>
      </c>
      <c r="E2532" t="s">
        <v>14</v>
      </c>
      <c r="F2532" t="s">
        <v>6969</v>
      </c>
      <c r="G2532">
        <v>658000</v>
      </c>
      <c r="H2532">
        <v>-32300000</v>
      </c>
      <c r="I2532">
        <v>77550000</v>
      </c>
      <c r="J2532" s="4">
        <v>1.41</v>
      </c>
      <c r="K2532" s="3">
        <f t="shared" si="117"/>
        <v>109345500</v>
      </c>
      <c r="L2532" s="3">
        <f t="shared" si="118"/>
        <v>-0.29539395768458693</v>
      </c>
      <c r="M2532" s="3">
        <f t="shared" si="119"/>
        <v>6.017623038899635E-3</v>
      </c>
    </row>
    <row r="2533" spans="1:13" hidden="1" x14ac:dyDescent="0.25">
      <c r="A2533" t="s">
        <v>6970</v>
      </c>
      <c r="B2533" t="s">
        <v>6971</v>
      </c>
      <c r="C2533" t="s">
        <v>12</v>
      </c>
      <c r="D2533" t="s">
        <v>107</v>
      </c>
      <c r="E2533" t="s">
        <v>173</v>
      </c>
      <c r="F2533" t="s">
        <v>6972</v>
      </c>
      <c r="G2533">
        <v>914530000</v>
      </c>
      <c r="H2533">
        <v>59650000</v>
      </c>
      <c r="I2533">
        <v>73050000</v>
      </c>
      <c r="J2533" s="4">
        <v>20.66</v>
      </c>
      <c r="K2533" s="3">
        <f t="shared" si="117"/>
        <v>1509213000</v>
      </c>
      <c r="L2533" s="3">
        <f t="shared" si="118"/>
        <v>3.9523910806493187E-2</v>
      </c>
      <c r="M2533" s="3">
        <f t="shared" si="119"/>
        <v>0.60596483067665063</v>
      </c>
    </row>
    <row r="2534" spans="1:13" hidden="1" x14ac:dyDescent="0.25">
      <c r="A2534" t="s">
        <v>6973</v>
      </c>
      <c r="B2534" t="s">
        <v>6974</v>
      </c>
      <c r="C2534" t="s">
        <v>12</v>
      </c>
      <c r="D2534" t="s">
        <v>107</v>
      </c>
      <c r="E2534" t="s">
        <v>173</v>
      </c>
      <c r="F2534" t="s">
        <v>6975</v>
      </c>
      <c r="G2534">
        <v>14600000000</v>
      </c>
      <c r="H2534">
        <v>4150000000</v>
      </c>
      <c r="I2534">
        <v>650410000</v>
      </c>
      <c r="J2534" s="4">
        <v>100.62</v>
      </c>
      <c r="K2534" s="3">
        <f t="shared" si="117"/>
        <v>65444254200</v>
      </c>
      <c r="L2534" s="3">
        <f t="shared" si="118"/>
        <v>6.3412748005614833E-2</v>
      </c>
      <c r="M2534" s="3">
        <f t="shared" si="119"/>
        <v>0.22309063153782566</v>
      </c>
    </row>
    <row r="2535" spans="1:13" hidden="1" x14ac:dyDescent="0.25">
      <c r="A2535" t="s">
        <v>6976</v>
      </c>
      <c r="B2535" t="s">
        <v>6977</v>
      </c>
      <c r="C2535" t="s">
        <v>12</v>
      </c>
      <c r="D2535" t="s">
        <v>107</v>
      </c>
      <c r="E2535" t="s">
        <v>135</v>
      </c>
      <c r="F2535" t="s">
        <v>6978</v>
      </c>
      <c r="G2535">
        <v>738500000</v>
      </c>
      <c r="H2535">
        <v>-104770000</v>
      </c>
      <c r="I2535">
        <v>29360000</v>
      </c>
      <c r="J2535" s="4">
        <v>15.54</v>
      </c>
      <c r="K2535" s="3">
        <f t="shared" si="117"/>
        <v>456254400</v>
      </c>
      <c r="L2535" s="3">
        <f t="shared" si="118"/>
        <v>-0.22963066219197009</v>
      </c>
      <c r="M2535" s="3">
        <f t="shared" si="119"/>
        <v>1.6186145273338735</v>
      </c>
    </row>
    <row r="2536" spans="1:13" hidden="1" x14ac:dyDescent="0.25">
      <c r="A2536" t="s">
        <v>6979</v>
      </c>
      <c r="B2536" t="s">
        <v>6980</v>
      </c>
      <c r="C2536" t="s">
        <v>12</v>
      </c>
      <c r="D2536" t="s">
        <v>35</v>
      </c>
      <c r="E2536" t="s">
        <v>1119</v>
      </c>
      <c r="F2536" t="s">
        <v>6981</v>
      </c>
      <c r="G2536">
        <v>79900000</v>
      </c>
      <c r="H2536">
        <v>2910000</v>
      </c>
      <c r="I2536">
        <v>9690000</v>
      </c>
      <c r="J2536" s="4">
        <v>12.08</v>
      </c>
      <c r="K2536" s="3">
        <f t="shared" si="117"/>
        <v>117055200</v>
      </c>
      <c r="L2536" s="3">
        <f t="shared" si="118"/>
        <v>2.4860066020134089E-2</v>
      </c>
      <c r="M2536" s="3">
        <f t="shared" si="119"/>
        <v>0.68258394330196348</v>
      </c>
    </row>
    <row r="2537" spans="1:13" hidden="1" x14ac:dyDescent="0.25">
      <c r="A2537" t="s">
        <v>6982</v>
      </c>
      <c r="B2537" t="s">
        <v>6983</v>
      </c>
      <c r="C2537" t="s">
        <v>12</v>
      </c>
      <c r="D2537" t="s">
        <v>30</v>
      </c>
      <c r="E2537" t="s">
        <v>31</v>
      </c>
      <c r="F2537" t="s">
        <v>6984</v>
      </c>
      <c r="G2537">
        <v>36280000</v>
      </c>
      <c r="H2537">
        <v>-481190000</v>
      </c>
      <c r="I2537">
        <v>88770000</v>
      </c>
      <c r="J2537" s="4">
        <v>26.08</v>
      </c>
      <c r="K2537" s="3">
        <f t="shared" si="117"/>
        <v>2315121600</v>
      </c>
      <c r="L2537" s="3">
        <f t="shared" si="118"/>
        <v>-0.20784653384945309</v>
      </c>
      <c r="M2537" s="3">
        <f t="shared" si="119"/>
        <v>1.5670883119055172E-2</v>
      </c>
    </row>
    <row r="2538" spans="1:13" hidden="1" x14ac:dyDescent="0.25">
      <c r="A2538" t="s">
        <v>6985</v>
      </c>
      <c r="B2538" t="s">
        <v>6986</v>
      </c>
      <c r="C2538" t="s">
        <v>12</v>
      </c>
      <c r="D2538" t="s">
        <v>107</v>
      </c>
      <c r="E2538" t="s">
        <v>173</v>
      </c>
      <c r="F2538" t="s">
        <v>6987</v>
      </c>
      <c r="G2538">
        <v>1860000000</v>
      </c>
      <c r="H2538">
        <v>-254560000</v>
      </c>
      <c r="I2538">
        <v>233250000</v>
      </c>
      <c r="J2538" s="4">
        <v>64.5</v>
      </c>
      <c r="K2538" s="3">
        <f t="shared" si="117"/>
        <v>15044625000</v>
      </c>
      <c r="L2538" s="3">
        <f t="shared" si="118"/>
        <v>-1.6920328688817435E-2</v>
      </c>
      <c r="M2538" s="3">
        <f t="shared" si="119"/>
        <v>0.12363219422218899</v>
      </c>
    </row>
    <row r="2539" spans="1:13" hidden="1" x14ac:dyDescent="0.25">
      <c r="A2539" t="s">
        <v>6988</v>
      </c>
      <c r="B2539" t="s">
        <v>6989</v>
      </c>
      <c r="C2539" t="s">
        <v>12</v>
      </c>
      <c r="D2539" t="s">
        <v>30</v>
      </c>
      <c r="E2539" t="s">
        <v>306</v>
      </c>
      <c r="F2539" t="s">
        <v>6990</v>
      </c>
      <c r="G2539">
        <v>1080000000</v>
      </c>
      <c r="H2539">
        <v>-434800000</v>
      </c>
      <c r="I2539">
        <v>115000000</v>
      </c>
      <c r="J2539" s="4">
        <v>97.48</v>
      </c>
      <c r="K2539" s="3">
        <f t="shared" si="117"/>
        <v>11210200000</v>
      </c>
      <c r="L2539" s="3">
        <f t="shared" si="118"/>
        <v>-3.8786105511052438E-2</v>
      </c>
      <c r="M2539" s="3">
        <f t="shared" si="119"/>
        <v>9.6340832456156003E-2</v>
      </c>
    </row>
    <row r="2540" spans="1:13" x14ac:dyDescent="0.25">
      <c r="A2540" t="s">
        <v>6991</v>
      </c>
      <c r="B2540" t="s">
        <v>6992</v>
      </c>
      <c r="C2540" t="s">
        <v>12</v>
      </c>
      <c r="D2540" t="s">
        <v>30</v>
      </c>
      <c r="E2540" t="s">
        <v>306</v>
      </c>
      <c r="F2540" t="s">
        <v>6993</v>
      </c>
      <c r="G2540">
        <v>2080000</v>
      </c>
      <c r="H2540">
        <v>-4480000</v>
      </c>
      <c r="I2540">
        <v>8460000</v>
      </c>
      <c r="J2540" s="4">
        <v>4.26</v>
      </c>
      <c r="K2540" s="3">
        <f t="shared" si="117"/>
        <v>36039600</v>
      </c>
      <c r="L2540" s="3">
        <f t="shared" si="118"/>
        <v>-0.12430770596787978</v>
      </c>
      <c r="M2540" s="3">
        <f t="shared" si="119"/>
        <v>5.7714292056515612E-2</v>
      </c>
    </row>
    <row r="2541" spans="1:13" hidden="1" x14ac:dyDescent="0.25">
      <c r="A2541" t="s">
        <v>6991</v>
      </c>
      <c r="B2541" t="s">
        <v>6994</v>
      </c>
      <c r="C2541" t="s">
        <v>12</v>
      </c>
      <c r="D2541" t="s">
        <v>30</v>
      </c>
      <c r="E2541" t="s">
        <v>306</v>
      </c>
      <c r="F2541" t="s">
        <v>6993</v>
      </c>
      <c r="G2541" t="s">
        <v>23</v>
      </c>
      <c r="H2541" t="s">
        <v>23</v>
      </c>
      <c r="I2541" t="s">
        <v>23</v>
      </c>
      <c r="J2541" s="4">
        <v>0.73780000000000001</v>
      </c>
      <c r="K2541" t="s">
        <v>16</v>
      </c>
      <c r="L2541" t="s">
        <v>16</v>
      </c>
      <c r="M2541" t="s">
        <v>16</v>
      </c>
    </row>
    <row r="2542" spans="1:13" hidden="1" x14ac:dyDescent="0.25">
      <c r="A2542" t="s">
        <v>6995</v>
      </c>
      <c r="B2542" t="s">
        <v>6996</v>
      </c>
      <c r="C2542" t="s">
        <v>12</v>
      </c>
      <c r="D2542" t="s">
        <v>107</v>
      </c>
      <c r="E2542" t="s">
        <v>173</v>
      </c>
      <c r="F2542" t="s">
        <v>6997</v>
      </c>
      <c r="G2542">
        <v>630430</v>
      </c>
      <c r="H2542">
        <v>-8690000</v>
      </c>
      <c r="I2542">
        <v>524940</v>
      </c>
      <c r="J2542" s="4">
        <v>3.95</v>
      </c>
      <c r="K2542">
        <f t="shared" si="117"/>
        <v>2073513</v>
      </c>
      <c r="L2542">
        <f t="shared" si="118"/>
        <v>-4.1909551567798227</v>
      </c>
      <c r="M2542">
        <f t="shared" si="119"/>
        <v>0.30403956956141581</v>
      </c>
    </row>
    <row r="2543" spans="1:13" hidden="1" x14ac:dyDescent="0.25">
      <c r="A2543" t="s">
        <v>6998</v>
      </c>
      <c r="B2543" t="s">
        <v>6999</v>
      </c>
      <c r="C2543" t="s">
        <v>12</v>
      </c>
      <c r="D2543" t="s">
        <v>20</v>
      </c>
      <c r="E2543" t="s">
        <v>362</v>
      </c>
      <c r="F2543" t="s">
        <v>7000</v>
      </c>
      <c r="G2543">
        <v>12140000000</v>
      </c>
      <c r="H2543">
        <v>1100000000</v>
      </c>
      <c r="I2543">
        <v>207560000</v>
      </c>
      <c r="J2543" s="4">
        <v>88.12</v>
      </c>
      <c r="K2543" s="3">
        <f t="shared" si="117"/>
        <v>18290187200</v>
      </c>
      <c r="L2543" s="3">
        <f t="shared" si="118"/>
        <v>6.0141538627882386E-2</v>
      </c>
      <c r="M2543" s="3">
        <f t="shared" si="119"/>
        <v>0.66374388994772016</v>
      </c>
    </row>
    <row r="2544" spans="1:13" hidden="1" x14ac:dyDescent="0.25">
      <c r="A2544" t="s">
        <v>7001</v>
      </c>
      <c r="B2544" t="s">
        <v>7002</v>
      </c>
      <c r="C2544" t="s">
        <v>12</v>
      </c>
      <c r="D2544" t="s">
        <v>20</v>
      </c>
      <c r="E2544" t="s">
        <v>362</v>
      </c>
      <c r="F2544" t="s">
        <v>7000</v>
      </c>
      <c r="G2544" t="s">
        <v>23</v>
      </c>
      <c r="H2544" t="s">
        <v>23</v>
      </c>
      <c r="I2544" t="s">
        <v>23</v>
      </c>
      <c r="J2544" s="4">
        <v>21.79</v>
      </c>
      <c r="K2544" t="s">
        <v>16</v>
      </c>
      <c r="L2544" t="s">
        <v>16</v>
      </c>
      <c r="M2544" t="s">
        <v>16</v>
      </c>
    </row>
    <row r="2545" spans="1:13" x14ac:dyDescent="0.25">
      <c r="A2545" t="s">
        <v>7003</v>
      </c>
      <c r="B2545" t="s">
        <v>7004</v>
      </c>
      <c r="C2545" t="s">
        <v>12</v>
      </c>
      <c r="D2545" t="s">
        <v>107</v>
      </c>
      <c r="E2545" t="s">
        <v>135</v>
      </c>
      <c r="F2545" t="s">
        <v>7005</v>
      </c>
      <c r="G2545">
        <v>52390000</v>
      </c>
      <c r="H2545">
        <v>-5240000</v>
      </c>
      <c r="I2545">
        <v>11280000</v>
      </c>
      <c r="J2545" s="4">
        <v>2.77</v>
      </c>
      <c r="K2545" s="3">
        <f t="shared" si="117"/>
        <v>31245600</v>
      </c>
      <c r="L2545" s="3">
        <f t="shared" si="118"/>
        <v>-0.16770361266866374</v>
      </c>
      <c r="M2545" s="3">
        <f t="shared" si="119"/>
        <v>1.6767160816242928</v>
      </c>
    </row>
    <row r="2546" spans="1:13" hidden="1" x14ac:dyDescent="0.25">
      <c r="A2546" t="s">
        <v>7006</v>
      </c>
      <c r="B2546" t="s">
        <v>7007</v>
      </c>
      <c r="C2546" t="s">
        <v>12</v>
      </c>
      <c r="D2546" t="s">
        <v>13</v>
      </c>
      <c r="E2546" t="s">
        <v>92</v>
      </c>
      <c r="F2546" t="s">
        <v>7008</v>
      </c>
      <c r="G2546" t="s">
        <v>23</v>
      </c>
      <c r="H2546" t="s">
        <v>23</v>
      </c>
      <c r="I2546" t="s">
        <v>23</v>
      </c>
      <c r="J2546" s="4">
        <v>0.94499999999999995</v>
      </c>
      <c r="K2546" t="s">
        <v>16</v>
      </c>
      <c r="L2546" t="s">
        <v>16</v>
      </c>
      <c r="M2546" t="s">
        <v>16</v>
      </c>
    </row>
    <row r="2547" spans="1:13" hidden="1" x14ac:dyDescent="0.25">
      <c r="A2547" t="s">
        <v>7006</v>
      </c>
      <c r="B2547" t="s">
        <v>7009</v>
      </c>
      <c r="C2547" t="s">
        <v>12</v>
      </c>
      <c r="D2547" t="s">
        <v>13</v>
      </c>
      <c r="E2547" t="s">
        <v>92</v>
      </c>
      <c r="F2547" t="s">
        <v>7008</v>
      </c>
      <c r="G2547" t="s">
        <v>23</v>
      </c>
      <c r="H2547" t="s">
        <v>23</v>
      </c>
      <c r="I2547" t="s">
        <v>23</v>
      </c>
      <c r="J2547" t="s">
        <v>23</v>
      </c>
      <c r="K2547" t="s">
        <v>16</v>
      </c>
      <c r="L2547" t="s">
        <v>16</v>
      </c>
      <c r="M2547" t="s">
        <v>16</v>
      </c>
    </row>
    <row r="2548" spans="1:13" x14ac:dyDescent="0.25">
      <c r="A2548" t="s">
        <v>7010</v>
      </c>
      <c r="B2548" t="s">
        <v>7011</v>
      </c>
      <c r="C2548" t="s">
        <v>12</v>
      </c>
      <c r="D2548" t="s">
        <v>30</v>
      </c>
      <c r="E2548" t="s">
        <v>306</v>
      </c>
      <c r="F2548" t="s">
        <v>7012</v>
      </c>
      <c r="G2548">
        <v>5900000</v>
      </c>
      <c r="H2548">
        <v>-6530000</v>
      </c>
      <c r="I2548">
        <v>1040000</v>
      </c>
      <c r="J2548" s="4">
        <v>3.8</v>
      </c>
      <c r="K2548" s="3">
        <f t="shared" si="117"/>
        <v>3952000</v>
      </c>
      <c r="L2548" s="3">
        <f t="shared" si="118"/>
        <v>-1.6523279352226721</v>
      </c>
      <c r="M2548" s="3">
        <f t="shared" si="119"/>
        <v>1.4929149797570851</v>
      </c>
    </row>
    <row r="2549" spans="1:13" x14ac:dyDescent="0.25">
      <c r="A2549" t="s">
        <v>7013</v>
      </c>
      <c r="B2549" t="s">
        <v>7014</v>
      </c>
      <c r="C2549" t="s">
        <v>12</v>
      </c>
      <c r="D2549" t="s">
        <v>155</v>
      </c>
      <c r="E2549" t="s">
        <v>156</v>
      </c>
      <c r="F2549" t="s">
        <v>7015</v>
      </c>
      <c r="G2549">
        <v>247650000</v>
      </c>
      <c r="H2549">
        <v>-45790000</v>
      </c>
      <c r="I2549">
        <v>661250000</v>
      </c>
      <c r="J2549" s="4">
        <v>1.17</v>
      </c>
      <c r="K2549" s="3">
        <f t="shared" si="117"/>
        <v>773662500</v>
      </c>
      <c r="L2549" s="3">
        <f t="shared" si="118"/>
        <v>-5.9186014573538205E-2</v>
      </c>
      <c r="M2549" s="3">
        <f t="shared" si="119"/>
        <v>0.32010081915563959</v>
      </c>
    </row>
    <row r="2550" spans="1:13" hidden="1" x14ac:dyDescent="0.25">
      <c r="A2550" t="s">
        <v>7016</v>
      </c>
      <c r="B2550" t="s">
        <v>7017</v>
      </c>
      <c r="C2550" t="s">
        <v>12</v>
      </c>
      <c r="D2550" t="s">
        <v>30</v>
      </c>
      <c r="E2550" t="s">
        <v>31</v>
      </c>
      <c r="F2550" t="s">
        <v>7018</v>
      </c>
      <c r="G2550" t="s">
        <v>23</v>
      </c>
      <c r="H2550" t="s">
        <v>23</v>
      </c>
      <c r="I2550" t="s">
        <v>23</v>
      </c>
      <c r="J2550" s="4">
        <v>70</v>
      </c>
      <c r="K2550" t="s">
        <v>16</v>
      </c>
      <c r="L2550" t="s">
        <v>16</v>
      </c>
      <c r="M2550" t="s">
        <v>16</v>
      </c>
    </row>
    <row r="2551" spans="1:13" hidden="1" x14ac:dyDescent="0.25">
      <c r="A2551" t="s">
        <v>7019</v>
      </c>
      <c r="B2551" t="s">
        <v>7020</v>
      </c>
      <c r="C2551" t="s">
        <v>12</v>
      </c>
      <c r="D2551" t="s">
        <v>30</v>
      </c>
      <c r="E2551" t="s">
        <v>306</v>
      </c>
      <c r="F2551" t="s">
        <v>7021</v>
      </c>
      <c r="G2551">
        <v>8860000</v>
      </c>
      <c r="H2551">
        <v>-20210000</v>
      </c>
      <c r="I2551">
        <v>1960000</v>
      </c>
      <c r="J2551" s="4">
        <v>0.3861</v>
      </c>
      <c r="K2551">
        <f t="shared" si="117"/>
        <v>756756</v>
      </c>
      <c r="L2551">
        <f t="shared" si="118"/>
        <v>-26.706098134669563</v>
      </c>
      <c r="M2551">
        <f t="shared" si="119"/>
        <v>11.707868850725994</v>
      </c>
    </row>
    <row r="2552" spans="1:13" hidden="1" x14ac:dyDescent="0.25">
      <c r="A2552" t="s">
        <v>7022</v>
      </c>
      <c r="B2552" t="s">
        <v>7023</v>
      </c>
      <c r="C2552" t="s">
        <v>12</v>
      </c>
      <c r="D2552" t="s">
        <v>848</v>
      </c>
      <c r="E2552" t="s">
        <v>1316</v>
      </c>
      <c r="F2552" t="s">
        <v>7024</v>
      </c>
      <c r="G2552">
        <v>3350000</v>
      </c>
      <c r="H2552">
        <v>-8750000</v>
      </c>
      <c r="I2552">
        <v>732420</v>
      </c>
      <c r="J2552" s="4">
        <v>1.32</v>
      </c>
      <c r="K2552">
        <f t="shared" si="117"/>
        <v>966794.4</v>
      </c>
      <c r="L2552">
        <f t="shared" si="118"/>
        <v>-9.0505282198572932</v>
      </c>
      <c r="M2552">
        <f t="shared" si="119"/>
        <v>3.4650593756025065</v>
      </c>
    </row>
    <row r="2553" spans="1:13" hidden="1" x14ac:dyDescent="0.25">
      <c r="A2553" t="s">
        <v>7025</v>
      </c>
      <c r="B2553" t="s">
        <v>7026</v>
      </c>
      <c r="C2553" t="s">
        <v>12</v>
      </c>
      <c r="D2553" t="s">
        <v>20</v>
      </c>
      <c r="E2553" t="s">
        <v>21</v>
      </c>
      <c r="F2553" t="s">
        <v>7027</v>
      </c>
      <c r="G2553" t="s">
        <v>23</v>
      </c>
      <c r="H2553" t="s">
        <v>23</v>
      </c>
      <c r="I2553" t="s">
        <v>23</v>
      </c>
      <c r="J2553" s="4">
        <v>11.27</v>
      </c>
      <c r="K2553" t="s">
        <v>16</v>
      </c>
      <c r="L2553" t="s">
        <v>16</v>
      </c>
      <c r="M2553" t="s">
        <v>16</v>
      </c>
    </row>
    <row r="2554" spans="1:13" x14ac:dyDescent="0.25">
      <c r="A2554" t="s">
        <v>7028</v>
      </c>
      <c r="B2554" t="s">
        <v>7029</v>
      </c>
      <c r="C2554" t="s">
        <v>12</v>
      </c>
      <c r="D2554" t="s">
        <v>30</v>
      </c>
      <c r="E2554" t="s">
        <v>31</v>
      </c>
      <c r="F2554" t="s">
        <v>7030</v>
      </c>
      <c r="G2554">
        <v>983710000</v>
      </c>
      <c r="H2554">
        <v>-545060000</v>
      </c>
      <c r="I2554">
        <v>100770000</v>
      </c>
      <c r="J2554" s="4">
        <v>4.42</v>
      </c>
      <c r="K2554" s="3">
        <f t="shared" si="117"/>
        <v>445403400</v>
      </c>
      <c r="L2554" s="3">
        <f t="shared" si="118"/>
        <v>-1.2237445874908004</v>
      </c>
      <c r="M2554" s="3">
        <f t="shared" si="119"/>
        <v>2.2085821527181877</v>
      </c>
    </row>
    <row r="2555" spans="1:13" hidden="1" x14ac:dyDescent="0.25">
      <c r="A2555" t="s">
        <v>7031</v>
      </c>
      <c r="B2555" t="s">
        <v>7032</v>
      </c>
      <c r="C2555" t="s">
        <v>12</v>
      </c>
      <c r="D2555" t="s">
        <v>30</v>
      </c>
      <c r="E2555" t="s">
        <v>306</v>
      </c>
      <c r="F2555" t="s">
        <v>7033</v>
      </c>
      <c r="G2555">
        <v>509340000</v>
      </c>
      <c r="H2555">
        <v>-207040000</v>
      </c>
      <c r="I2555">
        <v>106390000</v>
      </c>
      <c r="J2555" s="4">
        <v>14.88</v>
      </c>
      <c r="K2555" s="3">
        <f t="shared" si="117"/>
        <v>1583083200</v>
      </c>
      <c r="L2555" s="3">
        <f t="shared" si="118"/>
        <v>-0.13078276618689402</v>
      </c>
      <c r="M2555" s="3">
        <f t="shared" si="119"/>
        <v>0.32173924908052842</v>
      </c>
    </row>
    <row r="2556" spans="1:13" hidden="1" x14ac:dyDescent="0.25">
      <c r="A2556" t="s">
        <v>7034</v>
      </c>
      <c r="B2556" t="s">
        <v>7035</v>
      </c>
      <c r="C2556" t="s">
        <v>12</v>
      </c>
      <c r="D2556" t="s">
        <v>30</v>
      </c>
      <c r="E2556" t="s">
        <v>78</v>
      </c>
      <c r="F2556" t="s">
        <v>7036</v>
      </c>
      <c r="G2556" t="s">
        <v>23</v>
      </c>
      <c r="H2556" t="s">
        <v>23</v>
      </c>
      <c r="I2556" t="s">
        <v>23</v>
      </c>
      <c r="J2556" s="4">
        <v>7.69</v>
      </c>
      <c r="K2556" t="s">
        <v>16</v>
      </c>
      <c r="L2556" t="s">
        <v>16</v>
      </c>
      <c r="M2556" t="s">
        <v>16</v>
      </c>
    </row>
    <row r="2557" spans="1:13" hidden="1" x14ac:dyDescent="0.25">
      <c r="A2557" t="s">
        <v>7037</v>
      </c>
      <c r="B2557" t="s">
        <v>7038</v>
      </c>
      <c r="C2557" t="s">
        <v>12</v>
      </c>
      <c r="D2557" t="s">
        <v>51</v>
      </c>
      <c r="E2557" t="s">
        <v>52</v>
      </c>
      <c r="F2557" t="s">
        <v>7039</v>
      </c>
      <c r="G2557">
        <v>60920000000</v>
      </c>
      <c r="H2557">
        <v>29760000000</v>
      </c>
      <c r="I2557">
        <v>2490000000</v>
      </c>
      <c r="J2557" s="4">
        <v>853.54</v>
      </c>
      <c r="K2557" s="3">
        <f t="shared" si="117"/>
        <v>2125314600000</v>
      </c>
      <c r="L2557" s="3">
        <f t="shared" si="118"/>
        <v>1.400263283374612E-2</v>
      </c>
      <c r="M2557" s="3">
        <f t="shared" si="119"/>
        <v>2.8663991674456102E-2</v>
      </c>
    </row>
    <row r="2558" spans="1:13" hidden="1" x14ac:dyDescent="0.25">
      <c r="A2558" t="s">
        <v>7040</v>
      </c>
      <c r="B2558" t="s">
        <v>7041</v>
      </c>
      <c r="C2558" t="s">
        <v>12</v>
      </c>
      <c r="D2558" t="s">
        <v>51</v>
      </c>
      <c r="E2558" t="s">
        <v>52</v>
      </c>
      <c r="F2558" t="s">
        <v>7042</v>
      </c>
      <c r="G2558">
        <v>38250000</v>
      </c>
      <c r="H2558">
        <v>22690000</v>
      </c>
      <c r="I2558">
        <v>4830000</v>
      </c>
      <c r="J2558" s="4">
        <v>84.74</v>
      </c>
      <c r="K2558" s="3">
        <f t="shared" si="117"/>
        <v>409294200</v>
      </c>
      <c r="L2558" s="3">
        <f t="shared" si="118"/>
        <v>5.5436896002924056E-2</v>
      </c>
      <c r="M2558" s="3">
        <f t="shared" si="119"/>
        <v>9.345355981101125E-2</v>
      </c>
    </row>
    <row r="2559" spans="1:13" hidden="1" x14ac:dyDescent="0.25">
      <c r="A2559" t="s">
        <v>7043</v>
      </c>
      <c r="B2559" t="s">
        <v>7044</v>
      </c>
      <c r="C2559" t="s">
        <v>12</v>
      </c>
      <c r="D2559" t="s">
        <v>139</v>
      </c>
      <c r="E2559" t="s">
        <v>1269</v>
      </c>
      <c r="F2559" t="s">
        <v>7045</v>
      </c>
      <c r="G2559">
        <v>861740000</v>
      </c>
      <c r="H2559">
        <v>44610000</v>
      </c>
      <c r="I2559">
        <v>15470000</v>
      </c>
      <c r="J2559" s="4">
        <v>96.1</v>
      </c>
      <c r="K2559" s="3">
        <f t="shared" si="117"/>
        <v>1486667000</v>
      </c>
      <c r="L2559" s="3">
        <f t="shared" si="118"/>
        <v>3.0006719729435038E-2</v>
      </c>
      <c r="M2559" s="3">
        <f t="shared" si="119"/>
        <v>0.57964560994493053</v>
      </c>
    </row>
    <row r="2560" spans="1:13" hidden="1" x14ac:dyDescent="0.25">
      <c r="A2560" t="s">
        <v>7046</v>
      </c>
      <c r="B2560" t="s">
        <v>7047</v>
      </c>
      <c r="C2560" t="s">
        <v>12</v>
      </c>
      <c r="D2560" t="s">
        <v>107</v>
      </c>
      <c r="E2560" t="s">
        <v>135</v>
      </c>
      <c r="F2560" t="s">
        <v>7048</v>
      </c>
      <c r="G2560">
        <v>1210000000</v>
      </c>
      <c r="H2560">
        <v>-7810000</v>
      </c>
      <c r="I2560" t="s">
        <v>16</v>
      </c>
      <c r="J2560" s="4">
        <v>32.35</v>
      </c>
      <c r="K2560" t="s">
        <v>16</v>
      </c>
      <c r="L2560" t="s">
        <v>16</v>
      </c>
      <c r="M2560" t="s">
        <v>16</v>
      </c>
    </row>
    <row r="2561" spans="1:13" hidden="1" x14ac:dyDescent="0.25">
      <c r="A2561" t="s">
        <v>7049</v>
      </c>
      <c r="B2561" t="s">
        <v>7050</v>
      </c>
      <c r="C2561" t="s">
        <v>12</v>
      </c>
      <c r="D2561" t="s">
        <v>730</v>
      </c>
      <c r="E2561" t="s">
        <v>861</v>
      </c>
      <c r="F2561" t="s">
        <v>7051</v>
      </c>
      <c r="G2561">
        <v>12740000</v>
      </c>
      <c r="H2561">
        <v>-17100000</v>
      </c>
      <c r="I2561">
        <v>1390000</v>
      </c>
      <c r="J2561" s="4">
        <v>3</v>
      </c>
      <c r="K2561">
        <f t="shared" si="117"/>
        <v>4170000</v>
      </c>
      <c r="L2561">
        <f t="shared" si="118"/>
        <v>-4.1007194244604319</v>
      </c>
      <c r="M2561">
        <f t="shared" si="119"/>
        <v>3.0551558752997603</v>
      </c>
    </row>
    <row r="2562" spans="1:13" hidden="1" x14ac:dyDescent="0.25">
      <c r="A2562" t="s">
        <v>7052</v>
      </c>
      <c r="B2562" t="s">
        <v>7053</v>
      </c>
      <c r="C2562" t="s">
        <v>12</v>
      </c>
      <c r="D2562" t="s">
        <v>51</v>
      </c>
      <c r="E2562" t="s">
        <v>2084</v>
      </c>
      <c r="F2562" t="s">
        <v>7054</v>
      </c>
      <c r="G2562">
        <v>517919999.99999988</v>
      </c>
      <c r="H2562">
        <v>136310000</v>
      </c>
      <c r="I2562">
        <v>32090000</v>
      </c>
      <c r="J2562" s="4">
        <v>174.95</v>
      </c>
      <c r="K2562" s="3">
        <f t="shared" si="117"/>
        <v>5614145500</v>
      </c>
      <c r="L2562" s="3">
        <f t="shared" si="118"/>
        <v>2.4279741235776666E-2</v>
      </c>
      <c r="M2562" s="3">
        <f t="shared" si="119"/>
        <v>9.2252685649133942E-2</v>
      </c>
    </row>
    <row r="2563" spans="1:13" hidden="1" x14ac:dyDescent="0.25">
      <c r="A2563" t="s">
        <v>7055</v>
      </c>
      <c r="B2563" t="s">
        <v>7056</v>
      </c>
      <c r="C2563" t="s">
        <v>12</v>
      </c>
      <c r="D2563" t="s">
        <v>107</v>
      </c>
      <c r="E2563" t="s">
        <v>173</v>
      </c>
      <c r="F2563" t="s">
        <v>7057</v>
      </c>
      <c r="G2563" t="s">
        <v>23</v>
      </c>
      <c r="H2563" t="s">
        <v>23</v>
      </c>
      <c r="I2563" t="s">
        <v>23</v>
      </c>
      <c r="J2563" s="4">
        <v>1.79</v>
      </c>
      <c r="K2563" t="s">
        <v>16</v>
      </c>
      <c r="L2563" t="s">
        <v>16</v>
      </c>
      <c r="M2563" t="s">
        <v>16</v>
      </c>
    </row>
    <row r="2564" spans="1:13" hidden="1" x14ac:dyDescent="0.25">
      <c r="A2564" t="s">
        <v>7055</v>
      </c>
      <c r="B2564" t="s">
        <v>7058</v>
      </c>
      <c r="C2564" t="s">
        <v>12</v>
      </c>
      <c r="D2564" t="s">
        <v>107</v>
      </c>
      <c r="E2564" t="s">
        <v>173</v>
      </c>
      <c r="F2564" t="s">
        <v>7057</v>
      </c>
      <c r="G2564" t="s">
        <v>23</v>
      </c>
      <c r="H2564" t="s">
        <v>23</v>
      </c>
      <c r="I2564" t="s">
        <v>23</v>
      </c>
      <c r="J2564" s="4">
        <v>0.05</v>
      </c>
      <c r="K2564" t="s">
        <v>16</v>
      </c>
      <c r="L2564" t="s">
        <v>16</v>
      </c>
      <c r="M2564" t="s">
        <v>16</v>
      </c>
    </row>
    <row r="2565" spans="1:13" x14ac:dyDescent="0.25">
      <c r="A2565" t="s">
        <v>7059</v>
      </c>
      <c r="B2565" t="s">
        <v>7060</v>
      </c>
      <c r="C2565" t="s">
        <v>12</v>
      </c>
      <c r="D2565" t="s">
        <v>30</v>
      </c>
      <c r="E2565" t="s">
        <v>306</v>
      </c>
      <c r="F2565" t="s">
        <v>7061</v>
      </c>
      <c r="G2565">
        <v>0</v>
      </c>
      <c r="H2565">
        <v>-23520000</v>
      </c>
      <c r="I2565">
        <v>12300000</v>
      </c>
      <c r="J2565" s="4">
        <v>5.0599999999999996</v>
      </c>
      <c r="K2565" s="3">
        <f t="shared" ref="K2565:K2626" si="120">I2565*J2565</f>
        <v>62237999.999999993</v>
      </c>
      <c r="L2565" s="3">
        <f t="shared" ref="L2565:L2626" si="121">H2565/K2565</f>
        <v>-0.37790417429866002</v>
      </c>
      <c r="M2565" s="3">
        <f t="shared" ref="M2565:M2626" si="122">G2565/K2565</f>
        <v>0</v>
      </c>
    </row>
    <row r="2566" spans="1:13" hidden="1" x14ac:dyDescent="0.25">
      <c r="A2566" t="s">
        <v>7062</v>
      </c>
      <c r="B2566" t="s">
        <v>7063</v>
      </c>
      <c r="C2566" t="s">
        <v>12</v>
      </c>
      <c r="D2566" t="s">
        <v>155</v>
      </c>
      <c r="E2566" t="s">
        <v>156</v>
      </c>
      <c r="F2566" t="s">
        <v>7064</v>
      </c>
      <c r="G2566">
        <v>12570000</v>
      </c>
      <c r="H2566">
        <v>-13210000</v>
      </c>
      <c r="I2566">
        <v>10170000</v>
      </c>
      <c r="J2566" s="4">
        <v>0.53100000000000003</v>
      </c>
      <c r="K2566">
        <f t="shared" si="120"/>
        <v>5400270</v>
      </c>
      <c r="L2566">
        <f t="shared" si="121"/>
        <v>-2.4461739875969166</v>
      </c>
      <c r="M2566">
        <f t="shared" si="122"/>
        <v>2.3276613947080422</v>
      </c>
    </row>
    <row r="2567" spans="1:13" hidden="1" x14ac:dyDescent="0.25">
      <c r="A2567" t="s">
        <v>7065</v>
      </c>
      <c r="B2567" t="s">
        <v>7066</v>
      </c>
      <c r="C2567" t="s">
        <v>12</v>
      </c>
      <c r="D2567" t="s">
        <v>51</v>
      </c>
      <c r="E2567" t="s">
        <v>52</v>
      </c>
      <c r="F2567" t="s">
        <v>7067</v>
      </c>
      <c r="G2567" t="s">
        <v>23</v>
      </c>
      <c r="H2567" t="s">
        <v>23</v>
      </c>
      <c r="I2567" t="s">
        <v>23</v>
      </c>
      <c r="J2567" s="4">
        <v>4.7</v>
      </c>
      <c r="K2567" t="s">
        <v>16</v>
      </c>
      <c r="L2567" t="s">
        <v>16</v>
      </c>
      <c r="M2567" t="s">
        <v>16</v>
      </c>
    </row>
    <row r="2568" spans="1:13" hidden="1" x14ac:dyDescent="0.25">
      <c r="A2568" t="s">
        <v>7068</v>
      </c>
      <c r="B2568" t="s">
        <v>7069</v>
      </c>
      <c r="C2568" t="s">
        <v>12</v>
      </c>
      <c r="D2568" t="s">
        <v>56</v>
      </c>
      <c r="E2568" t="s">
        <v>257</v>
      </c>
      <c r="F2568" t="s">
        <v>7070</v>
      </c>
      <c r="G2568" t="s">
        <v>23</v>
      </c>
      <c r="H2568" t="s">
        <v>23</v>
      </c>
      <c r="I2568" t="s">
        <v>23</v>
      </c>
      <c r="J2568" s="4">
        <v>0.71330000000000005</v>
      </c>
      <c r="K2568" t="s">
        <v>16</v>
      </c>
      <c r="L2568" t="s">
        <v>16</v>
      </c>
      <c r="M2568" t="s">
        <v>16</v>
      </c>
    </row>
    <row r="2569" spans="1:13" hidden="1" x14ac:dyDescent="0.25">
      <c r="A2569" t="s">
        <v>7068</v>
      </c>
      <c r="B2569" t="s">
        <v>7071</v>
      </c>
      <c r="C2569" t="s">
        <v>12</v>
      </c>
      <c r="D2569" t="s">
        <v>56</v>
      </c>
      <c r="E2569" t="s">
        <v>257</v>
      </c>
      <c r="F2569" t="s">
        <v>7070</v>
      </c>
      <c r="G2569" t="s">
        <v>23</v>
      </c>
      <c r="H2569" t="s">
        <v>23</v>
      </c>
      <c r="I2569" t="s">
        <v>23</v>
      </c>
      <c r="J2569" s="4">
        <v>2.52E-2</v>
      </c>
      <c r="K2569" t="s">
        <v>16</v>
      </c>
      <c r="L2569" t="s">
        <v>16</v>
      </c>
      <c r="M2569" t="s">
        <v>16</v>
      </c>
    </row>
    <row r="2570" spans="1:13" x14ac:dyDescent="0.25">
      <c r="A2570" t="s">
        <v>7072</v>
      </c>
      <c r="B2570" t="s">
        <v>7073</v>
      </c>
      <c r="C2570" t="s">
        <v>12</v>
      </c>
      <c r="D2570" t="s">
        <v>51</v>
      </c>
      <c r="E2570" t="s">
        <v>2084</v>
      </c>
      <c r="F2570" t="s">
        <v>7074</v>
      </c>
      <c r="G2570">
        <v>8060000.0000000009</v>
      </c>
      <c r="H2570">
        <v>-46260000</v>
      </c>
      <c r="I2570">
        <v>121870000</v>
      </c>
      <c r="J2570" s="4">
        <v>2.66</v>
      </c>
      <c r="K2570" s="3">
        <f t="shared" si="120"/>
        <v>324174200</v>
      </c>
      <c r="L2570" s="3">
        <f t="shared" si="121"/>
        <v>-0.14270105393951771</v>
      </c>
      <c r="M2570" s="3">
        <f t="shared" si="122"/>
        <v>2.4863175416180563E-2</v>
      </c>
    </row>
    <row r="2571" spans="1:13" hidden="1" x14ac:dyDescent="0.25">
      <c r="A2571" t="s">
        <v>7075</v>
      </c>
      <c r="B2571" t="s">
        <v>7076</v>
      </c>
      <c r="C2571" t="s">
        <v>12</v>
      </c>
      <c r="D2571" t="s">
        <v>20</v>
      </c>
      <c r="E2571" t="s">
        <v>332</v>
      </c>
      <c r="F2571" t="s">
        <v>7077</v>
      </c>
      <c r="G2571">
        <v>702390000</v>
      </c>
      <c r="H2571">
        <v>134620000</v>
      </c>
      <c r="I2571">
        <v>126990000</v>
      </c>
      <c r="J2571" s="4">
        <v>11.33</v>
      </c>
      <c r="K2571" s="3">
        <f t="shared" si="120"/>
        <v>1438796700</v>
      </c>
      <c r="L2571" s="3">
        <f t="shared" si="121"/>
        <v>9.3564295775768733E-2</v>
      </c>
      <c r="M2571" s="3">
        <f t="shared" si="122"/>
        <v>0.48817876771610608</v>
      </c>
    </row>
    <row r="2572" spans="1:13" hidden="1" x14ac:dyDescent="0.25">
      <c r="A2572" t="s">
        <v>7078</v>
      </c>
      <c r="B2572" t="s">
        <v>7079</v>
      </c>
      <c r="C2572" t="s">
        <v>12</v>
      </c>
      <c r="D2572" t="s">
        <v>315</v>
      </c>
      <c r="E2572" t="s">
        <v>316</v>
      </c>
      <c r="F2572" t="s">
        <v>7080</v>
      </c>
      <c r="G2572">
        <v>1480000000</v>
      </c>
      <c r="H2572">
        <v>183010000</v>
      </c>
      <c r="I2572">
        <v>56290000</v>
      </c>
      <c r="J2572" s="4">
        <v>50.54</v>
      </c>
      <c r="K2572" s="3">
        <f t="shared" si="120"/>
        <v>2844896600</v>
      </c>
      <c r="L2572" s="3">
        <f t="shared" si="121"/>
        <v>6.4329227290721214E-2</v>
      </c>
      <c r="M2572" s="3">
        <f t="shared" si="122"/>
        <v>0.52022980378267525</v>
      </c>
    </row>
    <row r="2573" spans="1:13" hidden="1" x14ac:dyDescent="0.25">
      <c r="A2573" t="s">
        <v>7081</v>
      </c>
      <c r="B2573" t="s">
        <v>7082</v>
      </c>
      <c r="C2573" t="s">
        <v>12</v>
      </c>
      <c r="D2573" t="s">
        <v>20</v>
      </c>
      <c r="E2573" t="s">
        <v>71</v>
      </c>
      <c r="F2573" t="s">
        <v>7083</v>
      </c>
      <c r="G2573">
        <v>103540000</v>
      </c>
      <c r="H2573">
        <v>16760000</v>
      </c>
      <c r="I2573">
        <v>8080000</v>
      </c>
      <c r="J2573" s="4">
        <v>24.91</v>
      </c>
      <c r="K2573" s="3">
        <f t="shared" si="120"/>
        <v>201272800</v>
      </c>
      <c r="L2573" s="3">
        <f t="shared" si="121"/>
        <v>8.3270069279107753E-2</v>
      </c>
      <c r="M2573" s="3">
        <f t="shared" si="122"/>
        <v>0.51442619171591986</v>
      </c>
    </row>
    <row r="2574" spans="1:13" hidden="1" x14ac:dyDescent="0.25">
      <c r="A2574" t="s">
        <v>7084</v>
      </c>
      <c r="B2574" t="s">
        <v>7085</v>
      </c>
      <c r="C2574" t="s">
        <v>12</v>
      </c>
      <c r="D2574" t="s">
        <v>65</v>
      </c>
      <c r="E2574" t="s">
        <v>7086</v>
      </c>
      <c r="F2574" t="s">
        <v>7087</v>
      </c>
      <c r="G2574" t="s">
        <v>23</v>
      </c>
      <c r="H2574" t="s">
        <v>23</v>
      </c>
      <c r="I2574" t="s">
        <v>23</v>
      </c>
      <c r="J2574" s="4">
        <v>15.02</v>
      </c>
      <c r="K2574" t="s">
        <v>16</v>
      </c>
      <c r="L2574" t="s">
        <v>16</v>
      </c>
      <c r="M2574" t="s">
        <v>16</v>
      </c>
    </row>
    <row r="2575" spans="1:13" x14ac:dyDescent="0.25">
      <c r="A2575" t="s">
        <v>7088</v>
      </c>
      <c r="B2575" t="s">
        <v>7089</v>
      </c>
      <c r="C2575" t="s">
        <v>12</v>
      </c>
      <c r="D2575" t="s">
        <v>56</v>
      </c>
      <c r="E2575" t="s">
        <v>5266</v>
      </c>
      <c r="F2575" t="s">
        <v>7090</v>
      </c>
      <c r="G2575">
        <v>8130000000.000001</v>
      </c>
      <c r="H2575">
        <v>-388000000</v>
      </c>
      <c r="I2575">
        <v>414100000</v>
      </c>
      <c r="J2575" s="4">
        <v>7.61</v>
      </c>
      <c r="K2575" s="3">
        <f t="shared" si="120"/>
        <v>3151301000</v>
      </c>
      <c r="L2575" s="3">
        <f t="shared" si="121"/>
        <v>-0.12312375111104906</v>
      </c>
      <c r="M2575" s="3">
        <f t="shared" si="122"/>
        <v>2.5798868467340954</v>
      </c>
    </row>
    <row r="2576" spans="1:13" hidden="1" x14ac:dyDescent="0.25">
      <c r="A2576" t="s">
        <v>7091</v>
      </c>
      <c r="B2576" t="s">
        <v>7092</v>
      </c>
      <c r="C2576" t="s">
        <v>12</v>
      </c>
      <c r="D2576" t="s">
        <v>20</v>
      </c>
      <c r="E2576" t="s">
        <v>85</v>
      </c>
      <c r="F2576" t="s">
        <v>7093</v>
      </c>
      <c r="G2576">
        <v>698230000</v>
      </c>
      <c r="H2576">
        <v>94430000</v>
      </c>
      <c r="I2576">
        <v>3540000</v>
      </c>
      <c r="J2576" s="4">
        <v>491.6</v>
      </c>
      <c r="K2576" s="3">
        <f t="shared" si="120"/>
        <v>1740264000</v>
      </c>
      <c r="L2576" s="3">
        <f t="shared" si="121"/>
        <v>5.4261882105243804E-2</v>
      </c>
      <c r="M2576" s="3">
        <f t="shared" si="122"/>
        <v>0.4012207343253667</v>
      </c>
    </row>
    <row r="2577" spans="1:13" hidden="1" x14ac:dyDescent="0.25">
      <c r="A2577" t="s">
        <v>7094</v>
      </c>
      <c r="B2577" t="s">
        <v>7095</v>
      </c>
      <c r="C2577" t="s">
        <v>12</v>
      </c>
      <c r="D2577" t="s">
        <v>65</v>
      </c>
      <c r="E2577" t="s">
        <v>7096</v>
      </c>
      <c r="F2577" t="s">
        <v>7097</v>
      </c>
      <c r="G2577">
        <v>444960000</v>
      </c>
      <c r="H2577">
        <v>21070000</v>
      </c>
      <c r="I2577">
        <v>10080000</v>
      </c>
      <c r="J2577" s="4">
        <v>34.409999999999997</v>
      </c>
      <c r="K2577" s="3">
        <f t="shared" si="120"/>
        <v>346852799.99999994</v>
      </c>
      <c r="L2577" s="3">
        <f t="shared" si="121"/>
        <v>6.0746230101068818E-2</v>
      </c>
      <c r="M2577" s="3">
        <f t="shared" si="122"/>
        <v>1.2828496699464444</v>
      </c>
    </row>
    <row r="2578" spans="1:13" hidden="1" x14ac:dyDescent="0.25">
      <c r="A2578" t="s">
        <v>7098</v>
      </c>
      <c r="B2578" t="s">
        <v>7099</v>
      </c>
      <c r="C2578" t="s">
        <v>12</v>
      </c>
      <c r="D2578" t="s">
        <v>96</v>
      </c>
      <c r="E2578" t="s">
        <v>2886</v>
      </c>
      <c r="F2578" t="s">
        <v>7100</v>
      </c>
      <c r="G2578">
        <v>9880000000</v>
      </c>
      <c r="H2578">
        <v>149000000</v>
      </c>
      <c r="I2578">
        <v>578800000</v>
      </c>
      <c r="J2578" s="4">
        <v>26.34</v>
      </c>
      <c r="K2578" s="3">
        <f t="shared" si="120"/>
        <v>15245592000</v>
      </c>
      <c r="L2578" s="3">
        <f t="shared" si="121"/>
        <v>9.7733167724808594E-3</v>
      </c>
      <c r="M2578" s="3">
        <f t="shared" si="122"/>
        <v>0.64805617256450254</v>
      </c>
    </row>
    <row r="2579" spans="1:13" hidden="1" x14ac:dyDescent="0.25">
      <c r="A2579" t="s">
        <v>7098</v>
      </c>
      <c r="B2579" t="s">
        <v>7101</v>
      </c>
      <c r="C2579" t="s">
        <v>12</v>
      </c>
      <c r="D2579" t="s">
        <v>96</v>
      </c>
      <c r="E2579" t="s">
        <v>2886</v>
      </c>
      <c r="F2579" t="s">
        <v>7100</v>
      </c>
      <c r="G2579">
        <v>9880000000</v>
      </c>
      <c r="H2579">
        <v>149000000</v>
      </c>
      <c r="I2579">
        <v>578800000</v>
      </c>
      <c r="J2579" s="4">
        <v>25.51</v>
      </c>
      <c r="K2579" s="3">
        <f t="shared" si="120"/>
        <v>14765188000</v>
      </c>
      <c r="L2579" s="3">
        <f t="shared" si="121"/>
        <v>1.0091303950887724E-2</v>
      </c>
      <c r="M2579" s="3">
        <f t="shared" si="122"/>
        <v>0.66914149687765578</v>
      </c>
    </row>
    <row r="2580" spans="1:13" hidden="1" x14ac:dyDescent="0.25">
      <c r="A2580" t="s">
        <v>7102</v>
      </c>
      <c r="B2580" t="s">
        <v>7103</v>
      </c>
      <c r="C2580" t="s">
        <v>12</v>
      </c>
      <c r="D2580" t="s">
        <v>730</v>
      </c>
      <c r="E2580" t="s">
        <v>1487</v>
      </c>
      <c r="F2580" t="s">
        <v>7104</v>
      </c>
      <c r="G2580" t="s">
        <v>23</v>
      </c>
      <c r="H2580" t="s">
        <v>23</v>
      </c>
      <c r="I2580" t="s">
        <v>23</v>
      </c>
      <c r="J2580" s="4">
        <v>7.22</v>
      </c>
      <c r="K2580" t="s">
        <v>16</v>
      </c>
      <c r="L2580" t="s">
        <v>16</v>
      </c>
      <c r="M2580" t="s">
        <v>16</v>
      </c>
    </row>
    <row r="2581" spans="1:13" hidden="1" x14ac:dyDescent="0.25">
      <c r="A2581" t="s">
        <v>7102</v>
      </c>
      <c r="B2581" t="s">
        <v>7105</v>
      </c>
      <c r="C2581" t="s">
        <v>12</v>
      </c>
      <c r="D2581" t="s">
        <v>730</v>
      </c>
      <c r="E2581" t="s">
        <v>1487</v>
      </c>
      <c r="F2581" t="s">
        <v>7104</v>
      </c>
      <c r="G2581" t="s">
        <v>23</v>
      </c>
      <c r="H2581" t="s">
        <v>23</v>
      </c>
      <c r="I2581" t="s">
        <v>23</v>
      </c>
      <c r="J2581" t="s">
        <v>23</v>
      </c>
      <c r="K2581" t="s">
        <v>16</v>
      </c>
      <c r="L2581" t="s">
        <v>16</v>
      </c>
      <c r="M2581" t="s">
        <v>16</v>
      </c>
    </row>
    <row r="2582" spans="1:13" hidden="1" x14ac:dyDescent="0.25">
      <c r="A2582" t="s">
        <v>7106</v>
      </c>
      <c r="B2582" t="s">
        <v>7107</v>
      </c>
      <c r="C2582" t="s">
        <v>12</v>
      </c>
      <c r="D2582" t="s">
        <v>35</v>
      </c>
      <c r="E2582" t="s">
        <v>570</v>
      </c>
      <c r="F2582" t="s">
        <v>7108</v>
      </c>
      <c r="G2582" t="s">
        <v>16</v>
      </c>
      <c r="H2582" t="s">
        <v>16</v>
      </c>
      <c r="I2582" t="s">
        <v>16</v>
      </c>
      <c r="J2582" t="s">
        <v>7109</v>
      </c>
      <c r="K2582" t="s">
        <v>16</v>
      </c>
      <c r="L2582" t="s">
        <v>16</v>
      </c>
      <c r="M2582" t="s">
        <v>16</v>
      </c>
    </row>
    <row r="2583" spans="1:13" hidden="1" x14ac:dyDescent="0.25">
      <c r="A2583" t="s">
        <v>7106</v>
      </c>
      <c r="B2583" t="s">
        <v>7110</v>
      </c>
      <c r="C2583" t="s">
        <v>12</v>
      </c>
      <c r="D2583" t="s">
        <v>35</v>
      </c>
      <c r="E2583" t="s">
        <v>570</v>
      </c>
      <c r="F2583" t="s">
        <v>7108</v>
      </c>
      <c r="G2583" t="s">
        <v>23</v>
      </c>
      <c r="H2583" t="s">
        <v>23</v>
      </c>
      <c r="I2583" t="s">
        <v>23</v>
      </c>
      <c r="J2583" s="4">
        <v>0.36099999999999999</v>
      </c>
      <c r="K2583" t="s">
        <v>16</v>
      </c>
      <c r="L2583" t="s">
        <v>16</v>
      </c>
      <c r="M2583" t="s">
        <v>16</v>
      </c>
    </row>
    <row r="2584" spans="1:13" hidden="1" x14ac:dyDescent="0.25">
      <c r="A2584" t="s">
        <v>7111</v>
      </c>
      <c r="B2584" t="s">
        <v>7112</v>
      </c>
      <c r="C2584" t="s">
        <v>12</v>
      </c>
      <c r="D2584" t="s">
        <v>30</v>
      </c>
      <c r="E2584" t="s">
        <v>306</v>
      </c>
      <c r="F2584" t="s">
        <v>7113</v>
      </c>
      <c r="G2584" t="s">
        <v>23</v>
      </c>
      <c r="H2584" t="s">
        <v>23</v>
      </c>
      <c r="I2584" t="s">
        <v>23</v>
      </c>
      <c r="J2584" s="4">
        <v>2.44</v>
      </c>
      <c r="K2584" t="s">
        <v>16</v>
      </c>
      <c r="L2584" t="s">
        <v>16</v>
      </c>
      <c r="M2584" t="s">
        <v>16</v>
      </c>
    </row>
    <row r="2585" spans="1:13" hidden="1" x14ac:dyDescent="0.25">
      <c r="A2585" t="s">
        <v>7111</v>
      </c>
      <c r="B2585" t="s">
        <v>7114</v>
      </c>
      <c r="C2585" t="s">
        <v>12</v>
      </c>
      <c r="D2585" t="s">
        <v>30</v>
      </c>
      <c r="E2585" t="s">
        <v>306</v>
      </c>
      <c r="F2585" t="s">
        <v>7113</v>
      </c>
      <c r="G2585" t="s">
        <v>23</v>
      </c>
      <c r="H2585" t="s">
        <v>23</v>
      </c>
      <c r="I2585" t="s">
        <v>23</v>
      </c>
      <c r="J2585" t="s">
        <v>23</v>
      </c>
      <c r="K2585" t="s">
        <v>16</v>
      </c>
      <c r="L2585" t="s">
        <v>16</v>
      </c>
      <c r="M2585" t="s">
        <v>16</v>
      </c>
    </row>
    <row r="2586" spans="1:13" hidden="1" x14ac:dyDescent="0.25">
      <c r="A2586" t="s">
        <v>7115</v>
      </c>
      <c r="B2586" t="s">
        <v>7116</v>
      </c>
      <c r="C2586" t="s">
        <v>12</v>
      </c>
      <c r="D2586" t="s">
        <v>51</v>
      </c>
      <c r="E2586" t="s">
        <v>52</v>
      </c>
      <c r="F2586" t="s">
        <v>7117</v>
      </c>
      <c r="G2586">
        <v>13280000000</v>
      </c>
      <c r="H2586">
        <v>2800000000</v>
      </c>
      <c r="I2586">
        <v>261370000</v>
      </c>
      <c r="J2586" s="4">
        <v>251.83</v>
      </c>
      <c r="K2586" s="3">
        <f t="shared" si="120"/>
        <v>65820807100</v>
      </c>
      <c r="L2586" s="3">
        <f t="shared" si="121"/>
        <v>4.2539739686662095E-2</v>
      </c>
      <c r="M2586" s="3">
        <f t="shared" si="122"/>
        <v>0.20175990822816878</v>
      </c>
    </row>
    <row r="2587" spans="1:13" x14ac:dyDescent="0.25">
      <c r="A2587" t="s">
        <v>7118</v>
      </c>
      <c r="B2587" t="s">
        <v>7119</v>
      </c>
      <c r="C2587" t="s">
        <v>12</v>
      </c>
      <c r="D2587" t="s">
        <v>65</v>
      </c>
      <c r="E2587" t="s">
        <v>2612</v>
      </c>
      <c r="F2587" t="s">
        <v>7120</v>
      </c>
      <c r="G2587">
        <v>245130000</v>
      </c>
      <c r="H2587">
        <v>116720000</v>
      </c>
      <c r="I2587">
        <v>147540000</v>
      </c>
      <c r="J2587" s="4">
        <v>1.49</v>
      </c>
      <c r="K2587" s="3">
        <f t="shared" si="120"/>
        <v>219834600</v>
      </c>
      <c r="L2587" s="3">
        <f t="shared" si="121"/>
        <v>0.5309446283706023</v>
      </c>
      <c r="M2587" s="3">
        <f t="shared" si="122"/>
        <v>1.1150655993187606</v>
      </c>
    </row>
    <row r="2588" spans="1:13" hidden="1" x14ac:dyDescent="0.25">
      <c r="A2588" t="s">
        <v>7118</v>
      </c>
      <c r="B2588" t="s">
        <v>7121</v>
      </c>
      <c r="C2588" t="s">
        <v>12</v>
      </c>
      <c r="D2588" t="s">
        <v>65</v>
      </c>
      <c r="E2588" t="s">
        <v>2612</v>
      </c>
      <c r="F2588" t="s">
        <v>7120</v>
      </c>
      <c r="G2588" t="s">
        <v>23</v>
      </c>
      <c r="H2588" t="s">
        <v>23</v>
      </c>
      <c r="I2588" t="s">
        <v>23</v>
      </c>
      <c r="J2588" s="4">
        <v>0.54990000000000006</v>
      </c>
      <c r="K2588" t="s">
        <v>16</v>
      </c>
      <c r="L2588" t="s">
        <v>16</v>
      </c>
      <c r="M2588" t="s">
        <v>16</v>
      </c>
    </row>
    <row r="2589" spans="1:13" hidden="1" x14ac:dyDescent="0.25">
      <c r="A2589" t="s">
        <v>7122</v>
      </c>
      <c r="B2589" t="s">
        <v>7123</v>
      </c>
      <c r="C2589" t="s">
        <v>12</v>
      </c>
      <c r="D2589" t="s">
        <v>96</v>
      </c>
      <c r="E2589" t="s">
        <v>1273</v>
      </c>
      <c r="F2589" t="s">
        <v>7124</v>
      </c>
      <c r="G2589" t="s">
        <v>16</v>
      </c>
      <c r="H2589" t="s">
        <v>16</v>
      </c>
      <c r="I2589" t="s">
        <v>16</v>
      </c>
      <c r="J2589" t="s">
        <v>7109</v>
      </c>
      <c r="K2589" t="s">
        <v>16</v>
      </c>
      <c r="L2589" t="s">
        <v>16</v>
      </c>
      <c r="M2589" t="s">
        <v>16</v>
      </c>
    </row>
    <row r="2590" spans="1:13" hidden="1" x14ac:dyDescent="0.25">
      <c r="A2590" t="s">
        <v>7125</v>
      </c>
      <c r="B2590" t="s">
        <v>7126</v>
      </c>
      <c r="C2590" t="s">
        <v>12</v>
      </c>
      <c r="D2590" t="s">
        <v>51</v>
      </c>
      <c r="E2590" t="s">
        <v>2084</v>
      </c>
      <c r="F2590" t="s">
        <v>7127</v>
      </c>
      <c r="G2590" t="s">
        <v>23</v>
      </c>
      <c r="H2590" t="s">
        <v>23</v>
      </c>
      <c r="I2590" t="s">
        <v>23</v>
      </c>
      <c r="J2590" s="4">
        <v>51.19</v>
      </c>
      <c r="K2590" t="s">
        <v>16</v>
      </c>
      <c r="L2590" t="s">
        <v>16</v>
      </c>
      <c r="M2590" t="s">
        <v>16</v>
      </c>
    </row>
    <row r="2591" spans="1:13" x14ac:dyDescent="0.25">
      <c r="A2591" t="s">
        <v>7128</v>
      </c>
      <c r="B2591" t="s">
        <v>7129</v>
      </c>
      <c r="C2591" t="s">
        <v>12</v>
      </c>
      <c r="D2591" t="s">
        <v>30</v>
      </c>
      <c r="E2591" t="s">
        <v>78</v>
      </c>
      <c r="F2591" t="s">
        <v>7130</v>
      </c>
      <c r="G2591">
        <v>0</v>
      </c>
      <c r="H2591">
        <v>-62720000</v>
      </c>
      <c r="I2591">
        <v>27840000</v>
      </c>
      <c r="J2591" s="4">
        <v>1.89</v>
      </c>
      <c r="K2591" s="3">
        <f t="shared" si="120"/>
        <v>52617600</v>
      </c>
      <c r="L2591" s="3">
        <f t="shared" si="121"/>
        <v>-1.1919965942954449</v>
      </c>
      <c r="M2591" s="3">
        <f t="shared" si="122"/>
        <v>0</v>
      </c>
    </row>
    <row r="2592" spans="1:13" hidden="1" x14ac:dyDescent="0.25">
      <c r="A2592" t="s">
        <v>7131</v>
      </c>
      <c r="B2592" t="s">
        <v>7132</v>
      </c>
      <c r="C2592" t="s">
        <v>12</v>
      </c>
      <c r="D2592" t="s">
        <v>13</v>
      </c>
      <c r="E2592" t="s">
        <v>92</v>
      </c>
      <c r="F2592" t="s">
        <v>7133</v>
      </c>
      <c r="G2592" t="s">
        <v>16</v>
      </c>
      <c r="H2592" t="s">
        <v>16</v>
      </c>
      <c r="I2592" t="s">
        <v>16</v>
      </c>
      <c r="J2592" s="4">
        <v>0.54010000000000002</v>
      </c>
      <c r="K2592" t="s">
        <v>16</v>
      </c>
      <c r="L2592" t="s">
        <v>16</v>
      </c>
      <c r="M2592" t="s">
        <v>16</v>
      </c>
    </row>
    <row r="2593" spans="1:13" hidden="1" x14ac:dyDescent="0.25">
      <c r="A2593" t="s">
        <v>7134</v>
      </c>
      <c r="B2593" t="s">
        <v>7135</v>
      </c>
      <c r="C2593" t="s">
        <v>12</v>
      </c>
      <c r="D2593" t="s">
        <v>56</v>
      </c>
      <c r="E2593" t="s">
        <v>257</v>
      </c>
      <c r="F2593" t="s">
        <v>7136</v>
      </c>
      <c r="G2593" t="s">
        <v>23</v>
      </c>
      <c r="H2593" t="s">
        <v>23</v>
      </c>
      <c r="I2593" t="s">
        <v>23</v>
      </c>
      <c r="J2593" t="s">
        <v>7109</v>
      </c>
      <c r="K2593" t="s">
        <v>16</v>
      </c>
      <c r="L2593" t="s">
        <v>16</v>
      </c>
      <c r="M2593" t="s">
        <v>16</v>
      </c>
    </row>
    <row r="2594" spans="1:13" hidden="1" x14ac:dyDescent="0.25">
      <c r="A2594" t="s">
        <v>7137</v>
      </c>
      <c r="B2594" t="s">
        <v>7138</v>
      </c>
      <c r="C2594" t="s">
        <v>12</v>
      </c>
      <c r="D2594" t="s">
        <v>107</v>
      </c>
      <c r="E2594" t="s">
        <v>173</v>
      </c>
      <c r="F2594" t="s">
        <v>7139</v>
      </c>
      <c r="G2594">
        <v>239790000</v>
      </c>
      <c r="H2594">
        <v>-16040000</v>
      </c>
      <c r="I2594" t="s">
        <v>16</v>
      </c>
      <c r="J2594" s="4">
        <v>25.12</v>
      </c>
      <c r="K2594" t="s">
        <v>16</v>
      </c>
      <c r="L2594" t="s">
        <v>16</v>
      </c>
      <c r="M2594" t="s">
        <v>16</v>
      </c>
    </row>
    <row r="2595" spans="1:13" hidden="1" x14ac:dyDescent="0.25">
      <c r="A2595" t="s">
        <v>7140</v>
      </c>
      <c r="B2595" t="s">
        <v>7141</v>
      </c>
      <c r="C2595" t="s">
        <v>12</v>
      </c>
      <c r="D2595" t="s">
        <v>20</v>
      </c>
      <c r="E2595" t="s">
        <v>380</v>
      </c>
      <c r="F2595" t="s">
        <v>7142</v>
      </c>
      <c r="G2595" t="s">
        <v>16</v>
      </c>
      <c r="H2595" t="s">
        <v>16</v>
      </c>
      <c r="I2595" t="s">
        <v>16</v>
      </c>
      <c r="J2595" t="s">
        <v>7109</v>
      </c>
      <c r="K2595" t="s">
        <v>16</v>
      </c>
      <c r="L2595" t="s">
        <v>16</v>
      </c>
      <c r="M2595" t="s">
        <v>16</v>
      </c>
    </row>
    <row r="2596" spans="1:13" hidden="1" x14ac:dyDescent="0.25">
      <c r="A2596" t="s">
        <v>7143</v>
      </c>
      <c r="B2596" t="s">
        <v>7144</v>
      </c>
      <c r="C2596" t="s">
        <v>12</v>
      </c>
      <c r="D2596" t="s">
        <v>20</v>
      </c>
      <c r="E2596" t="s">
        <v>380</v>
      </c>
      <c r="F2596" t="s">
        <v>7142</v>
      </c>
      <c r="G2596" t="s">
        <v>23</v>
      </c>
      <c r="H2596" t="s">
        <v>23</v>
      </c>
      <c r="I2596" t="s">
        <v>23</v>
      </c>
      <c r="J2596" t="s">
        <v>7109</v>
      </c>
      <c r="K2596" t="s">
        <v>16</v>
      </c>
      <c r="L2596" t="s">
        <v>16</v>
      </c>
      <c r="M2596" t="s">
        <v>16</v>
      </c>
    </row>
    <row r="2597" spans="1:13" hidden="1" x14ac:dyDescent="0.25">
      <c r="A2597" t="s">
        <v>7145</v>
      </c>
      <c r="B2597" t="s">
        <v>7146</v>
      </c>
      <c r="C2597" t="s">
        <v>12</v>
      </c>
      <c r="D2597" t="s">
        <v>20</v>
      </c>
      <c r="E2597" t="s">
        <v>380</v>
      </c>
      <c r="F2597" t="s">
        <v>7142</v>
      </c>
      <c r="G2597" t="s">
        <v>23</v>
      </c>
      <c r="H2597" t="s">
        <v>23</v>
      </c>
      <c r="I2597" t="s">
        <v>23</v>
      </c>
      <c r="J2597" t="s">
        <v>7109</v>
      </c>
      <c r="K2597" t="s">
        <v>16</v>
      </c>
      <c r="L2597" t="s">
        <v>16</v>
      </c>
      <c r="M2597" t="s">
        <v>16</v>
      </c>
    </row>
    <row r="2598" spans="1:13" hidden="1" x14ac:dyDescent="0.25">
      <c r="A2598" t="s">
        <v>7147</v>
      </c>
      <c r="B2598" t="s">
        <v>7148</v>
      </c>
      <c r="C2598" t="s">
        <v>12</v>
      </c>
      <c r="D2598" t="s">
        <v>20</v>
      </c>
      <c r="E2598" t="s">
        <v>380</v>
      </c>
      <c r="F2598" t="s">
        <v>7142</v>
      </c>
      <c r="G2598" t="s">
        <v>23</v>
      </c>
      <c r="H2598" t="s">
        <v>23</v>
      </c>
      <c r="I2598" t="s">
        <v>23</v>
      </c>
      <c r="J2598" t="s">
        <v>7109</v>
      </c>
      <c r="K2598" t="s">
        <v>16</v>
      </c>
      <c r="L2598" t="s">
        <v>16</v>
      </c>
      <c r="M2598" t="s">
        <v>16</v>
      </c>
    </row>
    <row r="2599" spans="1:13" hidden="1" x14ac:dyDescent="0.25">
      <c r="A2599" t="s">
        <v>7149</v>
      </c>
      <c r="B2599" t="s">
        <v>7150</v>
      </c>
      <c r="C2599" t="s">
        <v>12</v>
      </c>
      <c r="D2599" t="s">
        <v>20</v>
      </c>
      <c r="E2599" t="s">
        <v>380</v>
      </c>
      <c r="F2599" t="s">
        <v>7142</v>
      </c>
      <c r="G2599" t="s">
        <v>23</v>
      </c>
      <c r="H2599" t="s">
        <v>23</v>
      </c>
      <c r="I2599" t="s">
        <v>23</v>
      </c>
      <c r="J2599" s="4">
        <v>17.59</v>
      </c>
      <c r="K2599" t="s">
        <v>16</v>
      </c>
      <c r="L2599" t="s">
        <v>16</v>
      </c>
      <c r="M2599" t="s">
        <v>16</v>
      </c>
    </row>
    <row r="2600" spans="1:13" hidden="1" x14ac:dyDescent="0.25">
      <c r="A2600" t="s">
        <v>7151</v>
      </c>
      <c r="B2600" t="s">
        <v>7152</v>
      </c>
      <c r="C2600" t="s">
        <v>12</v>
      </c>
      <c r="D2600" t="s">
        <v>30</v>
      </c>
      <c r="E2600" t="s">
        <v>306</v>
      </c>
      <c r="F2600" t="s">
        <v>7153</v>
      </c>
      <c r="G2600">
        <v>4800000</v>
      </c>
      <c r="H2600">
        <v>-47690000</v>
      </c>
      <c r="I2600">
        <v>27970000</v>
      </c>
      <c r="J2600" s="4">
        <v>11</v>
      </c>
      <c r="K2600" s="3">
        <f t="shared" si="120"/>
        <v>307670000</v>
      </c>
      <c r="L2600" s="3">
        <f t="shared" si="121"/>
        <v>-0.15500373777098839</v>
      </c>
      <c r="M2600" s="3">
        <f t="shared" si="122"/>
        <v>1.5601131082003445E-2</v>
      </c>
    </row>
    <row r="2601" spans="1:13" hidden="1" x14ac:dyDescent="0.25">
      <c r="A2601" t="s">
        <v>7154</v>
      </c>
      <c r="B2601" t="s">
        <v>7155</v>
      </c>
      <c r="C2601" t="s">
        <v>12</v>
      </c>
      <c r="D2601" t="s">
        <v>13</v>
      </c>
      <c r="E2601" t="s">
        <v>14</v>
      </c>
      <c r="F2601" t="s">
        <v>7156</v>
      </c>
      <c r="G2601" t="s">
        <v>23</v>
      </c>
      <c r="H2601" t="s">
        <v>23</v>
      </c>
      <c r="I2601" t="s">
        <v>23</v>
      </c>
      <c r="J2601" s="4">
        <v>5.43</v>
      </c>
      <c r="K2601" t="s">
        <v>16</v>
      </c>
      <c r="L2601" t="s">
        <v>16</v>
      </c>
      <c r="M2601" t="s">
        <v>16</v>
      </c>
    </row>
    <row r="2602" spans="1:13" hidden="1" x14ac:dyDescent="0.25">
      <c r="A2602" t="s">
        <v>7154</v>
      </c>
      <c r="B2602" t="s">
        <v>7157</v>
      </c>
      <c r="C2602" t="s">
        <v>12</v>
      </c>
      <c r="D2602" t="s">
        <v>13</v>
      </c>
      <c r="E2602" t="s">
        <v>14</v>
      </c>
      <c r="F2602" t="s">
        <v>7156</v>
      </c>
      <c r="G2602" t="s">
        <v>23</v>
      </c>
      <c r="H2602" t="s">
        <v>23</v>
      </c>
      <c r="I2602" t="s">
        <v>23</v>
      </c>
      <c r="J2602" s="4">
        <v>0.65</v>
      </c>
      <c r="K2602" t="s">
        <v>16</v>
      </c>
      <c r="L2602" t="s">
        <v>16</v>
      </c>
      <c r="M2602" t="s">
        <v>16</v>
      </c>
    </row>
    <row r="2603" spans="1:13" hidden="1" x14ac:dyDescent="0.25">
      <c r="A2603" t="s">
        <v>7158</v>
      </c>
      <c r="B2603" t="s">
        <v>7159</v>
      </c>
      <c r="C2603" t="s">
        <v>12</v>
      </c>
      <c r="D2603" t="s">
        <v>20</v>
      </c>
      <c r="E2603" t="s">
        <v>21</v>
      </c>
      <c r="F2603" t="s">
        <v>93</v>
      </c>
      <c r="G2603" t="s">
        <v>23</v>
      </c>
      <c r="H2603" t="s">
        <v>23</v>
      </c>
      <c r="I2603" t="s">
        <v>23</v>
      </c>
      <c r="J2603" s="4">
        <v>10.75</v>
      </c>
      <c r="K2603" t="s">
        <v>16</v>
      </c>
      <c r="L2603" t="s">
        <v>16</v>
      </c>
      <c r="M2603" t="s">
        <v>16</v>
      </c>
    </row>
    <row r="2604" spans="1:13" hidden="1" x14ac:dyDescent="0.25">
      <c r="A2604" t="s">
        <v>7158</v>
      </c>
      <c r="B2604" t="s">
        <v>7160</v>
      </c>
      <c r="C2604" t="s">
        <v>12</v>
      </c>
      <c r="D2604" t="s">
        <v>20</v>
      </c>
      <c r="E2604" t="s">
        <v>21</v>
      </c>
      <c r="F2604" t="s">
        <v>93</v>
      </c>
      <c r="G2604" t="s">
        <v>23</v>
      </c>
      <c r="H2604" t="s">
        <v>23</v>
      </c>
      <c r="I2604" t="s">
        <v>23</v>
      </c>
      <c r="J2604" t="s">
        <v>23</v>
      </c>
      <c r="K2604" t="s">
        <v>16</v>
      </c>
      <c r="L2604" t="s">
        <v>16</v>
      </c>
      <c r="M2604" t="s">
        <v>16</v>
      </c>
    </row>
    <row r="2605" spans="1:13" hidden="1" x14ac:dyDescent="0.25">
      <c r="A2605" t="s">
        <v>7161</v>
      </c>
      <c r="B2605" t="s">
        <v>7162</v>
      </c>
      <c r="C2605" t="s">
        <v>12</v>
      </c>
      <c r="D2605" t="s">
        <v>107</v>
      </c>
      <c r="E2605" t="s">
        <v>173</v>
      </c>
      <c r="F2605" t="s">
        <v>7163</v>
      </c>
      <c r="G2605" t="s">
        <v>23</v>
      </c>
      <c r="H2605" t="s">
        <v>23</v>
      </c>
      <c r="I2605" t="s">
        <v>23</v>
      </c>
      <c r="J2605" s="4">
        <v>4.09</v>
      </c>
      <c r="K2605" t="s">
        <v>16</v>
      </c>
      <c r="L2605" t="s">
        <v>16</v>
      </c>
      <c r="M2605" t="s">
        <v>16</v>
      </c>
    </row>
    <row r="2606" spans="1:13" hidden="1" x14ac:dyDescent="0.25">
      <c r="A2606" t="s">
        <v>7164</v>
      </c>
      <c r="B2606" t="s">
        <v>7165</v>
      </c>
      <c r="C2606" t="s">
        <v>12</v>
      </c>
      <c r="D2606" t="s">
        <v>30</v>
      </c>
      <c r="E2606" t="s">
        <v>306</v>
      </c>
      <c r="F2606" t="s">
        <v>7166</v>
      </c>
      <c r="G2606" t="s">
        <v>23</v>
      </c>
      <c r="H2606" t="s">
        <v>23</v>
      </c>
      <c r="I2606" t="s">
        <v>23</v>
      </c>
      <c r="J2606" s="4">
        <v>4.8899999999999997</v>
      </c>
      <c r="K2606" t="s">
        <v>16</v>
      </c>
      <c r="L2606" t="s">
        <v>16</v>
      </c>
      <c r="M2606" t="s">
        <v>16</v>
      </c>
    </row>
    <row r="2607" spans="1:13" hidden="1" x14ac:dyDescent="0.25">
      <c r="A2607" t="s">
        <v>7167</v>
      </c>
      <c r="B2607" t="s">
        <v>7168</v>
      </c>
      <c r="C2607" t="s">
        <v>12</v>
      </c>
      <c r="D2607" t="s">
        <v>51</v>
      </c>
      <c r="E2607" t="s">
        <v>531</v>
      </c>
      <c r="F2607" t="s">
        <v>7169</v>
      </c>
      <c r="G2607">
        <v>3810000</v>
      </c>
      <c r="H2607">
        <v>-4380000</v>
      </c>
      <c r="I2607">
        <v>5600000</v>
      </c>
      <c r="J2607" s="4">
        <v>0.14199999999999999</v>
      </c>
      <c r="K2607">
        <f t="shared" si="120"/>
        <v>795199.99999999988</v>
      </c>
      <c r="L2607">
        <f t="shared" si="121"/>
        <v>-5.5080482897384311</v>
      </c>
      <c r="M2607">
        <f t="shared" si="122"/>
        <v>4.7912474849094577</v>
      </c>
    </row>
    <row r="2608" spans="1:13" hidden="1" x14ac:dyDescent="0.25">
      <c r="A2608" t="s">
        <v>7170</v>
      </c>
      <c r="B2608" t="s">
        <v>7171</v>
      </c>
      <c r="C2608" t="s">
        <v>12</v>
      </c>
      <c r="D2608" t="s">
        <v>20</v>
      </c>
      <c r="E2608" t="s">
        <v>71</v>
      </c>
      <c r="F2608" t="s">
        <v>7172</v>
      </c>
      <c r="G2608">
        <v>131190000</v>
      </c>
      <c r="H2608">
        <v>29480000</v>
      </c>
      <c r="I2608">
        <v>5630000</v>
      </c>
      <c r="J2608" s="4">
        <v>47.2</v>
      </c>
      <c r="K2608" s="3">
        <f t="shared" si="120"/>
        <v>265736000.00000003</v>
      </c>
      <c r="L2608" s="3">
        <f t="shared" si="121"/>
        <v>0.11093717072583315</v>
      </c>
      <c r="M2608" s="3">
        <f t="shared" si="122"/>
        <v>0.49368546226329885</v>
      </c>
    </row>
    <row r="2609" spans="1:13" hidden="1" x14ac:dyDescent="0.25">
      <c r="A2609" t="s">
        <v>7173</v>
      </c>
      <c r="B2609" t="s">
        <v>7174</v>
      </c>
      <c r="C2609" t="s">
        <v>12</v>
      </c>
      <c r="D2609" t="s">
        <v>20</v>
      </c>
      <c r="E2609" t="s">
        <v>21</v>
      </c>
      <c r="F2609" t="s">
        <v>7175</v>
      </c>
      <c r="G2609" t="s">
        <v>23</v>
      </c>
      <c r="H2609" t="s">
        <v>23</v>
      </c>
      <c r="I2609" t="s">
        <v>23</v>
      </c>
      <c r="J2609" t="s">
        <v>23</v>
      </c>
      <c r="K2609" t="s">
        <v>16</v>
      </c>
      <c r="L2609" t="s">
        <v>16</v>
      </c>
      <c r="M2609" t="s">
        <v>16</v>
      </c>
    </row>
    <row r="2610" spans="1:13" x14ac:dyDescent="0.25">
      <c r="A2610" t="s">
        <v>7176</v>
      </c>
      <c r="B2610" t="s">
        <v>7177</v>
      </c>
      <c r="C2610" t="s">
        <v>12</v>
      </c>
      <c r="D2610" t="s">
        <v>51</v>
      </c>
      <c r="E2610" t="s">
        <v>61</v>
      </c>
      <c r="F2610" t="s">
        <v>7178</v>
      </c>
      <c r="G2610">
        <v>72170000</v>
      </c>
      <c r="H2610">
        <v>2070000</v>
      </c>
      <c r="I2610">
        <v>7880000</v>
      </c>
      <c r="J2610" s="4">
        <v>2.83</v>
      </c>
      <c r="K2610" s="3">
        <f t="shared" si="120"/>
        <v>22300400</v>
      </c>
      <c r="L2610" s="3">
        <f t="shared" si="121"/>
        <v>9.2823447113056262E-2</v>
      </c>
      <c r="M2610" s="3">
        <f t="shared" si="122"/>
        <v>3.2362648203619666</v>
      </c>
    </row>
    <row r="2611" spans="1:13" hidden="1" x14ac:dyDescent="0.25">
      <c r="A2611" t="s">
        <v>7179</v>
      </c>
      <c r="B2611" t="s">
        <v>7180</v>
      </c>
      <c r="C2611" t="s">
        <v>12</v>
      </c>
      <c r="D2611" t="s">
        <v>1251</v>
      </c>
      <c r="E2611" t="s">
        <v>1252</v>
      </c>
      <c r="F2611" t="s">
        <v>7181</v>
      </c>
      <c r="G2611">
        <v>29800000</v>
      </c>
      <c r="H2611">
        <v>-2110000</v>
      </c>
      <c r="I2611" t="s">
        <v>16</v>
      </c>
      <c r="J2611" s="4">
        <v>7.24</v>
      </c>
      <c r="K2611" t="s">
        <v>16</v>
      </c>
      <c r="L2611" t="s">
        <v>16</v>
      </c>
      <c r="M2611" t="s">
        <v>16</v>
      </c>
    </row>
    <row r="2612" spans="1:13" hidden="1" x14ac:dyDescent="0.25">
      <c r="A2612" t="s">
        <v>7182</v>
      </c>
      <c r="B2612" t="s">
        <v>7183</v>
      </c>
      <c r="C2612" t="s">
        <v>12</v>
      </c>
      <c r="D2612" t="s">
        <v>1251</v>
      </c>
      <c r="E2612" t="s">
        <v>1252</v>
      </c>
      <c r="F2612" t="s">
        <v>7181</v>
      </c>
      <c r="G2612" t="s">
        <v>23</v>
      </c>
      <c r="H2612" t="s">
        <v>23</v>
      </c>
      <c r="I2612" t="s">
        <v>23</v>
      </c>
      <c r="J2612" s="4">
        <v>22.71</v>
      </c>
      <c r="K2612" t="s">
        <v>16</v>
      </c>
      <c r="L2612" t="s">
        <v>16</v>
      </c>
      <c r="M2612" t="s">
        <v>16</v>
      </c>
    </row>
    <row r="2613" spans="1:13" hidden="1" x14ac:dyDescent="0.25">
      <c r="A2613" t="s">
        <v>7184</v>
      </c>
      <c r="B2613" t="s">
        <v>7185</v>
      </c>
      <c r="C2613" t="s">
        <v>12</v>
      </c>
      <c r="D2613" t="s">
        <v>1251</v>
      </c>
      <c r="E2613" t="s">
        <v>1252</v>
      </c>
      <c r="F2613" t="s">
        <v>7181</v>
      </c>
      <c r="G2613" t="s">
        <v>23</v>
      </c>
      <c r="H2613" t="s">
        <v>23</v>
      </c>
      <c r="I2613" t="s">
        <v>23</v>
      </c>
      <c r="J2613" s="4">
        <v>23.98</v>
      </c>
      <c r="K2613" t="s">
        <v>16</v>
      </c>
      <c r="L2613" t="s">
        <v>16</v>
      </c>
      <c r="M2613" t="s">
        <v>16</v>
      </c>
    </row>
    <row r="2614" spans="1:13" hidden="1" x14ac:dyDescent="0.25">
      <c r="A2614" t="s">
        <v>7186</v>
      </c>
      <c r="B2614" t="s">
        <v>7187</v>
      </c>
      <c r="C2614" t="s">
        <v>12</v>
      </c>
      <c r="D2614" t="s">
        <v>30</v>
      </c>
      <c r="E2614" t="s">
        <v>78</v>
      </c>
      <c r="F2614" t="s">
        <v>7188</v>
      </c>
      <c r="G2614" t="s">
        <v>23</v>
      </c>
      <c r="H2614" t="s">
        <v>23</v>
      </c>
      <c r="I2614" t="s">
        <v>23</v>
      </c>
      <c r="J2614" s="4">
        <v>2.4700000000000002</v>
      </c>
      <c r="K2614" t="s">
        <v>16</v>
      </c>
      <c r="L2614" t="s">
        <v>16</v>
      </c>
      <c r="M2614" t="s">
        <v>16</v>
      </c>
    </row>
    <row r="2615" spans="1:13" hidden="1" x14ac:dyDescent="0.25">
      <c r="A2615" t="s">
        <v>7186</v>
      </c>
      <c r="B2615" t="s">
        <v>7189</v>
      </c>
      <c r="C2615" t="s">
        <v>12</v>
      </c>
      <c r="D2615" t="s">
        <v>30</v>
      </c>
      <c r="E2615" t="s">
        <v>78</v>
      </c>
      <c r="F2615" t="s">
        <v>7188</v>
      </c>
      <c r="G2615" t="s">
        <v>23</v>
      </c>
      <c r="H2615" t="s">
        <v>23</v>
      </c>
      <c r="I2615" t="s">
        <v>23</v>
      </c>
      <c r="J2615" s="4">
        <v>0.13</v>
      </c>
      <c r="K2615" t="s">
        <v>16</v>
      </c>
      <c r="L2615" t="s">
        <v>16</v>
      </c>
      <c r="M2615" t="s">
        <v>16</v>
      </c>
    </row>
    <row r="2616" spans="1:13" hidden="1" x14ac:dyDescent="0.25">
      <c r="A2616" t="s">
        <v>7190</v>
      </c>
      <c r="B2616" t="s">
        <v>7191</v>
      </c>
      <c r="C2616" t="s">
        <v>12</v>
      </c>
      <c r="D2616" t="s">
        <v>20</v>
      </c>
      <c r="E2616" t="s">
        <v>332</v>
      </c>
      <c r="F2616" t="s">
        <v>7192</v>
      </c>
      <c r="G2616">
        <v>639870000</v>
      </c>
      <c r="H2616">
        <v>104030000</v>
      </c>
      <c r="I2616">
        <v>58960000</v>
      </c>
      <c r="J2616" s="4">
        <v>15.96</v>
      </c>
      <c r="K2616" s="3">
        <f t="shared" si="120"/>
        <v>941001600</v>
      </c>
      <c r="L2616" s="3">
        <f t="shared" si="121"/>
        <v>0.11055241563882569</v>
      </c>
      <c r="M2616" s="3">
        <f t="shared" si="122"/>
        <v>0.67998821681068344</v>
      </c>
    </row>
    <row r="2617" spans="1:13" hidden="1" x14ac:dyDescent="0.25">
      <c r="A2617" t="s">
        <v>7193</v>
      </c>
      <c r="B2617" t="s">
        <v>7194</v>
      </c>
      <c r="C2617" t="s">
        <v>12</v>
      </c>
      <c r="D2617" t="s">
        <v>20</v>
      </c>
      <c r="E2617" t="s">
        <v>332</v>
      </c>
      <c r="F2617" t="s">
        <v>7192</v>
      </c>
      <c r="G2617" t="s">
        <v>23</v>
      </c>
      <c r="H2617" t="s">
        <v>23</v>
      </c>
      <c r="I2617" t="s">
        <v>23</v>
      </c>
      <c r="J2617" s="4">
        <v>24.61</v>
      </c>
      <c r="K2617" t="s">
        <v>16</v>
      </c>
      <c r="L2617" t="s">
        <v>16</v>
      </c>
      <c r="M2617" t="s">
        <v>16</v>
      </c>
    </row>
    <row r="2618" spans="1:13" hidden="1" x14ac:dyDescent="0.25">
      <c r="A2618" t="s">
        <v>7195</v>
      </c>
      <c r="B2618" t="s">
        <v>7196</v>
      </c>
      <c r="C2618" t="s">
        <v>12</v>
      </c>
      <c r="D2618" t="s">
        <v>214</v>
      </c>
      <c r="E2618" t="s">
        <v>944</v>
      </c>
      <c r="F2618" t="s">
        <v>7197</v>
      </c>
      <c r="G2618" t="s">
        <v>23</v>
      </c>
      <c r="H2618" t="s">
        <v>23</v>
      </c>
      <c r="I2618" t="s">
        <v>23</v>
      </c>
      <c r="J2618" s="4">
        <v>1.33</v>
      </c>
      <c r="K2618" t="s">
        <v>16</v>
      </c>
      <c r="L2618" t="s">
        <v>16</v>
      </c>
      <c r="M2618" t="s">
        <v>16</v>
      </c>
    </row>
    <row r="2619" spans="1:13" x14ac:dyDescent="0.25">
      <c r="A2619" t="s">
        <v>7198</v>
      </c>
      <c r="B2619" t="s">
        <v>7199</v>
      </c>
      <c r="C2619" t="s">
        <v>12</v>
      </c>
      <c r="D2619" t="s">
        <v>30</v>
      </c>
      <c r="E2619" t="s">
        <v>78</v>
      </c>
      <c r="F2619" t="s">
        <v>7200</v>
      </c>
      <c r="G2619">
        <v>0</v>
      </c>
      <c r="H2619">
        <v>-81350000</v>
      </c>
      <c r="I2619">
        <v>214600000</v>
      </c>
      <c r="J2619" s="4">
        <v>1.71</v>
      </c>
      <c r="K2619" s="3">
        <f t="shared" si="120"/>
        <v>366966000</v>
      </c>
      <c r="L2619" s="3">
        <f t="shared" si="121"/>
        <v>-0.22168266269899664</v>
      </c>
      <c r="M2619" s="3">
        <f t="shared" si="122"/>
        <v>0</v>
      </c>
    </row>
    <row r="2620" spans="1:13" hidden="1" x14ac:dyDescent="0.25">
      <c r="A2620" t="s">
        <v>7201</v>
      </c>
      <c r="B2620" t="s">
        <v>7202</v>
      </c>
      <c r="C2620" t="s">
        <v>12</v>
      </c>
      <c r="D2620" t="s">
        <v>30</v>
      </c>
      <c r="E2620" t="s">
        <v>78</v>
      </c>
      <c r="F2620" t="s">
        <v>7203</v>
      </c>
      <c r="G2620" t="s">
        <v>23</v>
      </c>
      <c r="H2620" t="s">
        <v>23</v>
      </c>
      <c r="I2620" t="s">
        <v>23</v>
      </c>
      <c r="J2620" s="4">
        <v>11</v>
      </c>
      <c r="K2620" t="s">
        <v>16</v>
      </c>
      <c r="L2620" t="s">
        <v>16</v>
      </c>
      <c r="M2620" t="s">
        <v>16</v>
      </c>
    </row>
    <row r="2621" spans="1:13" hidden="1" x14ac:dyDescent="0.25">
      <c r="A2621" t="s">
        <v>7201</v>
      </c>
      <c r="B2621" t="s">
        <v>7204</v>
      </c>
      <c r="C2621" t="s">
        <v>12</v>
      </c>
      <c r="D2621" t="s">
        <v>30</v>
      </c>
      <c r="E2621" t="s">
        <v>78</v>
      </c>
      <c r="F2621" t="s">
        <v>7203</v>
      </c>
      <c r="G2621" t="s">
        <v>23</v>
      </c>
      <c r="H2621" t="s">
        <v>23</v>
      </c>
      <c r="I2621" t="s">
        <v>23</v>
      </c>
      <c r="J2621" s="4">
        <v>1.8</v>
      </c>
      <c r="K2621" t="s">
        <v>16</v>
      </c>
      <c r="L2621" t="s">
        <v>16</v>
      </c>
      <c r="M2621" t="s">
        <v>16</v>
      </c>
    </row>
    <row r="2622" spans="1:13" hidden="1" x14ac:dyDescent="0.25">
      <c r="A2622" t="s">
        <v>7205</v>
      </c>
      <c r="B2622" t="s">
        <v>7206</v>
      </c>
      <c r="C2622" t="s">
        <v>12</v>
      </c>
      <c r="D2622" t="s">
        <v>20</v>
      </c>
      <c r="E2622" t="s">
        <v>362</v>
      </c>
      <c r="F2622" t="s">
        <v>7207</v>
      </c>
      <c r="G2622">
        <v>346130000</v>
      </c>
      <c r="H2622">
        <v>117330000</v>
      </c>
      <c r="I2622">
        <v>72120000</v>
      </c>
      <c r="J2622" s="4">
        <v>19.48</v>
      </c>
      <c r="K2622" s="3">
        <f t="shared" si="120"/>
        <v>1404897600</v>
      </c>
      <c r="L2622" s="3">
        <f t="shared" si="121"/>
        <v>8.351498358314513E-2</v>
      </c>
      <c r="M2622" s="3">
        <f t="shared" si="122"/>
        <v>0.24637382824200141</v>
      </c>
    </row>
    <row r="2623" spans="1:13" hidden="1" x14ac:dyDescent="0.25">
      <c r="A2623" t="s">
        <v>7208</v>
      </c>
      <c r="B2623" t="s">
        <v>7209</v>
      </c>
      <c r="C2623" t="s">
        <v>12</v>
      </c>
      <c r="D2623" t="s">
        <v>107</v>
      </c>
      <c r="E2623" t="s">
        <v>173</v>
      </c>
      <c r="F2623" t="s">
        <v>7210</v>
      </c>
      <c r="G2623" t="s">
        <v>23</v>
      </c>
      <c r="H2623" t="s">
        <v>23</v>
      </c>
      <c r="I2623" t="s">
        <v>23</v>
      </c>
      <c r="J2623" s="4">
        <v>0.77749999999999997</v>
      </c>
      <c r="K2623" t="s">
        <v>16</v>
      </c>
      <c r="L2623" t="s">
        <v>16</v>
      </c>
      <c r="M2623" t="s">
        <v>16</v>
      </c>
    </row>
    <row r="2624" spans="1:13" x14ac:dyDescent="0.25">
      <c r="A2624" t="s">
        <v>7211</v>
      </c>
      <c r="B2624" t="s">
        <v>7212</v>
      </c>
      <c r="C2624" t="s">
        <v>12</v>
      </c>
      <c r="D2624" t="s">
        <v>30</v>
      </c>
      <c r="E2624" t="s">
        <v>78</v>
      </c>
      <c r="F2624" t="s">
        <v>7213</v>
      </c>
      <c r="G2624">
        <v>58440000</v>
      </c>
      <c r="H2624">
        <v>-80740000</v>
      </c>
      <c r="I2624">
        <v>85600000</v>
      </c>
      <c r="J2624" s="4">
        <v>8.17</v>
      </c>
      <c r="K2624" s="3">
        <f t="shared" si="120"/>
        <v>699352000</v>
      </c>
      <c r="L2624" s="3">
        <f t="shared" si="121"/>
        <v>-0.11544973060776262</v>
      </c>
      <c r="M2624" s="3">
        <f t="shared" si="122"/>
        <v>8.3563069813198498E-2</v>
      </c>
    </row>
    <row r="2625" spans="1:13" x14ac:dyDescent="0.25">
      <c r="A2625" t="s">
        <v>7214</v>
      </c>
      <c r="B2625" t="s">
        <v>7215</v>
      </c>
      <c r="C2625" t="s">
        <v>12</v>
      </c>
      <c r="D2625" t="s">
        <v>30</v>
      </c>
      <c r="E2625" t="s">
        <v>78</v>
      </c>
      <c r="F2625" t="s">
        <v>7216</v>
      </c>
      <c r="G2625">
        <v>19050000</v>
      </c>
      <c r="H2625">
        <v>-9990000</v>
      </c>
      <c r="I2625">
        <v>21590000</v>
      </c>
      <c r="J2625" s="4">
        <v>1.86</v>
      </c>
      <c r="K2625" s="3">
        <f t="shared" si="120"/>
        <v>40157400</v>
      </c>
      <c r="L2625" s="3">
        <f t="shared" si="121"/>
        <v>-0.24877108577746568</v>
      </c>
      <c r="M2625" s="3">
        <f t="shared" si="122"/>
        <v>0.47438330170777987</v>
      </c>
    </row>
    <row r="2626" spans="1:13" hidden="1" x14ac:dyDescent="0.25">
      <c r="A2626" t="s">
        <v>7217</v>
      </c>
      <c r="B2626" t="s">
        <v>7218</v>
      </c>
      <c r="C2626" t="s">
        <v>12</v>
      </c>
      <c r="D2626" t="s">
        <v>30</v>
      </c>
      <c r="E2626" t="s">
        <v>31</v>
      </c>
      <c r="F2626" t="s">
        <v>7219</v>
      </c>
      <c r="G2626">
        <v>958000</v>
      </c>
      <c r="H2626">
        <v>-72900000</v>
      </c>
      <c r="I2626">
        <v>5540000</v>
      </c>
      <c r="J2626" s="4">
        <v>2.91</v>
      </c>
      <c r="K2626">
        <f t="shared" si="120"/>
        <v>16121400</v>
      </c>
      <c r="L2626">
        <f t="shared" si="121"/>
        <v>-4.5219397819047975</v>
      </c>
      <c r="M2626">
        <f t="shared" si="122"/>
        <v>5.9424119493344252E-2</v>
      </c>
    </row>
    <row r="2627" spans="1:13" hidden="1" x14ac:dyDescent="0.25">
      <c r="A2627" t="s">
        <v>7220</v>
      </c>
      <c r="B2627" t="s">
        <v>7221</v>
      </c>
      <c r="C2627" t="s">
        <v>12</v>
      </c>
      <c r="D2627" t="s">
        <v>107</v>
      </c>
      <c r="E2627" t="s">
        <v>173</v>
      </c>
      <c r="F2627" t="s">
        <v>7222</v>
      </c>
      <c r="G2627" t="s">
        <v>23</v>
      </c>
      <c r="H2627" t="s">
        <v>23</v>
      </c>
      <c r="I2627" t="s">
        <v>23</v>
      </c>
      <c r="J2627" s="4">
        <v>39.270000000000003</v>
      </c>
      <c r="K2627" t="s">
        <v>16</v>
      </c>
      <c r="L2627" t="s">
        <v>16</v>
      </c>
      <c r="M2627" t="s">
        <v>16</v>
      </c>
    </row>
    <row r="2628" spans="1:13" hidden="1" x14ac:dyDescent="0.25">
      <c r="A2628" t="s">
        <v>7223</v>
      </c>
      <c r="B2628" t="s">
        <v>7224</v>
      </c>
      <c r="C2628" t="s">
        <v>12</v>
      </c>
      <c r="D2628" t="s">
        <v>42</v>
      </c>
      <c r="E2628" t="s">
        <v>835</v>
      </c>
      <c r="F2628" t="s">
        <v>7225</v>
      </c>
      <c r="G2628">
        <v>5870000000</v>
      </c>
      <c r="H2628">
        <v>1240000000</v>
      </c>
      <c r="I2628">
        <v>220180000</v>
      </c>
      <c r="J2628" s="4">
        <v>222.52</v>
      </c>
      <c r="K2628" s="3">
        <f t="shared" ref="K2628:K2690" si="123">I2628*J2628</f>
        <v>48994453600</v>
      </c>
      <c r="L2628" s="3">
        <f t="shared" ref="L2628:L2690" si="124">H2628/K2628</f>
        <v>2.5308987219728889E-2</v>
      </c>
      <c r="M2628" s="3">
        <f t="shared" ref="M2628:M2690" si="125">G2628/K2628</f>
        <v>0.11980947982242626</v>
      </c>
    </row>
    <row r="2629" spans="1:13" hidden="1" x14ac:dyDescent="0.25">
      <c r="A2629" t="s">
        <v>7226</v>
      </c>
      <c r="B2629" t="s">
        <v>7227</v>
      </c>
      <c r="C2629" t="s">
        <v>12</v>
      </c>
      <c r="D2629" t="s">
        <v>214</v>
      </c>
      <c r="E2629" t="s">
        <v>944</v>
      </c>
      <c r="F2629" t="s">
        <v>7228</v>
      </c>
      <c r="G2629">
        <v>7830000000</v>
      </c>
      <c r="H2629">
        <v>139000000</v>
      </c>
      <c r="I2629">
        <v>40000000</v>
      </c>
      <c r="J2629" s="4">
        <v>51.3</v>
      </c>
      <c r="K2629" s="3">
        <f t="shared" si="123"/>
        <v>2052000000</v>
      </c>
      <c r="L2629" s="3">
        <f t="shared" si="124"/>
        <v>6.7738791423001946E-2</v>
      </c>
      <c r="M2629" s="3">
        <f t="shared" si="125"/>
        <v>3.8157894736842106</v>
      </c>
    </row>
    <row r="2630" spans="1:13" hidden="1" x14ac:dyDescent="0.25">
      <c r="A2630" t="s">
        <v>7229</v>
      </c>
      <c r="B2630" t="s">
        <v>7230</v>
      </c>
      <c r="C2630" t="s">
        <v>12</v>
      </c>
      <c r="D2630" t="s">
        <v>65</v>
      </c>
      <c r="E2630" t="s">
        <v>2612</v>
      </c>
      <c r="F2630" t="s">
        <v>7231</v>
      </c>
      <c r="G2630" t="s">
        <v>23</v>
      </c>
      <c r="H2630" t="s">
        <v>23</v>
      </c>
      <c r="I2630" t="s">
        <v>23</v>
      </c>
      <c r="J2630" s="4">
        <v>0.53159999999999996</v>
      </c>
      <c r="K2630" t="s">
        <v>16</v>
      </c>
      <c r="L2630" t="s">
        <v>16</v>
      </c>
      <c r="M2630" t="s">
        <v>16</v>
      </c>
    </row>
    <row r="2631" spans="1:13" x14ac:dyDescent="0.25">
      <c r="A2631" t="s">
        <v>7232</v>
      </c>
      <c r="B2631" t="s">
        <v>7233</v>
      </c>
      <c r="C2631" t="s">
        <v>12</v>
      </c>
      <c r="D2631" t="s">
        <v>51</v>
      </c>
      <c r="E2631" t="s">
        <v>52</v>
      </c>
      <c r="F2631" t="s">
        <v>7234</v>
      </c>
      <c r="G2631">
        <v>77380000</v>
      </c>
      <c r="H2631">
        <v>-34340000</v>
      </c>
      <c r="I2631">
        <v>31700000</v>
      </c>
      <c r="J2631" s="4">
        <v>0.90239999999999998</v>
      </c>
      <c r="K2631" s="3">
        <f t="shared" si="123"/>
        <v>28606080</v>
      </c>
      <c r="L2631" s="3">
        <f t="shared" si="124"/>
        <v>-1.2004441013938296</v>
      </c>
      <c r="M2631" s="3">
        <f t="shared" si="125"/>
        <v>2.7050193525292525</v>
      </c>
    </row>
    <row r="2632" spans="1:13" hidden="1" x14ac:dyDescent="0.25">
      <c r="A2632" t="s">
        <v>7235</v>
      </c>
      <c r="B2632" t="s">
        <v>7236</v>
      </c>
      <c r="C2632" t="s">
        <v>12</v>
      </c>
      <c r="D2632" t="s">
        <v>30</v>
      </c>
      <c r="E2632" t="s">
        <v>306</v>
      </c>
      <c r="F2632" t="s">
        <v>7237</v>
      </c>
      <c r="G2632">
        <v>746640000</v>
      </c>
      <c r="H2632">
        <v>-151400000</v>
      </c>
      <c r="I2632">
        <v>36730000</v>
      </c>
      <c r="J2632" s="4">
        <v>14.64</v>
      </c>
      <c r="K2632" s="3">
        <f t="shared" si="123"/>
        <v>537727200</v>
      </c>
      <c r="L2632" s="3">
        <f t="shared" si="124"/>
        <v>-0.28155540578940397</v>
      </c>
      <c r="M2632" s="3">
        <f t="shared" si="125"/>
        <v>1.3885107541519195</v>
      </c>
    </row>
    <row r="2633" spans="1:13" hidden="1" x14ac:dyDescent="0.25">
      <c r="A2633" t="s">
        <v>7238</v>
      </c>
      <c r="B2633" t="s">
        <v>7239</v>
      </c>
      <c r="C2633" t="s">
        <v>12</v>
      </c>
      <c r="D2633" t="s">
        <v>56</v>
      </c>
      <c r="E2633" t="s">
        <v>1862</v>
      </c>
      <c r="F2633" t="s">
        <v>7240</v>
      </c>
      <c r="G2633">
        <v>111470000</v>
      </c>
      <c r="H2633">
        <v>20760000</v>
      </c>
      <c r="I2633">
        <v>10090000</v>
      </c>
      <c r="J2633" s="4">
        <v>70.790000000000006</v>
      </c>
      <c r="K2633" s="3">
        <f t="shared" si="123"/>
        <v>714271100.00000012</v>
      </c>
      <c r="L2633" s="3">
        <f t="shared" si="124"/>
        <v>2.9064594661606772E-2</v>
      </c>
      <c r="M2633" s="3">
        <f t="shared" si="125"/>
        <v>0.15606119301200899</v>
      </c>
    </row>
    <row r="2634" spans="1:13" x14ac:dyDescent="0.25">
      <c r="A2634" t="s">
        <v>7241</v>
      </c>
      <c r="B2634" t="s">
        <v>7242</v>
      </c>
      <c r="C2634" t="s">
        <v>12</v>
      </c>
      <c r="D2634" t="s">
        <v>20</v>
      </c>
      <c r="E2634" t="s">
        <v>362</v>
      </c>
      <c r="F2634" t="s">
        <v>7243</v>
      </c>
      <c r="G2634">
        <v>45590000</v>
      </c>
      <c r="H2634">
        <v>-465000</v>
      </c>
      <c r="I2634">
        <v>13400000</v>
      </c>
      <c r="J2634" s="4">
        <v>9.92</v>
      </c>
      <c r="K2634" s="3">
        <f t="shared" si="123"/>
        <v>132928000</v>
      </c>
      <c r="L2634" s="3">
        <f t="shared" si="124"/>
        <v>-3.4981343283582091E-3</v>
      </c>
      <c r="M2634" s="3">
        <f t="shared" si="125"/>
        <v>0.3429676215695715</v>
      </c>
    </row>
    <row r="2635" spans="1:13" x14ac:dyDescent="0.25">
      <c r="A2635" t="s">
        <v>7244</v>
      </c>
      <c r="B2635" t="s">
        <v>7245</v>
      </c>
      <c r="C2635" t="s">
        <v>12</v>
      </c>
      <c r="D2635" t="s">
        <v>35</v>
      </c>
      <c r="E2635" t="s">
        <v>36</v>
      </c>
      <c r="F2635" t="s">
        <v>7246</v>
      </c>
      <c r="G2635">
        <v>109830000</v>
      </c>
      <c r="H2635">
        <v>-168920000</v>
      </c>
      <c r="I2635">
        <v>81290000</v>
      </c>
      <c r="J2635" s="4">
        <v>2.09</v>
      </c>
      <c r="K2635" s="3">
        <f t="shared" si="123"/>
        <v>169896100</v>
      </c>
      <c r="L2635" s="3">
        <f t="shared" si="124"/>
        <v>-0.99425472391655845</v>
      </c>
      <c r="M2635" s="3">
        <f t="shared" si="125"/>
        <v>0.64645392095521914</v>
      </c>
    </row>
    <row r="2636" spans="1:13" hidden="1" x14ac:dyDescent="0.25">
      <c r="A2636" t="s">
        <v>7247</v>
      </c>
      <c r="B2636" t="s">
        <v>7248</v>
      </c>
      <c r="C2636" t="s">
        <v>12</v>
      </c>
      <c r="D2636" t="s">
        <v>107</v>
      </c>
      <c r="E2636" t="s">
        <v>173</v>
      </c>
      <c r="F2636" t="s">
        <v>7249</v>
      </c>
      <c r="G2636">
        <v>2260000000</v>
      </c>
      <c r="H2636">
        <v>-355000000</v>
      </c>
      <c r="I2636">
        <v>163630000</v>
      </c>
      <c r="J2636" s="4">
        <v>101.23</v>
      </c>
      <c r="K2636" s="3">
        <f t="shared" si="123"/>
        <v>16564264900</v>
      </c>
      <c r="L2636" s="3">
        <f t="shared" si="124"/>
        <v>-2.1431678504489505E-2</v>
      </c>
      <c r="M2636" s="3">
        <f t="shared" si="125"/>
        <v>0.13643829132435573</v>
      </c>
    </row>
    <row r="2637" spans="1:13" x14ac:dyDescent="0.25">
      <c r="A2637" t="s">
        <v>7250</v>
      </c>
      <c r="B2637" t="s">
        <v>7251</v>
      </c>
      <c r="C2637" t="s">
        <v>12</v>
      </c>
      <c r="D2637" t="s">
        <v>30</v>
      </c>
      <c r="E2637" t="s">
        <v>31</v>
      </c>
      <c r="F2637" t="s">
        <v>7252</v>
      </c>
      <c r="G2637">
        <v>0</v>
      </c>
      <c r="H2637">
        <v>-13270000</v>
      </c>
      <c r="I2637">
        <v>22260000</v>
      </c>
      <c r="J2637" s="4">
        <v>1.33</v>
      </c>
      <c r="K2637" s="3">
        <f t="shared" si="123"/>
        <v>29605800</v>
      </c>
      <c r="L2637" s="3">
        <f t="shared" si="124"/>
        <v>-0.44822298333434663</v>
      </c>
      <c r="M2637" s="3">
        <f t="shared" si="125"/>
        <v>0</v>
      </c>
    </row>
    <row r="2638" spans="1:13" x14ac:dyDescent="0.25">
      <c r="A2638" t="s">
        <v>7253</v>
      </c>
      <c r="B2638" t="s">
        <v>7254</v>
      </c>
      <c r="C2638" t="s">
        <v>12</v>
      </c>
      <c r="D2638" t="s">
        <v>107</v>
      </c>
      <c r="E2638" t="s">
        <v>231</v>
      </c>
      <c r="F2638" t="s">
        <v>7255</v>
      </c>
      <c r="G2638">
        <v>30370000</v>
      </c>
      <c r="H2638">
        <v>-7790000</v>
      </c>
      <c r="I2638">
        <v>14680000</v>
      </c>
      <c r="J2638" s="4">
        <v>0.58150000000000002</v>
      </c>
      <c r="K2638" s="3">
        <f t="shared" si="123"/>
        <v>8536420</v>
      </c>
      <c r="L2638" s="3">
        <f t="shared" si="124"/>
        <v>-0.91256053474407306</v>
      </c>
      <c r="M2638" s="3">
        <f t="shared" si="125"/>
        <v>3.5576974891113604</v>
      </c>
    </row>
    <row r="2639" spans="1:13" hidden="1" x14ac:dyDescent="0.25">
      <c r="A2639" t="s">
        <v>7256</v>
      </c>
      <c r="B2639" t="s">
        <v>7257</v>
      </c>
      <c r="C2639" t="s">
        <v>12</v>
      </c>
      <c r="D2639" t="s">
        <v>51</v>
      </c>
      <c r="E2639" t="s">
        <v>295</v>
      </c>
      <c r="F2639" t="s">
        <v>7258</v>
      </c>
      <c r="G2639">
        <v>576430000</v>
      </c>
      <c r="H2639">
        <v>202020000</v>
      </c>
      <c r="I2639">
        <v>47620000</v>
      </c>
      <c r="J2639" s="4">
        <v>167.36</v>
      </c>
      <c r="K2639" s="3">
        <f t="shared" si="123"/>
        <v>7969683200.000001</v>
      </c>
      <c r="L2639" s="3">
        <f t="shared" si="124"/>
        <v>2.5348560906410932E-2</v>
      </c>
      <c r="M2639" s="3">
        <f t="shared" si="125"/>
        <v>7.2327843596091734E-2</v>
      </c>
    </row>
    <row r="2640" spans="1:13" hidden="1" x14ac:dyDescent="0.25">
      <c r="A2640" t="s">
        <v>7259</v>
      </c>
      <c r="B2640" t="s">
        <v>7260</v>
      </c>
      <c r="C2640" t="s">
        <v>12</v>
      </c>
      <c r="D2640" t="s">
        <v>30</v>
      </c>
      <c r="E2640" t="s">
        <v>31</v>
      </c>
      <c r="F2640" t="s">
        <v>7261</v>
      </c>
      <c r="G2640" t="s">
        <v>23</v>
      </c>
      <c r="H2640" t="s">
        <v>23</v>
      </c>
      <c r="I2640" t="s">
        <v>23</v>
      </c>
      <c r="J2640" s="4">
        <v>23.15</v>
      </c>
      <c r="K2640" t="s">
        <v>16</v>
      </c>
      <c r="L2640" t="s">
        <v>16</v>
      </c>
      <c r="M2640" t="s">
        <v>16</v>
      </c>
    </row>
    <row r="2641" spans="1:13" hidden="1" x14ac:dyDescent="0.25">
      <c r="A2641" t="s">
        <v>7262</v>
      </c>
      <c r="B2641" t="s">
        <v>7263</v>
      </c>
      <c r="C2641" t="s">
        <v>12</v>
      </c>
      <c r="D2641" t="s">
        <v>214</v>
      </c>
      <c r="E2641" t="s">
        <v>7264</v>
      </c>
      <c r="F2641" t="s">
        <v>7265</v>
      </c>
      <c r="G2641">
        <v>2100000000</v>
      </c>
      <c r="H2641">
        <v>181440000</v>
      </c>
      <c r="I2641">
        <v>62070000</v>
      </c>
      <c r="J2641" s="4">
        <v>72.900000000000006</v>
      </c>
      <c r="K2641" s="3">
        <f t="shared" si="123"/>
        <v>4524903000</v>
      </c>
      <c r="L2641" s="3">
        <f t="shared" si="124"/>
        <v>4.0098097130479925E-2</v>
      </c>
      <c r="M2641" s="3">
        <f t="shared" si="125"/>
        <v>0.46409834641759173</v>
      </c>
    </row>
    <row r="2642" spans="1:13" hidden="1" x14ac:dyDescent="0.25">
      <c r="A2642" t="s">
        <v>7266</v>
      </c>
      <c r="B2642" t="s">
        <v>7267</v>
      </c>
      <c r="C2642" t="s">
        <v>12</v>
      </c>
      <c r="D2642" t="s">
        <v>30</v>
      </c>
      <c r="E2642" t="s">
        <v>78</v>
      </c>
      <c r="F2642" t="s">
        <v>7268</v>
      </c>
      <c r="G2642" t="s">
        <v>16</v>
      </c>
      <c r="H2642">
        <v>-96660000</v>
      </c>
      <c r="I2642" t="s">
        <v>16</v>
      </c>
      <c r="J2642" s="4">
        <v>11.53</v>
      </c>
      <c r="K2642" t="s">
        <v>16</v>
      </c>
      <c r="L2642" t="s">
        <v>16</v>
      </c>
      <c r="M2642" t="s">
        <v>16</v>
      </c>
    </row>
    <row r="2643" spans="1:13" hidden="1" x14ac:dyDescent="0.25">
      <c r="A2643" t="s">
        <v>7269</v>
      </c>
      <c r="B2643" t="s">
        <v>7270</v>
      </c>
      <c r="C2643" t="s">
        <v>12</v>
      </c>
      <c r="D2643" t="s">
        <v>848</v>
      </c>
      <c r="E2643" t="s">
        <v>5193</v>
      </c>
      <c r="F2643" t="s">
        <v>7271</v>
      </c>
      <c r="G2643" t="s">
        <v>23</v>
      </c>
      <c r="H2643" t="s">
        <v>23</v>
      </c>
      <c r="I2643" t="s">
        <v>23</v>
      </c>
      <c r="J2643" s="4">
        <v>1.63</v>
      </c>
      <c r="K2643" t="s">
        <v>16</v>
      </c>
      <c r="L2643" t="s">
        <v>16</v>
      </c>
      <c r="M2643" t="s">
        <v>16</v>
      </c>
    </row>
    <row r="2644" spans="1:13" hidden="1" x14ac:dyDescent="0.25">
      <c r="A2644" t="s">
        <v>7272</v>
      </c>
      <c r="B2644" t="s">
        <v>7273</v>
      </c>
      <c r="C2644" t="s">
        <v>12</v>
      </c>
      <c r="D2644" t="s">
        <v>30</v>
      </c>
      <c r="E2644" t="s">
        <v>306</v>
      </c>
      <c r="F2644" t="s">
        <v>7274</v>
      </c>
      <c r="G2644">
        <v>130380000</v>
      </c>
      <c r="H2644">
        <v>-172800000</v>
      </c>
      <c r="I2644" t="s">
        <v>16</v>
      </c>
      <c r="J2644" s="4">
        <v>2.5099999999999998</v>
      </c>
      <c r="K2644" t="s">
        <v>16</v>
      </c>
      <c r="L2644" t="s">
        <v>16</v>
      </c>
      <c r="M2644" t="s">
        <v>16</v>
      </c>
    </row>
    <row r="2645" spans="1:13" hidden="1" x14ac:dyDescent="0.25">
      <c r="A2645" t="s">
        <v>7275</v>
      </c>
      <c r="B2645" t="s">
        <v>7276</v>
      </c>
      <c r="C2645" t="s">
        <v>12</v>
      </c>
      <c r="D2645" t="s">
        <v>42</v>
      </c>
      <c r="E2645" t="s">
        <v>4363</v>
      </c>
      <c r="F2645" t="s">
        <v>7277</v>
      </c>
      <c r="G2645">
        <v>814910000</v>
      </c>
      <c r="H2645">
        <v>282500000</v>
      </c>
      <c r="I2645" t="s">
        <v>16</v>
      </c>
      <c r="J2645" s="4">
        <v>83.99</v>
      </c>
      <c r="K2645" t="s">
        <v>16</v>
      </c>
      <c r="L2645" t="s">
        <v>16</v>
      </c>
      <c r="M2645" t="s">
        <v>16</v>
      </c>
    </row>
    <row r="2646" spans="1:13" hidden="1" x14ac:dyDescent="0.25">
      <c r="A2646" t="s">
        <v>7278</v>
      </c>
      <c r="B2646" t="s">
        <v>7279</v>
      </c>
      <c r="C2646" t="s">
        <v>12</v>
      </c>
      <c r="D2646" t="s">
        <v>107</v>
      </c>
      <c r="E2646" t="s">
        <v>135</v>
      </c>
      <c r="F2646" t="s">
        <v>7280</v>
      </c>
      <c r="G2646">
        <v>1150000000</v>
      </c>
      <c r="H2646">
        <v>-20370000</v>
      </c>
      <c r="I2646">
        <v>45210000</v>
      </c>
      <c r="J2646" s="4">
        <v>28.64</v>
      </c>
      <c r="K2646" s="3">
        <f t="shared" si="123"/>
        <v>1294814400</v>
      </c>
      <c r="L2646" s="3">
        <f t="shared" si="124"/>
        <v>-1.5731984445029341E-2</v>
      </c>
      <c r="M2646" s="3">
        <f t="shared" si="125"/>
        <v>0.88815817927264329</v>
      </c>
    </row>
    <row r="2647" spans="1:13" x14ac:dyDescent="0.25">
      <c r="A2647" t="s">
        <v>7281</v>
      </c>
      <c r="B2647" t="s">
        <v>7282</v>
      </c>
      <c r="C2647" t="s">
        <v>12</v>
      </c>
      <c r="D2647" t="s">
        <v>30</v>
      </c>
      <c r="E2647" t="s">
        <v>78</v>
      </c>
      <c r="F2647" t="s">
        <v>7283</v>
      </c>
      <c r="G2647">
        <v>0</v>
      </c>
      <c r="H2647">
        <v>-117810000</v>
      </c>
      <c r="I2647">
        <v>62740000</v>
      </c>
      <c r="J2647" s="4">
        <v>3.43</v>
      </c>
      <c r="K2647" s="3">
        <f t="shared" si="123"/>
        <v>215198200</v>
      </c>
      <c r="L2647" s="3">
        <f t="shared" si="124"/>
        <v>-0.54744881695107117</v>
      </c>
      <c r="M2647" s="3">
        <f t="shared" si="125"/>
        <v>0</v>
      </c>
    </row>
    <row r="2648" spans="1:13" x14ac:dyDescent="0.25">
      <c r="A2648" t="s">
        <v>7284</v>
      </c>
      <c r="B2648" t="s">
        <v>7285</v>
      </c>
      <c r="C2648" t="s">
        <v>12</v>
      </c>
      <c r="D2648" t="s">
        <v>35</v>
      </c>
      <c r="E2648" t="s">
        <v>36</v>
      </c>
      <c r="F2648" t="s">
        <v>7286</v>
      </c>
      <c r="G2648">
        <v>1330000</v>
      </c>
      <c r="H2648">
        <v>-23140000</v>
      </c>
      <c r="I2648">
        <v>17310000</v>
      </c>
      <c r="J2648" s="4">
        <v>3.94</v>
      </c>
      <c r="K2648" s="3">
        <f t="shared" si="123"/>
        <v>68201400</v>
      </c>
      <c r="L2648" s="3">
        <f t="shared" si="124"/>
        <v>-0.33928922280187795</v>
      </c>
      <c r="M2648" s="3">
        <f t="shared" si="125"/>
        <v>1.9501065960522805E-2</v>
      </c>
    </row>
    <row r="2649" spans="1:13" hidden="1" x14ac:dyDescent="0.25">
      <c r="A2649" t="s">
        <v>7287</v>
      </c>
      <c r="B2649" t="s">
        <v>7288</v>
      </c>
      <c r="C2649" t="s">
        <v>12</v>
      </c>
      <c r="D2649" t="s">
        <v>30</v>
      </c>
      <c r="E2649" t="s">
        <v>31</v>
      </c>
      <c r="F2649" t="s">
        <v>7289</v>
      </c>
      <c r="G2649" t="s">
        <v>23</v>
      </c>
      <c r="H2649" t="s">
        <v>23</v>
      </c>
      <c r="I2649" t="s">
        <v>23</v>
      </c>
      <c r="J2649" s="4">
        <v>3.02</v>
      </c>
      <c r="K2649" t="s">
        <v>16</v>
      </c>
      <c r="L2649" t="s">
        <v>16</v>
      </c>
      <c r="M2649" t="s">
        <v>16</v>
      </c>
    </row>
    <row r="2650" spans="1:13" hidden="1" x14ac:dyDescent="0.25">
      <c r="A2650" t="s">
        <v>7290</v>
      </c>
      <c r="B2650" t="s">
        <v>7291</v>
      </c>
      <c r="C2650" t="s">
        <v>12</v>
      </c>
      <c r="D2650" t="s">
        <v>20</v>
      </c>
      <c r="E2650" t="s">
        <v>299</v>
      </c>
      <c r="F2650" t="s">
        <v>7292</v>
      </c>
      <c r="G2650" t="s">
        <v>23</v>
      </c>
      <c r="H2650" t="s">
        <v>23</v>
      </c>
      <c r="I2650" t="s">
        <v>23</v>
      </c>
      <c r="J2650" s="4">
        <v>0.78900000000000003</v>
      </c>
      <c r="K2650" t="s">
        <v>16</v>
      </c>
      <c r="L2650" t="s">
        <v>16</v>
      </c>
      <c r="M2650" t="s">
        <v>16</v>
      </c>
    </row>
    <row r="2651" spans="1:13" hidden="1" x14ac:dyDescent="0.25">
      <c r="A2651" t="s">
        <v>7293</v>
      </c>
      <c r="B2651" t="s">
        <v>7294</v>
      </c>
      <c r="C2651" t="s">
        <v>12</v>
      </c>
      <c r="D2651" t="s">
        <v>30</v>
      </c>
      <c r="E2651" t="s">
        <v>306</v>
      </c>
      <c r="F2651" t="s">
        <v>7295</v>
      </c>
      <c r="G2651" t="s">
        <v>23</v>
      </c>
      <c r="H2651" t="s">
        <v>23</v>
      </c>
      <c r="I2651" t="s">
        <v>23</v>
      </c>
      <c r="J2651" s="4">
        <v>0.4612</v>
      </c>
      <c r="K2651" t="s">
        <v>16</v>
      </c>
      <c r="L2651" t="s">
        <v>16</v>
      </c>
      <c r="M2651" t="s">
        <v>16</v>
      </c>
    </row>
    <row r="2652" spans="1:13" hidden="1" x14ac:dyDescent="0.25">
      <c r="A2652" t="s">
        <v>7296</v>
      </c>
      <c r="B2652" t="s">
        <v>7297</v>
      </c>
      <c r="C2652" t="s">
        <v>12</v>
      </c>
      <c r="D2652" t="s">
        <v>107</v>
      </c>
      <c r="E2652" t="s">
        <v>135</v>
      </c>
      <c r="F2652" t="s">
        <v>7298</v>
      </c>
      <c r="G2652">
        <v>81190000</v>
      </c>
      <c r="H2652">
        <v>-29430000</v>
      </c>
      <c r="I2652">
        <v>8410000</v>
      </c>
      <c r="J2652" s="4">
        <v>0.3211</v>
      </c>
      <c r="K2652">
        <f t="shared" si="123"/>
        <v>2700451</v>
      </c>
      <c r="L2652">
        <f t="shared" si="124"/>
        <v>-10.898179600370456</v>
      </c>
      <c r="M2652">
        <f t="shared" si="125"/>
        <v>30.065348343665558</v>
      </c>
    </row>
    <row r="2653" spans="1:13" hidden="1" x14ac:dyDescent="0.25">
      <c r="A2653" t="s">
        <v>7299</v>
      </c>
      <c r="B2653" t="s">
        <v>7300</v>
      </c>
      <c r="C2653" t="s">
        <v>12</v>
      </c>
      <c r="D2653" t="s">
        <v>51</v>
      </c>
      <c r="E2653" t="s">
        <v>52</v>
      </c>
      <c r="F2653" t="s">
        <v>7301</v>
      </c>
      <c r="G2653">
        <v>8250000000</v>
      </c>
      <c r="H2653">
        <v>2180000000</v>
      </c>
      <c r="I2653">
        <v>446800000</v>
      </c>
      <c r="J2653" s="4">
        <v>70.94</v>
      </c>
      <c r="K2653" s="3">
        <f t="shared" si="123"/>
        <v>31695992000</v>
      </c>
      <c r="L2653" s="3">
        <f t="shared" si="124"/>
        <v>6.8778412109644652E-2</v>
      </c>
      <c r="M2653" s="3">
        <f t="shared" si="125"/>
        <v>0.26028527518558181</v>
      </c>
    </row>
    <row r="2654" spans="1:13" hidden="1" x14ac:dyDescent="0.25">
      <c r="A2654" t="s">
        <v>7302</v>
      </c>
      <c r="B2654" t="s">
        <v>7303</v>
      </c>
      <c r="C2654" t="s">
        <v>12</v>
      </c>
      <c r="D2654" t="s">
        <v>20</v>
      </c>
      <c r="E2654" t="s">
        <v>557</v>
      </c>
      <c r="F2654" t="s">
        <v>7304</v>
      </c>
      <c r="G2654">
        <v>2540000000</v>
      </c>
      <c r="H2654">
        <v>581990000</v>
      </c>
      <c r="I2654">
        <v>291860000</v>
      </c>
      <c r="J2654" s="4">
        <v>16.87</v>
      </c>
      <c r="K2654" s="3">
        <f t="shared" si="123"/>
        <v>4923678200</v>
      </c>
      <c r="L2654" s="3">
        <f t="shared" si="124"/>
        <v>0.11820228218814138</v>
      </c>
      <c r="M2654" s="3">
        <f t="shared" si="125"/>
        <v>0.51587449399109797</v>
      </c>
    </row>
    <row r="2655" spans="1:13" hidden="1" x14ac:dyDescent="0.25">
      <c r="A2655" t="s">
        <v>7305</v>
      </c>
      <c r="B2655" t="s">
        <v>7306</v>
      </c>
      <c r="C2655" t="s">
        <v>12</v>
      </c>
      <c r="D2655" t="s">
        <v>20</v>
      </c>
      <c r="E2655" t="s">
        <v>557</v>
      </c>
      <c r="F2655" t="s">
        <v>7304</v>
      </c>
      <c r="G2655" t="s">
        <v>23</v>
      </c>
      <c r="H2655" t="s">
        <v>23</v>
      </c>
      <c r="I2655" t="s">
        <v>23</v>
      </c>
      <c r="J2655" s="4">
        <v>24.87</v>
      </c>
      <c r="K2655" t="s">
        <v>16</v>
      </c>
      <c r="L2655" t="s">
        <v>16</v>
      </c>
      <c r="M2655" t="s">
        <v>16</v>
      </c>
    </row>
    <row r="2656" spans="1:13" hidden="1" x14ac:dyDescent="0.25">
      <c r="A2656" t="s">
        <v>7307</v>
      </c>
      <c r="B2656" t="s">
        <v>7308</v>
      </c>
      <c r="C2656" t="s">
        <v>12</v>
      </c>
      <c r="D2656" t="s">
        <v>20</v>
      </c>
      <c r="E2656" t="s">
        <v>557</v>
      </c>
      <c r="F2656" t="s">
        <v>7304</v>
      </c>
      <c r="G2656" t="s">
        <v>23</v>
      </c>
      <c r="H2656" t="s">
        <v>23</v>
      </c>
      <c r="I2656" t="s">
        <v>23</v>
      </c>
      <c r="J2656" s="4">
        <v>25.25</v>
      </c>
      <c r="K2656" t="s">
        <v>16</v>
      </c>
      <c r="L2656" t="s">
        <v>16</v>
      </c>
      <c r="M2656" t="s">
        <v>16</v>
      </c>
    </row>
    <row r="2657" spans="1:13" hidden="1" x14ac:dyDescent="0.25">
      <c r="A2657" t="s">
        <v>7309</v>
      </c>
      <c r="B2657" t="s">
        <v>7310</v>
      </c>
      <c r="C2657" t="s">
        <v>12</v>
      </c>
      <c r="D2657" t="s">
        <v>30</v>
      </c>
      <c r="E2657" t="s">
        <v>78</v>
      </c>
      <c r="F2657" t="s">
        <v>7311</v>
      </c>
      <c r="G2657" t="s">
        <v>23</v>
      </c>
      <c r="H2657" t="s">
        <v>23</v>
      </c>
      <c r="I2657" t="s">
        <v>23</v>
      </c>
      <c r="J2657" s="4">
        <v>0.159</v>
      </c>
      <c r="K2657" t="s">
        <v>16</v>
      </c>
      <c r="L2657" t="s">
        <v>16</v>
      </c>
      <c r="M2657" t="s">
        <v>16</v>
      </c>
    </row>
    <row r="2658" spans="1:13" x14ac:dyDescent="0.25">
      <c r="A2658" t="s">
        <v>7312</v>
      </c>
      <c r="B2658" t="s">
        <v>7313</v>
      </c>
      <c r="C2658" t="s">
        <v>12</v>
      </c>
      <c r="D2658" t="s">
        <v>30</v>
      </c>
      <c r="E2658" t="s">
        <v>78</v>
      </c>
      <c r="F2658" t="s">
        <v>7314</v>
      </c>
      <c r="G2658">
        <v>785000</v>
      </c>
      <c r="H2658">
        <v>-39480000</v>
      </c>
      <c r="I2658">
        <v>2940000</v>
      </c>
      <c r="J2658" s="4">
        <v>8.6199999999999992</v>
      </c>
      <c r="K2658" s="3">
        <f t="shared" si="123"/>
        <v>25342799.999999996</v>
      </c>
      <c r="L2658" s="3">
        <f t="shared" si="124"/>
        <v>-1.5578389128273122</v>
      </c>
      <c r="M2658" s="3">
        <f t="shared" si="125"/>
        <v>3.0975267137017225E-2</v>
      </c>
    </row>
    <row r="2659" spans="1:13" x14ac:dyDescent="0.25">
      <c r="A2659" t="s">
        <v>7315</v>
      </c>
      <c r="B2659" t="s">
        <v>7316</v>
      </c>
      <c r="C2659" t="s">
        <v>12</v>
      </c>
      <c r="D2659" t="s">
        <v>30</v>
      </c>
      <c r="E2659" t="s">
        <v>31</v>
      </c>
      <c r="F2659" t="s">
        <v>7317</v>
      </c>
      <c r="G2659">
        <v>0</v>
      </c>
      <c r="H2659">
        <v>-20940000</v>
      </c>
      <c r="I2659">
        <v>67620000</v>
      </c>
      <c r="J2659" s="4">
        <v>1.1599999999999999</v>
      </c>
      <c r="K2659" s="3">
        <f t="shared" si="123"/>
        <v>78439200</v>
      </c>
      <c r="L2659" s="3">
        <f t="shared" si="124"/>
        <v>-0.2669583575559159</v>
      </c>
      <c r="M2659" s="3">
        <f t="shared" si="125"/>
        <v>0</v>
      </c>
    </row>
    <row r="2660" spans="1:13" x14ac:dyDescent="0.25">
      <c r="A2660" t="s">
        <v>7318</v>
      </c>
      <c r="B2660" t="s">
        <v>7319</v>
      </c>
      <c r="C2660" t="s">
        <v>12</v>
      </c>
      <c r="D2660" t="s">
        <v>51</v>
      </c>
      <c r="E2660" t="s">
        <v>61</v>
      </c>
      <c r="F2660" t="s">
        <v>7320</v>
      </c>
      <c r="G2660">
        <v>15690000</v>
      </c>
      <c r="H2660">
        <v>-44840000</v>
      </c>
      <c r="I2660">
        <v>52740000</v>
      </c>
      <c r="J2660" s="4">
        <v>1.02</v>
      </c>
      <c r="K2660" s="3">
        <f t="shared" si="123"/>
        <v>53794800</v>
      </c>
      <c r="L2660" s="3">
        <f t="shared" si="124"/>
        <v>-0.83353781406381289</v>
      </c>
      <c r="M2660" s="3">
        <f t="shared" si="125"/>
        <v>0.29166387829306922</v>
      </c>
    </row>
    <row r="2661" spans="1:13" hidden="1" x14ac:dyDescent="0.25">
      <c r="A2661" t="s">
        <v>7321</v>
      </c>
      <c r="B2661" t="s">
        <v>7322</v>
      </c>
      <c r="C2661" t="s">
        <v>12</v>
      </c>
      <c r="D2661" t="s">
        <v>214</v>
      </c>
      <c r="E2661" t="s">
        <v>944</v>
      </c>
      <c r="F2661" t="s">
        <v>7323</v>
      </c>
      <c r="G2661">
        <v>1940000000</v>
      </c>
      <c r="H2661">
        <v>-38590000</v>
      </c>
      <c r="I2661">
        <v>14330000</v>
      </c>
      <c r="J2661" s="4">
        <v>27.21</v>
      </c>
      <c r="K2661" s="3">
        <f t="shared" si="123"/>
        <v>389919300</v>
      </c>
      <c r="L2661" s="3">
        <f t="shared" si="124"/>
        <v>-9.8969196959473413E-2</v>
      </c>
      <c r="M2661" s="3">
        <f t="shared" si="125"/>
        <v>4.9753884970556728</v>
      </c>
    </row>
    <row r="2662" spans="1:13" hidden="1" x14ac:dyDescent="0.25">
      <c r="A2662" t="s">
        <v>7324</v>
      </c>
      <c r="B2662" t="s">
        <v>7325</v>
      </c>
      <c r="C2662" t="s">
        <v>12</v>
      </c>
      <c r="D2662" t="s">
        <v>107</v>
      </c>
      <c r="E2662" t="s">
        <v>173</v>
      </c>
      <c r="F2662" t="s">
        <v>7326</v>
      </c>
      <c r="G2662" t="s">
        <v>23</v>
      </c>
      <c r="H2662" t="s">
        <v>23</v>
      </c>
      <c r="I2662" t="s">
        <v>23</v>
      </c>
      <c r="J2662" s="4">
        <v>0.4</v>
      </c>
      <c r="K2662" t="s">
        <v>16</v>
      </c>
      <c r="L2662" t="s">
        <v>16</v>
      </c>
      <c r="M2662" t="s">
        <v>16</v>
      </c>
    </row>
    <row r="2663" spans="1:13" hidden="1" x14ac:dyDescent="0.25">
      <c r="A2663" t="s">
        <v>7327</v>
      </c>
      <c r="B2663" t="s">
        <v>7328</v>
      </c>
      <c r="C2663" t="s">
        <v>12</v>
      </c>
      <c r="D2663" t="s">
        <v>107</v>
      </c>
      <c r="E2663" t="s">
        <v>173</v>
      </c>
      <c r="F2663" t="s">
        <v>7329</v>
      </c>
      <c r="G2663" t="s">
        <v>23</v>
      </c>
      <c r="H2663" t="s">
        <v>23</v>
      </c>
      <c r="I2663" t="s">
        <v>23</v>
      </c>
      <c r="J2663" s="4">
        <v>0.71</v>
      </c>
      <c r="K2663" t="s">
        <v>16</v>
      </c>
      <c r="L2663" t="s">
        <v>16</v>
      </c>
      <c r="M2663" t="s">
        <v>16</v>
      </c>
    </row>
    <row r="2664" spans="1:13" hidden="1" x14ac:dyDescent="0.25">
      <c r="A2664" t="s">
        <v>7327</v>
      </c>
      <c r="B2664" t="s">
        <v>7330</v>
      </c>
      <c r="C2664" t="s">
        <v>12</v>
      </c>
      <c r="D2664" t="s">
        <v>107</v>
      </c>
      <c r="E2664" t="s">
        <v>173</v>
      </c>
      <c r="F2664" t="s">
        <v>7329</v>
      </c>
      <c r="G2664" t="s">
        <v>23</v>
      </c>
      <c r="H2664" t="s">
        <v>23</v>
      </c>
      <c r="I2664" t="s">
        <v>23</v>
      </c>
      <c r="J2664" t="s">
        <v>23</v>
      </c>
      <c r="K2664" t="s">
        <v>16</v>
      </c>
      <c r="L2664" t="s">
        <v>16</v>
      </c>
      <c r="M2664" t="s">
        <v>16</v>
      </c>
    </row>
    <row r="2665" spans="1:13" hidden="1" x14ac:dyDescent="0.25">
      <c r="A2665" t="s">
        <v>7331</v>
      </c>
      <c r="B2665" t="s">
        <v>7332</v>
      </c>
      <c r="C2665" t="s">
        <v>12</v>
      </c>
      <c r="D2665" t="s">
        <v>30</v>
      </c>
      <c r="E2665" t="s">
        <v>31</v>
      </c>
      <c r="F2665" t="s">
        <v>7333</v>
      </c>
      <c r="G2665" t="s">
        <v>23</v>
      </c>
      <c r="H2665" t="s">
        <v>23</v>
      </c>
      <c r="I2665" t="s">
        <v>23</v>
      </c>
      <c r="J2665" t="s">
        <v>23</v>
      </c>
      <c r="K2665" t="s">
        <v>16</v>
      </c>
      <c r="L2665" t="s">
        <v>16</v>
      </c>
      <c r="M2665" t="s">
        <v>16</v>
      </c>
    </row>
    <row r="2666" spans="1:13" x14ac:dyDescent="0.25">
      <c r="A2666" t="s">
        <v>7334</v>
      </c>
      <c r="B2666" t="s">
        <v>7335</v>
      </c>
      <c r="C2666" t="s">
        <v>12</v>
      </c>
      <c r="D2666" t="s">
        <v>30</v>
      </c>
      <c r="E2666" t="s">
        <v>31</v>
      </c>
      <c r="F2666" t="s">
        <v>7336</v>
      </c>
      <c r="G2666">
        <v>370000</v>
      </c>
      <c r="H2666">
        <v>-17260000</v>
      </c>
      <c r="I2666">
        <v>8710000</v>
      </c>
      <c r="J2666" s="4">
        <v>1.05</v>
      </c>
      <c r="K2666" s="3">
        <f t="shared" si="123"/>
        <v>9145500</v>
      </c>
      <c r="L2666" s="3">
        <f t="shared" si="124"/>
        <v>-1.8872669618938276</v>
      </c>
      <c r="M2666" s="3">
        <f t="shared" si="125"/>
        <v>4.0457055382428518E-2</v>
      </c>
    </row>
    <row r="2667" spans="1:13" hidden="1" x14ac:dyDescent="0.25">
      <c r="A2667" t="s">
        <v>7337</v>
      </c>
      <c r="B2667" t="s">
        <v>7338</v>
      </c>
      <c r="C2667" t="s">
        <v>12</v>
      </c>
      <c r="D2667" t="s">
        <v>20</v>
      </c>
      <c r="E2667" t="s">
        <v>21</v>
      </c>
      <c r="F2667" t="s">
        <v>7339</v>
      </c>
      <c r="G2667" t="s">
        <v>23</v>
      </c>
      <c r="H2667" t="s">
        <v>23</v>
      </c>
      <c r="I2667" t="s">
        <v>23</v>
      </c>
      <c r="J2667" s="4">
        <v>11.23</v>
      </c>
      <c r="K2667" t="s">
        <v>16</v>
      </c>
      <c r="L2667" t="s">
        <v>16</v>
      </c>
      <c r="M2667" t="s">
        <v>16</v>
      </c>
    </row>
    <row r="2668" spans="1:13" hidden="1" x14ac:dyDescent="0.25">
      <c r="A2668" t="s">
        <v>7340</v>
      </c>
      <c r="B2668" t="s">
        <v>7341</v>
      </c>
      <c r="C2668" t="s">
        <v>12</v>
      </c>
      <c r="D2668" t="s">
        <v>42</v>
      </c>
      <c r="E2668" t="s">
        <v>1829</v>
      </c>
      <c r="F2668" t="s">
        <v>7342</v>
      </c>
      <c r="G2668" t="s">
        <v>23</v>
      </c>
      <c r="H2668" t="s">
        <v>23</v>
      </c>
      <c r="I2668" t="s">
        <v>23</v>
      </c>
      <c r="J2668" s="4">
        <v>2.81</v>
      </c>
      <c r="K2668" t="s">
        <v>16</v>
      </c>
      <c r="L2668" t="s">
        <v>16</v>
      </c>
      <c r="M2668" t="s">
        <v>16</v>
      </c>
    </row>
    <row r="2669" spans="1:13" hidden="1" x14ac:dyDescent="0.25">
      <c r="A2669" t="s">
        <v>7343</v>
      </c>
      <c r="B2669" t="s">
        <v>7344</v>
      </c>
      <c r="C2669" t="s">
        <v>12</v>
      </c>
      <c r="D2669" t="s">
        <v>35</v>
      </c>
      <c r="E2669" t="s">
        <v>1119</v>
      </c>
      <c r="F2669" t="s">
        <v>7345</v>
      </c>
      <c r="G2669" t="s">
        <v>23</v>
      </c>
      <c r="H2669" t="s">
        <v>23</v>
      </c>
      <c r="I2669" t="s">
        <v>23</v>
      </c>
      <c r="J2669" s="4">
        <v>4.96</v>
      </c>
      <c r="K2669" t="s">
        <v>16</v>
      </c>
      <c r="L2669" t="s">
        <v>16</v>
      </c>
      <c r="M2669" t="s">
        <v>16</v>
      </c>
    </row>
    <row r="2670" spans="1:13" x14ac:dyDescent="0.25">
      <c r="A2670" t="s">
        <v>7346</v>
      </c>
      <c r="B2670" t="s">
        <v>7347</v>
      </c>
      <c r="C2670" t="s">
        <v>12</v>
      </c>
      <c r="D2670" t="s">
        <v>20</v>
      </c>
      <c r="E2670" t="s">
        <v>71</v>
      </c>
      <c r="F2670" t="s">
        <v>7348</v>
      </c>
      <c r="G2670">
        <v>135800000</v>
      </c>
      <c r="H2670">
        <v>23440000</v>
      </c>
      <c r="I2670">
        <v>15160000</v>
      </c>
      <c r="J2670" s="4">
        <v>9.69</v>
      </c>
      <c r="K2670" s="3">
        <f t="shared" si="123"/>
        <v>146900400</v>
      </c>
      <c r="L2670" s="3">
        <f t="shared" si="124"/>
        <v>0.15956389499279783</v>
      </c>
      <c r="M2670" s="3">
        <f t="shared" si="125"/>
        <v>0.92443587628079982</v>
      </c>
    </row>
    <row r="2671" spans="1:13" hidden="1" x14ac:dyDescent="0.25">
      <c r="A2671" t="s">
        <v>7349</v>
      </c>
      <c r="B2671" t="s">
        <v>7350</v>
      </c>
      <c r="C2671" t="s">
        <v>12</v>
      </c>
      <c r="D2671" t="s">
        <v>155</v>
      </c>
      <c r="E2671" t="s">
        <v>156</v>
      </c>
      <c r="F2671" t="s">
        <v>7351</v>
      </c>
      <c r="G2671">
        <v>4300000000</v>
      </c>
      <c r="H2671">
        <v>267090000</v>
      </c>
      <c r="I2671">
        <v>180380000</v>
      </c>
      <c r="J2671" s="4">
        <v>31.97</v>
      </c>
      <c r="K2671" s="3">
        <f t="shared" si="123"/>
        <v>5766748600</v>
      </c>
      <c r="L2671" s="3">
        <f t="shared" si="124"/>
        <v>4.6315526915808328E-2</v>
      </c>
      <c r="M2671" s="3">
        <f t="shared" si="125"/>
        <v>0.74565414556133069</v>
      </c>
    </row>
    <row r="2672" spans="1:13" hidden="1" x14ac:dyDescent="0.25">
      <c r="A2672" t="s">
        <v>7352</v>
      </c>
      <c r="B2672" t="s">
        <v>7353</v>
      </c>
      <c r="C2672" t="s">
        <v>12</v>
      </c>
      <c r="D2672" t="s">
        <v>20</v>
      </c>
      <c r="E2672" t="s">
        <v>299</v>
      </c>
      <c r="F2672" t="s">
        <v>7354</v>
      </c>
      <c r="G2672" t="s">
        <v>23</v>
      </c>
      <c r="H2672" t="s">
        <v>23</v>
      </c>
      <c r="I2672" t="s">
        <v>23</v>
      </c>
      <c r="J2672" s="4">
        <v>2.74</v>
      </c>
      <c r="K2672" t="s">
        <v>16</v>
      </c>
      <c r="L2672" t="s">
        <v>16</v>
      </c>
      <c r="M2672" t="s">
        <v>16</v>
      </c>
    </row>
    <row r="2673" spans="1:13" hidden="1" x14ac:dyDescent="0.25">
      <c r="A2673" t="s">
        <v>7355</v>
      </c>
      <c r="B2673" t="s">
        <v>7356</v>
      </c>
      <c r="C2673" t="s">
        <v>12</v>
      </c>
      <c r="D2673" t="s">
        <v>13</v>
      </c>
      <c r="E2673" t="s">
        <v>14</v>
      </c>
      <c r="F2673" t="s">
        <v>7357</v>
      </c>
      <c r="G2673">
        <v>2610000</v>
      </c>
      <c r="H2673">
        <v>-37280000</v>
      </c>
      <c r="I2673">
        <v>2440000</v>
      </c>
      <c r="J2673" s="4">
        <v>0.71009999999999995</v>
      </c>
      <c r="K2673">
        <f t="shared" si="123"/>
        <v>1732644</v>
      </c>
      <c r="L2673">
        <f t="shared" si="124"/>
        <v>-21.516249154471431</v>
      </c>
      <c r="M2673">
        <f t="shared" si="125"/>
        <v>1.5063683018554301</v>
      </c>
    </row>
    <row r="2674" spans="1:13" x14ac:dyDescent="0.25">
      <c r="A2674" t="s">
        <v>7358</v>
      </c>
      <c r="B2674" t="s">
        <v>7359</v>
      </c>
      <c r="C2674" t="s">
        <v>12</v>
      </c>
      <c r="D2674" t="s">
        <v>20</v>
      </c>
      <c r="E2674" t="s">
        <v>71</v>
      </c>
      <c r="F2674" t="s">
        <v>7360</v>
      </c>
      <c r="G2674">
        <v>39230000</v>
      </c>
      <c r="H2674">
        <v>6280000</v>
      </c>
      <c r="I2674">
        <v>7240000</v>
      </c>
      <c r="J2674" s="4">
        <v>4.1100000000000003</v>
      </c>
      <c r="K2674" s="3">
        <f t="shared" si="123"/>
        <v>29756400.000000004</v>
      </c>
      <c r="L2674" s="3">
        <f t="shared" si="124"/>
        <v>0.21104703525964161</v>
      </c>
      <c r="M2674" s="3">
        <f t="shared" si="125"/>
        <v>1.3183718460566465</v>
      </c>
    </row>
    <row r="2675" spans="1:13" hidden="1" x14ac:dyDescent="0.25">
      <c r="A2675" t="s">
        <v>7361</v>
      </c>
      <c r="B2675" t="s">
        <v>7362</v>
      </c>
      <c r="C2675" t="s">
        <v>12</v>
      </c>
      <c r="D2675" t="s">
        <v>20</v>
      </c>
      <c r="E2675" t="s">
        <v>380</v>
      </c>
      <c r="F2675" t="s">
        <v>7363</v>
      </c>
      <c r="G2675" t="s">
        <v>16</v>
      </c>
      <c r="H2675" t="s">
        <v>16</v>
      </c>
      <c r="I2675" t="s">
        <v>16</v>
      </c>
      <c r="J2675" t="s">
        <v>7109</v>
      </c>
      <c r="K2675" t="s">
        <v>16</v>
      </c>
      <c r="L2675" t="s">
        <v>16</v>
      </c>
      <c r="M2675" t="s">
        <v>16</v>
      </c>
    </row>
    <row r="2676" spans="1:13" hidden="1" x14ac:dyDescent="0.25">
      <c r="A2676" t="s">
        <v>7364</v>
      </c>
      <c r="B2676" t="s">
        <v>7365</v>
      </c>
      <c r="C2676" t="s">
        <v>12</v>
      </c>
      <c r="D2676" t="s">
        <v>20</v>
      </c>
      <c r="E2676" t="s">
        <v>380</v>
      </c>
      <c r="F2676" t="s">
        <v>7363</v>
      </c>
      <c r="G2676" t="s">
        <v>23</v>
      </c>
      <c r="H2676" t="s">
        <v>23</v>
      </c>
      <c r="I2676" t="s">
        <v>23</v>
      </c>
      <c r="J2676" t="s">
        <v>7109</v>
      </c>
      <c r="K2676" t="s">
        <v>16</v>
      </c>
      <c r="L2676" t="s">
        <v>16</v>
      </c>
      <c r="M2676" t="s">
        <v>16</v>
      </c>
    </row>
    <row r="2677" spans="1:13" hidden="1" x14ac:dyDescent="0.25">
      <c r="A2677" t="s">
        <v>7366</v>
      </c>
      <c r="B2677" t="s">
        <v>7367</v>
      </c>
      <c r="C2677" t="s">
        <v>12</v>
      </c>
      <c r="D2677" t="s">
        <v>155</v>
      </c>
      <c r="E2677" t="s">
        <v>156</v>
      </c>
      <c r="F2677" t="s">
        <v>7368</v>
      </c>
      <c r="G2677" t="s">
        <v>16</v>
      </c>
      <c r="H2677" t="s">
        <v>16</v>
      </c>
      <c r="I2677" t="s">
        <v>16</v>
      </c>
      <c r="J2677" t="s">
        <v>7109</v>
      </c>
      <c r="K2677" t="s">
        <v>16</v>
      </c>
      <c r="L2677" t="s">
        <v>16</v>
      </c>
      <c r="M2677" t="s">
        <v>16</v>
      </c>
    </row>
    <row r="2678" spans="1:13" hidden="1" x14ac:dyDescent="0.25">
      <c r="A2678" t="s">
        <v>7369</v>
      </c>
      <c r="B2678" t="s">
        <v>7370</v>
      </c>
      <c r="C2678" t="s">
        <v>12</v>
      </c>
      <c r="D2678" t="s">
        <v>20</v>
      </c>
      <c r="E2678" t="s">
        <v>557</v>
      </c>
      <c r="F2678" t="s">
        <v>7371</v>
      </c>
      <c r="G2678" t="s">
        <v>16</v>
      </c>
      <c r="H2678" t="s">
        <v>16</v>
      </c>
      <c r="I2678" t="s">
        <v>16</v>
      </c>
      <c r="J2678" t="s">
        <v>7109</v>
      </c>
      <c r="K2678" t="s">
        <v>16</v>
      </c>
      <c r="L2678" t="s">
        <v>16</v>
      </c>
      <c r="M2678" t="s">
        <v>16</v>
      </c>
    </row>
    <row r="2679" spans="1:13" hidden="1" x14ac:dyDescent="0.25">
      <c r="A2679" t="s">
        <v>7372</v>
      </c>
      <c r="B2679" t="s">
        <v>7373</v>
      </c>
      <c r="C2679" t="s">
        <v>12</v>
      </c>
      <c r="D2679" t="s">
        <v>107</v>
      </c>
      <c r="E2679" t="s">
        <v>173</v>
      </c>
      <c r="F2679" t="s">
        <v>7374</v>
      </c>
      <c r="G2679">
        <v>397230000</v>
      </c>
      <c r="H2679">
        <v>169580000</v>
      </c>
      <c r="I2679">
        <v>90920000</v>
      </c>
      <c r="J2679" s="4">
        <v>15.44</v>
      </c>
      <c r="K2679" s="3">
        <f t="shared" si="123"/>
        <v>1403804800</v>
      </c>
      <c r="L2679" s="3">
        <f t="shared" si="124"/>
        <v>0.12080027080688141</v>
      </c>
      <c r="M2679" s="3">
        <f t="shared" si="125"/>
        <v>0.28296669166539395</v>
      </c>
    </row>
    <row r="2680" spans="1:13" hidden="1" x14ac:dyDescent="0.25">
      <c r="A2680" t="s">
        <v>7375</v>
      </c>
      <c r="B2680" t="s">
        <v>7376</v>
      </c>
      <c r="C2680" t="s">
        <v>12</v>
      </c>
      <c r="D2680" t="s">
        <v>20</v>
      </c>
      <c r="E2680" t="s">
        <v>336</v>
      </c>
      <c r="F2680" t="s">
        <v>93</v>
      </c>
      <c r="G2680">
        <v>1060000000</v>
      </c>
      <c r="H2680">
        <v>-179950000</v>
      </c>
      <c r="I2680">
        <v>36880000</v>
      </c>
      <c r="J2680" s="4">
        <v>2.14</v>
      </c>
      <c r="K2680">
        <f t="shared" si="123"/>
        <v>78923200</v>
      </c>
      <c r="L2680">
        <f t="shared" si="124"/>
        <v>-2.2800646704644514</v>
      </c>
      <c r="M2680">
        <f t="shared" si="125"/>
        <v>13.430778275589434</v>
      </c>
    </row>
    <row r="2681" spans="1:13" hidden="1" x14ac:dyDescent="0.25">
      <c r="A2681" t="s">
        <v>7377</v>
      </c>
      <c r="B2681" t="s">
        <v>7378</v>
      </c>
      <c r="C2681" t="s">
        <v>12</v>
      </c>
      <c r="D2681" t="s">
        <v>107</v>
      </c>
      <c r="E2681" t="s">
        <v>173</v>
      </c>
      <c r="F2681" t="s">
        <v>7379</v>
      </c>
      <c r="G2681" t="s">
        <v>16</v>
      </c>
      <c r="H2681" t="s">
        <v>16</v>
      </c>
      <c r="I2681" t="s">
        <v>16</v>
      </c>
      <c r="J2681" t="s">
        <v>7109</v>
      </c>
      <c r="K2681" t="s">
        <v>16</v>
      </c>
      <c r="L2681" t="s">
        <v>16</v>
      </c>
      <c r="M2681" t="s">
        <v>16</v>
      </c>
    </row>
    <row r="2682" spans="1:13" x14ac:dyDescent="0.25">
      <c r="A2682" t="s">
        <v>7380</v>
      </c>
      <c r="B2682" t="s">
        <v>7381</v>
      </c>
      <c r="C2682" t="s">
        <v>12</v>
      </c>
      <c r="D2682" t="s">
        <v>30</v>
      </c>
      <c r="E2682" t="s">
        <v>31</v>
      </c>
      <c r="F2682" t="s">
        <v>7382</v>
      </c>
      <c r="G2682">
        <v>107930</v>
      </c>
      <c r="H2682">
        <v>-141890000</v>
      </c>
      <c r="I2682">
        <v>58690000</v>
      </c>
      <c r="J2682" s="4">
        <v>4.05</v>
      </c>
      <c r="K2682" s="3">
        <f t="shared" si="123"/>
        <v>237694500</v>
      </c>
      <c r="L2682" s="3">
        <f t="shared" si="124"/>
        <v>-0.59694271428240875</v>
      </c>
      <c r="M2682" s="3">
        <f t="shared" si="125"/>
        <v>4.5407024563042057E-4</v>
      </c>
    </row>
    <row r="2683" spans="1:13" x14ac:dyDescent="0.25">
      <c r="A2683" t="s">
        <v>7383</v>
      </c>
      <c r="B2683" t="s">
        <v>7384</v>
      </c>
      <c r="C2683" t="s">
        <v>12</v>
      </c>
      <c r="D2683" t="s">
        <v>30</v>
      </c>
      <c r="E2683" t="s">
        <v>78</v>
      </c>
      <c r="F2683" t="s">
        <v>7385</v>
      </c>
      <c r="G2683">
        <v>70990000</v>
      </c>
      <c r="H2683">
        <v>-35480000</v>
      </c>
      <c r="I2683">
        <v>112080000</v>
      </c>
      <c r="J2683" s="4">
        <v>1.23</v>
      </c>
      <c r="K2683" s="3">
        <f t="shared" si="123"/>
        <v>137858400</v>
      </c>
      <c r="L2683" s="3">
        <f t="shared" si="124"/>
        <v>-0.25736552868740681</v>
      </c>
      <c r="M2683" s="3">
        <f t="shared" si="125"/>
        <v>0.51494867197065974</v>
      </c>
    </row>
    <row r="2684" spans="1:13" hidden="1" x14ac:dyDescent="0.25">
      <c r="A2684" t="s">
        <v>7386</v>
      </c>
      <c r="B2684" t="s">
        <v>7387</v>
      </c>
      <c r="C2684" t="s">
        <v>12</v>
      </c>
      <c r="D2684" t="s">
        <v>51</v>
      </c>
      <c r="E2684" t="s">
        <v>547</v>
      </c>
      <c r="F2684" t="s">
        <v>7388</v>
      </c>
      <c r="G2684" t="s">
        <v>23</v>
      </c>
      <c r="H2684" t="s">
        <v>23</v>
      </c>
      <c r="I2684" t="s">
        <v>23</v>
      </c>
      <c r="J2684" s="4">
        <v>3.63</v>
      </c>
      <c r="K2684" t="s">
        <v>16</v>
      </c>
      <c r="L2684" t="s">
        <v>16</v>
      </c>
      <c r="M2684" t="s">
        <v>16</v>
      </c>
    </row>
    <row r="2685" spans="1:13" hidden="1" x14ac:dyDescent="0.25">
      <c r="A2685" t="s">
        <v>7386</v>
      </c>
      <c r="B2685" t="s">
        <v>7389</v>
      </c>
      <c r="C2685" t="s">
        <v>12</v>
      </c>
      <c r="D2685" t="s">
        <v>51</v>
      </c>
      <c r="E2685" t="s">
        <v>547</v>
      </c>
      <c r="F2685" t="s">
        <v>7388</v>
      </c>
      <c r="G2685" t="s">
        <v>23</v>
      </c>
      <c r="H2685" t="s">
        <v>23</v>
      </c>
      <c r="I2685" t="s">
        <v>23</v>
      </c>
      <c r="J2685" t="s">
        <v>23</v>
      </c>
      <c r="K2685" t="s">
        <v>16</v>
      </c>
      <c r="L2685" t="s">
        <v>16</v>
      </c>
      <c r="M2685" t="s">
        <v>16</v>
      </c>
    </row>
    <row r="2686" spans="1:13" x14ac:dyDescent="0.25">
      <c r="A2686" t="s">
        <v>7390</v>
      </c>
      <c r="B2686" t="s">
        <v>7391</v>
      </c>
      <c r="C2686" t="s">
        <v>12</v>
      </c>
      <c r="D2686" t="s">
        <v>51</v>
      </c>
      <c r="E2686" t="s">
        <v>547</v>
      </c>
      <c r="F2686" t="s">
        <v>7392</v>
      </c>
      <c r="G2686">
        <v>25660000</v>
      </c>
      <c r="H2686">
        <v>2260000</v>
      </c>
      <c r="I2686">
        <v>6650000</v>
      </c>
      <c r="J2686" s="4">
        <v>6.95</v>
      </c>
      <c r="K2686" s="3">
        <f t="shared" si="123"/>
        <v>46217500</v>
      </c>
      <c r="L2686" s="3">
        <f t="shared" si="124"/>
        <v>4.8899226483474875E-2</v>
      </c>
      <c r="M2686" s="3">
        <f t="shared" si="125"/>
        <v>0.55520095202033859</v>
      </c>
    </row>
    <row r="2687" spans="1:13" hidden="1" x14ac:dyDescent="0.25">
      <c r="A2687" t="s">
        <v>7393</v>
      </c>
      <c r="B2687" t="s">
        <v>7394</v>
      </c>
      <c r="C2687" t="s">
        <v>12</v>
      </c>
      <c r="D2687" t="s">
        <v>35</v>
      </c>
      <c r="E2687" t="s">
        <v>570</v>
      </c>
      <c r="F2687" t="s">
        <v>7395</v>
      </c>
      <c r="G2687" t="s">
        <v>23</v>
      </c>
      <c r="H2687" t="s">
        <v>23</v>
      </c>
      <c r="I2687" t="s">
        <v>23</v>
      </c>
      <c r="J2687" s="4">
        <v>0.70920000000000005</v>
      </c>
      <c r="K2687" t="s">
        <v>16</v>
      </c>
      <c r="L2687" t="s">
        <v>16</v>
      </c>
      <c r="M2687" t="s">
        <v>16</v>
      </c>
    </row>
    <row r="2688" spans="1:13" hidden="1" x14ac:dyDescent="0.25">
      <c r="A2688" t="s">
        <v>7393</v>
      </c>
      <c r="B2688" t="s">
        <v>7396</v>
      </c>
      <c r="C2688" t="s">
        <v>12</v>
      </c>
      <c r="D2688" t="s">
        <v>35</v>
      </c>
      <c r="E2688" t="s">
        <v>570</v>
      </c>
      <c r="F2688" t="s">
        <v>7395</v>
      </c>
      <c r="G2688" t="s">
        <v>23</v>
      </c>
      <c r="H2688" t="s">
        <v>23</v>
      </c>
      <c r="I2688" t="s">
        <v>23</v>
      </c>
      <c r="J2688" t="s">
        <v>7109</v>
      </c>
      <c r="K2688" t="s">
        <v>16</v>
      </c>
      <c r="L2688" t="s">
        <v>16</v>
      </c>
      <c r="M2688" t="s">
        <v>16</v>
      </c>
    </row>
    <row r="2689" spans="1:13" x14ac:dyDescent="0.25">
      <c r="A2689" t="s">
        <v>7397</v>
      </c>
      <c r="B2689" t="s">
        <v>7398</v>
      </c>
      <c r="C2689" t="s">
        <v>12</v>
      </c>
      <c r="D2689" t="s">
        <v>30</v>
      </c>
      <c r="E2689" t="s">
        <v>306</v>
      </c>
      <c r="F2689" t="s">
        <v>7399</v>
      </c>
      <c r="G2689">
        <v>433140000</v>
      </c>
      <c r="H2689">
        <v>4950000</v>
      </c>
      <c r="I2689">
        <v>132750000</v>
      </c>
      <c r="J2689" s="4">
        <v>2.92</v>
      </c>
      <c r="K2689" s="3">
        <f t="shared" si="123"/>
        <v>387630000</v>
      </c>
      <c r="L2689" s="3">
        <f t="shared" si="124"/>
        <v>1.2769909449732993E-2</v>
      </c>
      <c r="M2689" s="3">
        <f t="shared" si="125"/>
        <v>1.1174057735469392</v>
      </c>
    </row>
    <row r="2690" spans="1:13" x14ac:dyDescent="0.25">
      <c r="A2690" t="s">
        <v>7400</v>
      </c>
      <c r="B2690" t="s">
        <v>7401</v>
      </c>
      <c r="C2690" t="s">
        <v>12</v>
      </c>
      <c r="D2690" t="s">
        <v>30</v>
      </c>
      <c r="E2690" t="s">
        <v>31</v>
      </c>
      <c r="F2690" t="s">
        <v>7402</v>
      </c>
      <c r="G2690">
        <v>36030000</v>
      </c>
      <c r="H2690">
        <v>-14890000</v>
      </c>
      <c r="I2690">
        <v>25100000</v>
      </c>
      <c r="J2690" s="4">
        <v>0.48499999999999999</v>
      </c>
      <c r="K2690" s="3">
        <f t="shared" si="123"/>
        <v>12173500</v>
      </c>
      <c r="L2690" s="3">
        <f t="shared" si="124"/>
        <v>-1.2231486425432292</v>
      </c>
      <c r="M2690" s="3">
        <f t="shared" si="125"/>
        <v>2.9597075615065509</v>
      </c>
    </row>
    <row r="2691" spans="1:13" hidden="1" x14ac:dyDescent="0.25">
      <c r="A2691" t="s">
        <v>7403</v>
      </c>
      <c r="B2691" t="s">
        <v>7404</v>
      </c>
      <c r="C2691" t="s">
        <v>12</v>
      </c>
      <c r="D2691" t="s">
        <v>30</v>
      </c>
      <c r="E2691" t="s">
        <v>78</v>
      </c>
      <c r="F2691" t="s">
        <v>7405</v>
      </c>
      <c r="G2691" t="s">
        <v>16</v>
      </c>
      <c r="H2691" t="s">
        <v>16</v>
      </c>
      <c r="I2691" t="s">
        <v>16</v>
      </c>
      <c r="J2691" t="s">
        <v>7109</v>
      </c>
      <c r="K2691" t="s">
        <v>16</v>
      </c>
      <c r="L2691" t="s">
        <v>16</v>
      </c>
      <c r="M2691" t="s">
        <v>16</v>
      </c>
    </row>
    <row r="2692" spans="1:13" hidden="1" x14ac:dyDescent="0.25">
      <c r="A2692" t="s">
        <v>7406</v>
      </c>
      <c r="B2692" t="s">
        <v>7407</v>
      </c>
      <c r="C2692" t="s">
        <v>12</v>
      </c>
      <c r="D2692" t="s">
        <v>214</v>
      </c>
      <c r="E2692" t="s">
        <v>944</v>
      </c>
      <c r="F2692" t="s">
        <v>7408</v>
      </c>
      <c r="G2692">
        <v>15810000000</v>
      </c>
      <c r="H2692">
        <v>2350000000</v>
      </c>
      <c r="I2692">
        <v>61000000</v>
      </c>
      <c r="J2692" s="4">
        <v>1095.74</v>
      </c>
      <c r="K2692" s="3">
        <f t="shared" ref="K2692:K2754" si="126">I2692*J2692</f>
        <v>66840140000</v>
      </c>
      <c r="L2692" s="3">
        <f t="shared" ref="L2692:L2754" si="127">H2692/K2692</f>
        <v>3.5158514030640867E-2</v>
      </c>
      <c r="M2692" s="3">
        <f t="shared" ref="M2692:M2754" si="128">G2692/K2692</f>
        <v>0.23653451354231156</v>
      </c>
    </row>
    <row r="2693" spans="1:13" x14ac:dyDescent="0.25">
      <c r="A2693" t="s">
        <v>7409</v>
      </c>
      <c r="B2693" t="s">
        <v>7410</v>
      </c>
      <c r="C2693" t="s">
        <v>12</v>
      </c>
      <c r="D2693" t="s">
        <v>30</v>
      </c>
      <c r="E2693" t="s">
        <v>78</v>
      </c>
      <c r="F2693" t="s">
        <v>7411</v>
      </c>
      <c r="G2693">
        <v>1340000</v>
      </c>
      <c r="H2693">
        <v>5530000</v>
      </c>
      <c r="I2693">
        <v>40570000</v>
      </c>
      <c r="J2693" s="4">
        <v>2.69</v>
      </c>
      <c r="K2693" s="3">
        <f t="shared" si="126"/>
        <v>109133300</v>
      </c>
      <c r="L2693" s="3">
        <f t="shared" si="127"/>
        <v>5.0671976381177881E-2</v>
      </c>
      <c r="M2693" s="3">
        <f t="shared" si="128"/>
        <v>1.2278562088748347E-2</v>
      </c>
    </row>
    <row r="2694" spans="1:13" hidden="1" x14ac:dyDescent="0.25">
      <c r="A2694" t="s">
        <v>7412</v>
      </c>
      <c r="B2694" t="s">
        <v>7413</v>
      </c>
      <c r="C2694" t="s">
        <v>12</v>
      </c>
      <c r="D2694" t="s">
        <v>20</v>
      </c>
      <c r="E2694" t="s">
        <v>71</v>
      </c>
      <c r="F2694" t="s">
        <v>7414</v>
      </c>
      <c r="G2694">
        <v>176010000</v>
      </c>
      <c r="H2694">
        <v>35660000</v>
      </c>
      <c r="I2694">
        <v>10440000</v>
      </c>
      <c r="J2694" s="4">
        <v>26.04</v>
      </c>
      <c r="K2694" s="3">
        <f t="shared" si="126"/>
        <v>271857600</v>
      </c>
      <c r="L2694" s="3">
        <f t="shared" si="127"/>
        <v>0.13117161337406053</v>
      </c>
      <c r="M2694" s="3">
        <f t="shared" si="128"/>
        <v>0.64743453925878847</v>
      </c>
    </row>
    <row r="2695" spans="1:13" hidden="1" x14ac:dyDescent="0.25">
      <c r="A2695" t="s">
        <v>7415</v>
      </c>
      <c r="B2695" t="s">
        <v>7416</v>
      </c>
      <c r="C2695" t="s">
        <v>12</v>
      </c>
      <c r="D2695" t="s">
        <v>30</v>
      </c>
      <c r="E2695" t="s">
        <v>306</v>
      </c>
      <c r="F2695" t="s">
        <v>7417</v>
      </c>
      <c r="G2695" t="s">
        <v>23</v>
      </c>
      <c r="H2695" t="s">
        <v>23</v>
      </c>
      <c r="I2695" t="s">
        <v>23</v>
      </c>
      <c r="J2695" s="4">
        <v>0.54059999999999997</v>
      </c>
      <c r="K2695" t="s">
        <v>16</v>
      </c>
      <c r="L2695" t="s">
        <v>16</v>
      </c>
      <c r="M2695" t="s">
        <v>16</v>
      </c>
    </row>
    <row r="2696" spans="1:13" hidden="1" x14ac:dyDescent="0.25">
      <c r="A2696" t="s">
        <v>7415</v>
      </c>
      <c r="B2696" t="s">
        <v>7418</v>
      </c>
      <c r="C2696" t="s">
        <v>12</v>
      </c>
      <c r="D2696" t="s">
        <v>30</v>
      </c>
      <c r="E2696" t="s">
        <v>306</v>
      </c>
      <c r="F2696" t="s">
        <v>7417</v>
      </c>
      <c r="G2696" t="s">
        <v>23</v>
      </c>
      <c r="H2696" t="s">
        <v>23</v>
      </c>
      <c r="I2696" t="s">
        <v>23</v>
      </c>
      <c r="J2696" s="4">
        <v>1.61E-2</v>
      </c>
      <c r="K2696" t="s">
        <v>16</v>
      </c>
      <c r="L2696" t="s">
        <v>16</v>
      </c>
      <c r="M2696" t="s">
        <v>16</v>
      </c>
    </row>
    <row r="2697" spans="1:13" hidden="1" x14ac:dyDescent="0.25">
      <c r="A2697" t="s">
        <v>7419</v>
      </c>
      <c r="B2697" t="s">
        <v>7420</v>
      </c>
      <c r="C2697" t="s">
        <v>12</v>
      </c>
      <c r="D2697" t="s">
        <v>20</v>
      </c>
      <c r="E2697" t="s">
        <v>557</v>
      </c>
      <c r="F2697" t="s">
        <v>7421</v>
      </c>
      <c r="G2697">
        <v>326410000</v>
      </c>
      <c r="H2697">
        <v>91730000</v>
      </c>
      <c r="I2697">
        <v>45400000</v>
      </c>
      <c r="J2697" s="4">
        <v>13.7</v>
      </c>
      <c r="K2697" s="3">
        <f t="shared" si="126"/>
        <v>621980000</v>
      </c>
      <c r="L2697" s="3">
        <f t="shared" si="127"/>
        <v>0.14748062638670054</v>
      </c>
      <c r="M2697" s="3">
        <f t="shared" si="128"/>
        <v>0.52479179394835851</v>
      </c>
    </row>
    <row r="2698" spans="1:13" hidden="1" x14ac:dyDescent="0.25">
      <c r="A2698" t="s">
        <v>7422</v>
      </c>
      <c r="B2698" t="s">
        <v>7423</v>
      </c>
      <c r="C2698" t="s">
        <v>12</v>
      </c>
      <c r="D2698" t="s">
        <v>51</v>
      </c>
      <c r="E2698" t="s">
        <v>963</v>
      </c>
      <c r="F2698" t="s">
        <v>7424</v>
      </c>
      <c r="G2698">
        <v>1280000000</v>
      </c>
      <c r="H2698">
        <v>91780000</v>
      </c>
      <c r="I2698">
        <v>17190000</v>
      </c>
      <c r="J2698" s="4">
        <v>142.03</v>
      </c>
      <c r="K2698" s="3">
        <f t="shared" si="126"/>
        <v>2441495700</v>
      </c>
      <c r="L2698" s="3">
        <f t="shared" si="127"/>
        <v>3.7591710687837787E-2</v>
      </c>
      <c r="M2698" s="3">
        <f t="shared" si="128"/>
        <v>0.5242687914625449</v>
      </c>
    </row>
    <row r="2699" spans="1:13" hidden="1" x14ac:dyDescent="0.25">
      <c r="A2699" t="s">
        <v>7425</v>
      </c>
      <c r="B2699" t="s">
        <v>7426</v>
      </c>
      <c r="C2699" t="s">
        <v>12</v>
      </c>
      <c r="D2699" t="s">
        <v>107</v>
      </c>
      <c r="E2699" t="s">
        <v>135</v>
      </c>
      <c r="F2699" t="s">
        <v>7427</v>
      </c>
      <c r="G2699">
        <v>235110000</v>
      </c>
      <c r="H2699">
        <v>-29800000</v>
      </c>
      <c r="I2699">
        <v>40190000</v>
      </c>
      <c r="J2699" s="4">
        <v>11.03</v>
      </c>
      <c r="K2699" s="3">
        <f t="shared" si="126"/>
        <v>443295700</v>
      </c>
      <c r="L2699" s="3">
        <f t="shared" si="127"/>
        <v>-6.7223751550037597E-2</v>
      </c>
      <c r="M2699" s="3">
        <f t="shared" si="128"/>
        <v>0.53036832976272952</v>
      </c>
    </row>
    <row r="2700" spans="1:13" x14ac:dyDescent="0.25">
      <c r="A2700" t="s">
        <v>7428</v>
      </c>
      <c r="B2700" t="s">
        <v>7429</v>
      </c>
      <c r="C2700" t="s">
        <v>12</v>
      </c>
      <c r="D2700" t="s">
        <v>51</v>
      </c>
      <c r="E2700" t="s">
        <v>3194</v>
      </c>
      <c r="F2700" t="s">
        <v>7430</v>
      </c>
      <c r="G2700">
        <v>60900000</v>
      </c>
      <c r="H2700">
        <v>-6720000</v>
      </c>
      <c r="I2700">
        <v>20850000</v>
      </c>
      <c r="J2700" s="4">
        <v>3.34</v>
      </c>
      <c r="K2700" s="3">
        <f t="shared" si="126"/>
        <v>69639000</v>
      </c>
      <c r="L2700" s="3">
        <f t="shared" si="127"/>
        <v>-9.6497652177659071E-2</v>
      </c>
      <c r="M2700" s="3">
        <f t="shared" si="128"/>
        <v>0.87450997286003529</v>
      </c>
    </row>
    <row r="2701" spans="1:13" hidden="1" x14ac:dyDescent="0.25">
      <c r="A2701" t="s">
        <v>7431</v>
      </c>
      <c r="B2701" t="s">
        <v>7432</v>
      </c>
      <c r="C2701" t="s">
        <v>12</v>
      </c>
      <c r="D2701" t="s">
        <v>51</v>
      </c>
      <c r="E2701" t="s">
        <v>295</v>
      </c>
      <c r="F2701" t="s">
        <v>7433</v>
      </c>
      <c r="G2701">
        <v>57530000</v>
      </c>
      <c r="H2701">
        <v>-10950000</v>
      </c>
      <c r="I2701" t="s">
        <v>16</v>
      </c>
      <c r="J2701" s="4">
        <v>0.46089999999999998</v>
      </c>
      <c r="K2701" t="s">
        <v>16</v>
      </c>
      <c r="L2701" t="s">
        <v>16</v>
      </c>
      <c r="M2701" t="s">
        <v>16</v>
      </c>
    </row>
    <row r="2702" spans="1:13" x14ac:dyDescent="0.25">
      <c r="A2702" t="s">
        <v>7434</v>
      </c>
      <c r="B2702" t="s">
        <v>7435</v>
      </c>
      <c r="C2702" t="s">
        <v>12</v>
      </c>
      <c r="D2702" t="s">
        <v>30</v>
      </c>
      <c r="E2702" t="s">
        <v>306</v>
      </c>
      <c r="F2702" t="s">
        <v>7436</v>
      </c>
      <c r="G2702">
        <v>405470000</v>
      </c>
      <c r="H2702">
        <v>53660000</v>
      </c>
      <c r="I2702">
        <v>74390000</v>
      </c>
      <c r="J2702" s="4">
        <v>5.93</v>
      </c>
      <c r="K2702" s="3">
        <f t="shared" si="126"/>
        <v>441132700</v>
      </c>
      <c r="L2702" s="3">
        <f t="shared" si="127"/>
        <v>0.12164140178227549</v>
      </c>
      <c r="M2702" s="3">
        <f t="shared" si="128"/>
        <v>0.91915652591612451</v>
      </c>
    </row>
    <row r="2703" spans="1:13" hidden="1" x14ac:dyDescent="0.25">
      <c r="A2703" t="s">
        <v>7437</v>
      </c>
      <c r="B2703" t="s">
        <v>7438</v>
      </c>
      <c r="C2703" t="s">
        <v>12</v>
      </c>
      <c r="D2703" t="s">
        <v>96</v>
      </c>
      <c r="E2703" t="s">
        <v>97</v>
      </c>
      <c r="F2703" t="s">
        <v>7439</v>
      </c>
      <c r="G2703">
        <v>794050000</v>
      </c>
      <c r="H2703">
        <v>-2970000</v>
      </c>
      <c r="I2703" t="s">
        <v>16</v>
      </c>
      <c r="J2703" s="4">
        <v>13.05</v>
      </c>
      <c r="K2703" t="s">
        <v>16</v>
      </c>
      <c r="L2703" t="s">
        <v>16</v>
      </c>
      <c r="M2703" t="s">
        <v>16</v>
      </c>
    </row>
    <row r="2704" spans="1:13" hidden="1" x14ac:dyDescent="0.25">
      <c r="A2704" t="s">
        <v>7440</v>
      </c>
      <c r="B2704" t="s">
        <v>7441</v>
      </c>
      <c r="C2704" t="s">
        <v>12</v>
      </c>
      <c r="D2704" t="s">
        <v>107</v>
      </c>
      <c r="E2704" t="s">
        <v>173</v>
      </c>
      <c r="F2704" t="s">
        <v>7442</v>
      </c>
      <c r="G2704">
        <v>4530000000</v>
      </c>
      <c r="H2704">
        <v>151970000</v>
      </c>
      <c r="I2704">
        <v>270450000</v>
      </c>
      <c r="J2704" s="4">
        <v>37.299999999999997</v>
      </c>
      <c r="K2704" s="3">
        <f t="shared" si="126"/>
        <v>10087785000</v>
      </c>
      <c r="L2704" s="3">
        <f t="shared" si="127"/>
        <v>1.5064754056514884E-2</v>
      </c>
      <c r="M2704" s="3">
        <f t="shared" si="128"/>
        <v>0.44905794483129846</v>
      </c>
    </row>
    <row r="2705" spans="1:13" x14ac:dyDescent="0.25">
      <c r="A2705" t="s">
        <v>7443</v>
      </c>
      <c r="B2705" t="s">
        <v>7444</v>
      </c>
      <c r="C2705" t="s">
        <v>12</v>
      </c>
      <c r="D2705" t="s">
        <v>30</v>
      </c>
      <c r="E2705" t="s">
        <v>78</v>
      </c>
      <c r="F2705" t="s">
        <v>7445</v>
      </c>
      <c r="G2705">
        <v>0</v>
      </c>
      <c r="H2705">
        <v>-58980000</v>
      </c>
      <c r="I2705">
        <v>12510000</v>
      </c>
      <c r="J2705" s="4">
        <v>9.26</v>
      </c>
      <c r="K2705" s="3">
        <f t="shared" si="126"/>
        <v>115842600</v>
      </c>
      <c r="L2705" s="3">
        <f t="shared" si="127"/>
        <v>-0.50913912498510916</v>
      </c>
      <c r="M2705" s="3">
        <f t="shared" si="128"/>
        <v>0</v>
      </c>
    </row>
    <row r="2706" spans="1:13" hidden="1" x14ac:dyDescent="0.25">
      <c r="A2706" t="s">
        <v>7446</v>
      </c>
      <c r="B2706" t="s">
        <v>7447</v>
      </c>
      <c r="C2706" t="s">
        <v>12</v>
      </c>
      <c r="D2706" t="s">
        <v>848</v>
      </c>
      <c r="E2706" t="s">
        <v>1791</v>
      </c>
      <c r="F2706" t="s">
        <v>7448</v>
      </c>
      <c r="G2706" t="s">
        <v>23</v>
      </c>
      <c r="H2706" t="s">
        <v>23</v>
      </c>
      <c r="I2706" t="s">
        <v>23</v>
      </c>
      <c r="J2706" s="4">
        <v>1.07</v>
      </c>
      <c r="K2706" t="s">
        <v>16</v>
      </c>
      <c r="L2706" t="s">
        <v>16</v>
      </c>
      <c r="M2706" t="s">
        <v>16</v>
      </c>
    </row>
    <row r="2707" spans="1:13" hidden="1" x14ac:dyDescent="0.25">
      <c r="A2707" t="s">
        <v>7449</v>
      </c>
      <c r="B2707" t="s">
        <v>7450</v>
      </c>
      <c r="C2707" t="s">
        <v>12</v>
      </c>
      <c r="D2707" t="s">
        <v>155</v>
      </c>
      <c r="E2707" t="s">
        <v>156</v>
      </c>
      <c r="F2707" t="s">
        <v>7451</v>
      </c>
      <c r="G2707">
        <v>14510000</v>
      </c>
      <c r="H2707">
        <v>-51570000</v>
      </c>
      <c r="I2707">
        <v>3880000</v>
      </c>
      <c r="J2707" s="4">
        <v>0.36499999999999999</v>
      </c>
      <c r="K2707">
        <f t="shared" si="126"/>
        <v>1416200</v>
      </c>
      <c r="L2707">
        <f t="shared" si="127"/>
        <v>-36.414348255896059</v>
      </c>
      <c r="M2707">
        <f t="shared" si="128"/>
        <v>10.245728004519135</v>
      </c>
    </row>
    <row r="2708" spans="1:13" hidden="1" x14ac:dyDescent="0.25">
      <c r="A2708" t="s">
        <v>7452</v>
      </c>
      <c r="B2708" t="s">
        <v>7453</v>
      </c>
      <c r="C2708" t="s">
        <v>12</v>
      </c>
      <c r="D2708" t="s">
        <v>315</v>
      </c>
      <c r="E2708" t="s">
        <v>316</v>
      </c>
      <c r="F2708" t="s">
        <v>7454</v>
      </c>
      <c r="G2708">
        <v>1350000000</v>
      </c>
      <c r="H2708">
        <v>294190000</v>
      </c>
      <c r="I2708">
        <v>42040000</v>
      </c>
      <c r="J2708" s="4">
        <v>84.46</v>
      </c>
      <c r="K2708" s="3">
        <f t="shared" si="126"/>
        <v>3550698399.9999995</v>
      </c>
      <c r="L2708" s="3">
        <f t="shared" si="127"/>
        <v>8.2854122445319506E-2</v>
      </c>
      <c r="M2708" s="3">
        <f t="shared" si="128"/>
        <v>0.38020689112879885</v>
      </c>
    </row>
    <row r="2709" spans="1:13" hidden="1" x14ac:dyDescent="0.25">
      <c r="A2709" t="s">
        <v>7455</v>
      </c>
      <c r="B2709" t="s">
        <v>7456</v>
      </c>
      <c r="C2709" t="s">
        <v>12</v>
      </c>
      <c r="D2709" t="s">
        <v>20</v>
      </c>
      <c r="E2709" t="s">
        <v>71</v>
      </c>
      <c r="F2709" t="s">
        <v>7457</v>
      </c>
      <c r="G2709">
        <v>74480000</v>
      </c>
      <c r="H2709">
        <v>12630000</v>
      </c>
      <c r="I2709">
        <v>4770000</v>
      </c>
      <c r="J2709" s="4">
        <v>23.5</v>
      </c>
      <c r="K2709" s="3">
        <f t="shared" si="126"/>
        <v>112095000</v>
      </c>
      <c r="L2709" s="3">
        <f t="shared" si="127"/>
        <v>0.11267228689950488</v>
      </c>
      <c r="M2709" s="3">
        <f t="shared" si="128"/>
        <v>0.6644364155403899</v>
      </c>
    </row>
    <row r="2710" spans="1:13" x14ac:dyDescent="0.25">
      <c r="A2710" t="s">
        <v>7458</v>
      </c>
      <c r="B2710" t="s">
        <v>7459</v>
      </c>
      <c r="C2710" t="s">
        <v>12</v>
      </c>
      <c r="D2710" t="s">
        <v>30</v>
      </c>
      <c r="E2710" t="s">
        <v>78</v>
      </c>
      <c r="F2710" t="s">
        <v>7460</v>
      </c>
      <c r="G2710">
        <v>391700</v>
      </c>
      <c r="H2710">
        <v>-52340000</v>
      </c>
      <c r="I2710">
        <v>70580000</v>
      </c>
      <c r="J2710" s="4">
        <v>3.24</v>
      </c>
      <c r="K2710" s="3">
        <f t="shared" si="126"/>
        <v>228679200.00000003</v>
      </c>
      <c r="L2710" s="3">
        <f t="shared" si="127"/>
        <v>-0.22887958327648511</v>
      </c>
      <c r="M2710" s="3">
        <f t="shared" si="128"/>
        <v>1.7128798771379292E-3</v>
      </c>
    </row>
    <row r="2711" spans="1:13" hidden="1" x14ac:dyDescent="0.25">
      <c r="A2711" t="s">
        <v>7461</v>
      </c>
      <c r="B2711" t="s">
        <v>7462</v>
      </c>
      <c r="C2711" t="s">
        <v>12</v>
      </c>
      <c r="D2711" t="s">
        <v>20</v>
      </c>
      <c r="E2711" t="s">
        <v>71</v>
      </c>
      <c r="F2711" t="s">
        <v>7463</v>
      </c>
      <c r="G2711">
        <v>87340000</v>
      </c>
      <c r="H2711">
        <v>30850000</v>
      </c>
      <c r="I2711">
        <v>8230000</v>
      </c>
      <c r="J2711" s="4">
        <v>23.28</v>
      </c>
      <c r="K2711" s="3">
        <f t="shared" si="126"/>
        <v>191594400</v>
      </c>
      <c r="L2711" s="3">
        <f t="shared" si="127"/>
        <v>0.1610172322364328</v>
      </c>
      <c r="M2711" s="3">
        <f t="shared" si="128"/>
        <v>0.45585883512252967</v>
      </c>
    </row>
    <row r="2712" spans="1:13" x14ac:dyDescent="0.25">
      <c r="A2712" t="s">
        <v>7464</v>
      </c>
      <c r="B2712" t="s">
        <v>7465</v>
      </c>
      <c r="C2712" t="s">
        <v>12</v>
      </c>
      <c r="D2712" t="s">
        <v>20</v>
      </c>
      <c r="E2712" t="s">
        <v>5292</v>
      </c>
      <c r="F2712" t="s">
        <v>7466</v>
      </c>
      <c r="G2712">
        <v>-7050000</v>
      </c>
      <c r="H2712">
        <v>-9920000</v>
      </c>
      <c r="I2712">
        <v>5870000</v>
      </c>
      <c r="J2712" s="4">
        <v>1.05</v>
      </c>
      <c r="K2712" s="3">
        <f t="shared" si="126"/>
        <v>6163500</v>
      </c>
      <c r="L2712" s="3">
        <f t="shared" si="127"/>
        <v>-1.6094751358805874</v>
      </c>
      <c r="M2712" s="3">
        <f t="shared" si="128"/>
        <v>-1.1438306157215867</v>
      </c>
    </row>
    <row r="2713" spans="1:13" hidden="1" x14ac:dyDescent="0.25">
      <c r="A2713" t="s">
        <v>7464</v>
      </c>
      <c r="B2713" t="s">
        <v>7467</v>
      </c>
      <c r="C2713" t="s">
        <v>12</v>
      </c>
      <c r="D2713" t="s">
        <v>20</v>
      </c>
      <c r="E2713" t="s">
        <v>5292</v>
      </c>
      <c r="F2713" t="s">
        <v>7466</v>
      </c>
      <c r="G2713" t="s">
        <v>23</v>
      </c>
      <c r="H2713" t="s">
        <v>23</v>
      </c>
      <c r="I2713" t="s">
        <v>23</v>
      </c>
      <c r="J2713" s="4">
        <v>4.5199999999999997E-2</v>
      </c>
      <c r="K2713" t="s">
        <v>16</v>
      </c>
      <c r="L2713" t="s">
        <v>16</v>
      </c>
      <c r="M2713" t="s">
        <v>16</v>
      </c>
    </row>
    <row r="2714" spans="1:13" x14ac:dyDescent="0.25">
      <c r="A2714" t="s">
        <v>7468</v>
      </c>
      <c r="B2714" t="s">
        <v>7469</v>
      </c>
      <c r="C2714" t="s">
        <v>12</v>
      </c>
      <c r="D2714" t="s">
        <v>1251</v>
      </c>
      <c r="E2714" t="s">
        <v>1252</v>
      </c>
      <c r="F2714" t="s">
        <v>7470</v>
      </c>
      <c r="G2714">
        <v>241840000</v>
      </c>
      <c r="H2714">
        <v>-171290000</v>
      </c>
      <c r="I2714">
        <v>150250000</v>
      </c>
      <c r="J2714" s="4">
        <v>5.13</v>
      </c>
      <c r="K2714" s="3">
        <f t="shared" si="126"/>
        <v>770782500</v>
      </c>
      <c r="L2714" s="3">
        <f t="shared" si="127"/>
        <v>-0.2222287091364944</v>
      </c>
      <c r="M2714" s="3">
        <f t="shared" si="128"/>
        <v>0.31375906951701682</v>
      </c>
    </row>
    <row r="2715" spans="1:13" hidden="1" x14ac:dyDescent="0.25">
      <c r="A2715" t="s">
        <v>7471</v>
      </c>
      <c r="B2715" t="s">
        <v>7472</v>
      </c>
      <c r="C2715" t="s">
        <v>12</v>
      </c>
      <c r="D2715" t="s">
        <v>1251</v>
      </c>
      <c r="E2715" t="s">
        <v>1252</v>
      </c>
      <c r="F2715" t="s">
        <v>7470</v>
      </c>
      <c r="G2715" t="s">
        <v>23</v>
      </c>
      <c r="H2715" t="s">
        <v>23</v>
      </c>
      <c r="I2715" t="s">
        <v>23</v>
      </c>
      <c r="J2715" s="4">
        <v>24.2</v>
      </c>
      <c r="K2715" t="s">
        <v>16</v>
      </c>
      <c r="L2715" t="s">
        <v>16</v>
      </c>
      <c r="M2715" t="s">
        <v>16</v>
      </c>
    </row>
    <row r="2716" spans="1:13" hidden="1" x14ac:dyDescent="0.25">
      <c r="A2716" t="s">
        <v>7473</v>
      </c>
      <c r="B2716" t="s">
        <v>7474</v>
      </c>
      <c r="C2716" t="s">
        <v>12</v>
      </c>
      <c r="D2716" t="s">
        <v>1251</v>
      </c>
      <c r="E2716" t="s">
        <v>1252</v>
      </c>
      <c r="F2716" t="s">
        <v>7470</v>
      </c>
      <c r="G2716" t="s">
        <v>23</v>
      </c>
      <c r="H2716" t="s">
        <v>23</v>
      </c>
      <c r="I2716" t="s">
        <v>23</v>
      </c>
      <c r="J2716" s="4">
        <v>25.06</v>
      </c>
      <c r="K2716" t="s">
        <v>16</v>
      </c>
      <c r="L2716" t="s">
        <v>16</v>
      </c>
      <c r="M2716" t="s">
        <v>16</v>
      </c>
    </row>
    <row r="2717" spans="1:13" hidden="1" x14ac:dyDescent="0.25">
      <c r="A2717" t="s">
        <v>7475</v>
      </c>
      <c r="B2717" t="s">
        <v>7476</v>
      </c>
      <c r="C2717" t="s">
        <v>12</v>
      </c>
      <c r="D2717" t="s">
        <v>1251</v>
      </c>
      <c r="E2717" t="s">
        <v>1252</v>
      </c>
      <c r="F2717" t="s">
        <v>7470</v>
      </c>
      <c r="G2717" t="s">
        <v>23</v>
      </c>
      <c r="H2717" t="s">
        <v>23</v>
      </c>
      <c r="I2717" t="s">
        <v>23</v>
      </c>
      <c r="J2717" s="4">
        <v>23.59</v>
      </c>
      <c r="K2717" t="s">
        <v>16</v>
      </c>
      <c r="L2717" t="s">
        <v>16</v>
      </c>
      <c r="M2717" t="s">
        <v>16</v>
      </c>
    </row>
    <row r="2718" spans="1:13" hidden="1" x14ac:dyDescent="0.25">
      <c r="A2718" t="s">
        <v>7477</v>
      </c>
      <c r="B2718" t="s">
        <v>7478</v>
      </c>
      <c r="C2718" t="s">
        <v>12</v>
      </c>
      <c r="D2718" t="s">
        <v>1251</v>
      </c>
      <c r="E2718" t="s">
        <v>1252</v>
      </c>
      <c r="F2718" t="s">
        <v>7470</v>
      </c>
      <c r="G2718" t="s">
        <v>23</v>
      </c>
      <c r="H2718" t="s">
        <v>23</v>
      </c>
      <c r="I2718" t="s">
        <v>23</v>
      </c>
      <c r="J2718" s="4">
        <v>22.31</v>
      </c>
      <c r="K2718" t="s">
        <v>16</v>
      </c>
      <c r="L2718" t="s">
        <v>16</v>
      </c>
      <c r="M2718" t="s">
        <v>16</v>
      </c>
    </row>
    <row r="2719" spans="1:13" hidden="1" x14ac:dyDescent="0.25">
      <c r="A2719" t="s">
        <v>7479</v>
      </c>
      <c r="B2719" t="s">
        <v>7480</v>
      </c>
      <c r="C2719" t="s">
        <v>12</v>
      </c>
      <c r="D2719" t="s">
        <v>1251</v>
      </c>
      <c r="E2719" t="s">
        <v>1252</v>
      </c>
      <c r="F2719" t="s">
        <v>7470</v>
      </c>
      <c r="G2719" t="s">
        <v>23</v>
      </c>
      <c r="H2719" t="s">
        <v>23</v>
      </c>
      <c r="I2719" t="s">
        <v>23</v>
      </c>
      <c r="J2719" s="4">
        <v>23.53</v>
      </c>
      <c r="K2719" t="s">
        <v>16</v>
      </c>
      <c r="L2719" t="s">
        <v>16</v>
      </c>
      <c r="M2719" t="s">
        <v>16</v>
      </c>
    </row>
    <row r="2720" spans="1:13" hidden="1" x14ac:dyDescent="0.25">
      <c r="A2720" t="s">
        <v>7481</v>
      </c>
      <c r="B2720" t="s">
        <v>7482</v>
      </c>
      <c r="C2720" t="s">
        <v>12</v>
      </c>
      <c r="D2720" t="s">
        <v>1251</v>
      </c>
      <c r="E2720" t="s">
        <v>1252</v>
      </c>
      <c r="F2720" t="s">
        <v>7470</v>
      </c>
      <c r="G2720" t="s">
        <v>23</v>
      </c>
      <c r="H2720" t="s">
        <v>23</v>
      </c>
      <c r="I2720" t="s">
        <v>23</v>
      </c>
      <c r="J2720" s="4">
        <v>23.13</v>
      </c>
      <c r="K2720" t="s">
        <v>16</v>
      </c>
      <c r="L2720" t="s">
        <v>16</v>
      </c>
      <c r="M2720" t="s">
        <v>16</v>
      </c>
    </row>
    <row r="2721" spans="1:13" x14ac:dyDescent="0.25">
      <c r="A2721" t="s">
        <v>7483</v>
      </c>
      <c r="B2721" t="s">
        <v>7484</v>
      </c>
      <c r="C2721" t="s">
        <v>12</v>
      </c>
      <c r="D2721" t="s">
        <v>20</v>
      </c>
      <c r="E2721" t="s">
        <v>362</v>
      </c>
      <c r="F2721" t="s">
        <v>7485</v>
      </c>
      <c r="G2721">
        <v>34770000</v>
      </c>
      <c r="H2721">
        <v>17240000</v>
      </c>
      <c r="I2721">
        <v>53920000</v>
      </c>
      <c r="J2721" s="4">
        <v>3.21</v>
      </c>
      <c r="K2721" s="3">
        <f t="shared" si="126"/>
        <v>173083200</v>
      </c>
      <c r="L2721" s="3">
        <f t="shared" si="127"/>
        <v>9.960527653752646E-2</v>
      </c>
      <c r="M2721" s="3">
        <f t="shared" si="128"/>
        <v>0.2008860478659974</v>
      </c>
    </row>
    <row r="2722" spans="1:13" hidden="1" x14ac:dyDescent="0.25">
      <c r="A2722" t="s">
        <v>7486</v>
      </c>
      <c r="B2722" t="s">
        <v>7487</v>
      </c>
      <c r="C2722" t="s">
        <v>12</v>
      </c>
      <c r="D2722" t="s">
        <v>20</v>
      </c>
      <c r="E2722" t="s">
        <v>362</v>
      </c>
      <c r="F2722" t="s">
        <v>7485</v>
      </c>
      <c r="G2722" t="s">
        <v>23</v>
      </c>
      <c r="H2722" t="s">
        <v>23</v>
      </c>
      <c r="I2722" t="s">
        <v>23</v>
      </c>
      <c r="J2722" s="4">
        <v>22.72</v>
      </c>
      <c r="K2722" t="s">
        <v>16</v>
      </c>
      <c r="L2722" t="s">
        <v>16</v>
      </c>
      <c r="M2722" t="s">
        <v>16</v>
      </c>
    </row>
    <row r="2723" spans="1:13" hidden="1" x14ac:dyDescent="0.25">
      <c r="A2723" t="s">
        <v>7488</v>
      </c>
      <c r="B2723" t="s">
        <v>7489</v>
      </c>
      <c r="C2723" t="s">
        <v>12</v>
      </c>
      <c r="D2723" t="s">
        <v>20</v>
      </c>
      <c r="E2723" t="s">
        <v>362</v>
      </c>
      <c r="F2723" t="s">
        <v>7485</v>
      </c>
      <c r="G2723" t="s">
        <v>23</v>
      </c>
      <c r="H2723" t="s">
        <v>23</v>
      </c>
      <c r="I2723" t="s">
        <v>23</v>
      </c>
      <c r="J2723" s="4">
        <v>24.4</v>
      </c>
      <c r="K2723" t="s">
        <v>16</v>
      </c>
      <c r="L2723" t="s">
        <v>16</v>
      </c>
      <c r="M2723" t="s">
        <v>16</v>
      </c>
    </row>
    <row r="2724" spans="1:13" hidden="1" x14ac:dyDescent="0.25">
      <c r="A2724" t="s">
        <v>7490</v>
      </c>
      <c r="B2724" t="s">
        <v>7491</v>
      </c>
      <c r="C2724" t="s">
        <v>12</v>
      </c>
      <c r="D2724" t="s">
        <v>20</v>
      </c>
      <c r="E2724" t="s">
        <v>71</v>
      </c>
      <c r="F2724" t="s">
        <v>7492</v>
      </c>
      <c r="G2724">
        <v>2250000000</v>
      </c>
      <c r="H2724">
        <v>690780000</v>
      </c>
      <c r="I2724">
        <v>114830000</v>
      </c>
      <c r="J2724" s="4">
        <v>45.64</v>
      </c>
      <c r="K2724" s="3">
        <f t="shared" si="126"/>
        <v>5240841200</v>
      </c>
      <c r="L2724" s="3">
        <f t="shared" si="127"/>
        <v>0.13180708470998892</v>
      </c>
      <c r="M2724" s="3">
        <f t="shared" si="128"/>
        <v>0.429320392306487</v>
      </c>
    </row>
    <row r="2725" spans="1:13" hidden="1" x14ac:dyDescent="0.25">
      <c r="A2725" t="s">
        <v>7493</v>
      </c>
      <c r="B2725" t="s">
        <v>7494</v>
      </c>
      <c r="C2725" t="s">
        <v>12</v>
      </c>
      <c r="D2725" t="s">
        <v>20</v>
      </c>
      <c r="E2725" t="s">
        <v>71</v>
      </c>
      <c r="F2725" t="s">
        <v>7492</v>
      </c>
      <c r="G2725" t="s">
        <v>23</v>
      </c>
      <c r="H2725" t="s">
        <v>23</v>
      </c>
      <c r="I2725" t="s">
        <v>23</v>
      </c>
      <c r="J2725" s="4">
        <v>17.149999999999999</v>
      </c>
      <c r="K2725" t="s">
        <v>16</v>
      </c>
      <c r="L2725" t="s">
        <v>16</v>
      </c>
      <c r="M2725" t="s">
        <v>16</v>
      </c>
    </row>
    <row r="2726" spans="1:13" hidden="1" x14ac:dyDescent="0.25">
      <c r="A2726" t="s">
        <v>7495</v>
      </c>
      <c r="B2726" t="s">
        <v>7496</v>
      </c>
      <c r="C2726" t="s">
        <v>12</v>
      </c>
      <c r="D2726" t="s">
        <v>139</v>
      </c>
      <c r="E2726" t="s">
        <v>6416</v>
      </c>
      <c r="F2726" t="s">
        <v>7497</v>
      </c>
      <c r="G2726">
        <v>48740000000</v>
      </c>
      <c r="H2726">
        <v>1230000000</v>
      </c>
      <c r="I2726">
        <v>699000000</v>
      </c>
      <c r="J2726" s="4">
        <v>18.53</v>
      </c>
      <c r="K2726" s="3">
        <f t="shared" si="126"/>
        <v>12952470000</v>
      </c>
      <c r="L2726" s="3">
        <f t="shared" si="127"/>
        <v>9.4962582426363462E-2</v>
      </c>
      <c r="M2726" s="3">
        <f t="shared" si="128"/>
        <v>3.7629888353341099</v>
      </c>
    </row>
    <row r="2727" spans="1:13" x14ac:dyDescent="0.25">
      <c r="A2727" t="s">
        <v>7498</v>
      </c>
      <c r="B2727" t="s">
        <v>7499</v>
      </c>
      <c r="C2727" t="s">
        <v>12</v>
      </c>
      <c r="D2727" t="s">
        <v>30</v>
      </c>
      <c r="E2727" t="s">
        <v>306</v>
      </c>
      <c r="F2727" t="s">
        <v>7500</v>
      </c>
      <c r="G2727">
        <v>200520000</v>
      </c>
      <c r="H2727">
        <v>-306740000</v>
      </c>
      <c r="I2727">
        <v>253630000</v>
      </c>
      <c r="J2727" s="4">
        <v>3.61</v>
      </c>
      <c r="K2727" s="3">
        <f t="shared" si="126"/>
        <v>915604300</v>
      </c>
      <c r="L2727" s="3">
        <f t="shared" si="127"/>
        <v>-0.3350137171701793</v>
      </c>
      <c r="M2727" s="3">
        <f t="shared" si="128"/>
        <v>0.21900290332843567</v>
      </c>
    </row>
    <row r="2728" spans="1:13" hidden="1" x14ac:dyDescent="0.25">
      <c r="A2728" t="s">
        <v>7501</v>
      </c>
      <c r="B2728" t="s">
        <v>7502</v>
      </c>
      <c r="C2728" t="s">
        <v>12</v>
      </c>
      <c r="D2728" t="s">
        <v>139</v>
      </c>
      <c r="E2728" t="s">
        <v>6416</v>
      </c>
      <c r="F2728" t="s">
        <v>7503</v>
      </c>
      <c r="G2728">
        <v>48700000000</v>
      </c>
      <c r="H2728">
        <v>198000000</v>
      </c>
      <c r="I2728">
        <v>195000000</v>
      </c>
      <c r="J2728" s="4">
        <v>19.309999999999999</v>
      </c>
      <c r="K2728" s="3">
        <f t="shared" si="126"/>
        <v>3765449999.9999995</v>
      </c>
      <c r="L2728" s="3">
        <f t="shared" si="127"/>
        <v>5.2583356570927782E-2</v>
      </c>
      <c r="M2728" s="3">
        <f t="shared" si="128"/>
        <v>12.933381136384764</v>
      </c>
    </row>
    <row r="2729" spans="1:13" hidden="1" x14ac:dyDescent="0.25">
      <c r="A2729" t="s">
        <v>7504</v>
      </c>
      <c r="B2729" t="s">
        <v>7505</v>
      </c>
      <c r="C2729" t="s">
        <v>12</v>
      </c>
      <c r="D2729" t="s">
        <v>30</v>
      </c>
      <c r="E2729" t="s">
        <v>78</v>
      </c>
      <c r="F2729" t="s">
        <v>7506</v>
      </c>
      <c r="G2729">
        <v>977890000</v>
      </c>
      <c r="H2729">
        <v>32610000</v>
      </c>
      <c r="I2729">
        <v>40500000</v>
      </c>
      <c r="J2729" s="4">
        <v>13.12</v>
      </c>
      <c r="K2729" s="3">
        <f t="shared" si="126"/>
        <v>531359999.99999994</v>
      </c>
      <c r="L2729" s="3">
        <f t="shared" si="127"/>
        <v>6.1370822041553759E-2</v>
      </c>
      <c r="M2729" s="3">
        <f t="shared" si="128"/>
        <v>1.840353056308341</v>
      </c>
    </row>
    <row r="2730" spans="1:13" hidden="1" x14ac:dyDescent="0.25">
      <c r="A2730" t="s">
        <v>7507</v>
      </c>
      <c r="B2730" t="s">
        <v>7508</v>
      </c>
      <c r="C2730" t="s">
        <v>12</v>
      </c>
      <c r="D2730" t="s">
        <v>30</v>
      </c>
      <c r="E2730" t="s">
        <v>78</v>
      </c>
      <c r="F2730" t="s">
        <v>7509</v>
      </c>
      <c r="G2730">
        <v>250000</v>
      </c>
      <c r="H2730">
        <v>-12320000</v>
      </c>
      <c r="I2730">
        <v>456010</v>
      </c>
      <c r="J2730" s="4">
        <v>5.42</v>
      </c>
      <c r="K2730">
        <f t="shared" si="126"/>
        <v>2471574.2000000002</v>
      </c>
      <c r="L2730">
        <f t="shared" si="127"/>
        <v>-4.9846773768717929</v>
      </c>
      <c r="M2730">
        <f t="shared" si="128"/>
        <v>0.10115010910859969</v>
      </c>
    </row>
    <row r="2731" spans="1:13" x14ac:dyDescent="0.25">
      <c r="A2731" t="s">
        <v>7510</v>
      </c>
      <c r="B2731" t="s">
        <v>7511</v>
      </c>
      <c r="C2731" t="s">
        <v>12</v>
      </c>
      <c r="D2731" t="s">
        <v>107</v>
      </c>
      <c r="E2731" t="s">
        <v>173</v>
      </c>
      <c r="F2731" t="s">
        <v>7512</v>
      </c>
      <c r="G2731">
        <v>10980000</v>
      </c>
      <c r="H2731">
        <v>-1070000</v>
      </c>
      <c r="I2731">
        <v>9220000</v>
      </c>
      <c r="J2731" s="4">
        <v>3.4</v>
      </c>
      <c r="K2731" s="3">
        <f t="shared" si="126"/>
        <v>31348000</v>
      </c>
      <c r="L2731" s="3">
        <f t="shared" si="127"/>
        <v>-3.4132959040449148E-2</v>
      </c>
      <c r="M2731" s="3">
        <f t="shared" si="128"/>
        <v>0.35026157968610439</v>
      </c>
    </row>
    <row r="2732" spans="1:13" x14ac:dyDescent="0.25">
      <c r="A2732" t="s">
        <v>7513</v>
      </c>
      <c r="B2732" t="s">
        <v>7514</v>
      </c>
      <c r="C2732" t="s">
        <v>12</v>
      </c>
      <c r="D2732" t="s">
        <v>1251</v>
      </c>
      <c r="E2732" t="s">
        <v>1251</v>
      </c>
      <c r="F2732" t="s">
        <v>7515</v>
      </c>
      <c r="G2732">
        <v>499270000</v>
      </c>
      <c r="H2732">
        <v>26320000</v>
      </c>
      <c r="I2732">
        <v>45480000</v>
      </c>
      <c r="J2732" s="4">
        <v>6.7</v>
      </c>
      <c r="K2732" s="3">
        <f t="shared" si="126"/>
        <v>304716000</v>
      </c>
      <c r="L2732" s="3">
        <f t="shared" si="127"/>
        <v>8.6375510311240633E-2</v>
      </c>
      <c r="M2732" s="3">
        <f t="shared" si="128"/>
        <v>1.6384764830202549</v>
      </c>
    </row>
    <row r="2733" spans="1:13" hidden="1" x14ac:dyDescent="0.25">
      <c r="A2733" t="s">
        <v>7516</v>
      </c>
      <c r="B2733" t="s">
        <v>7517</v>
      </c>
      <c r="C2733" t="s">
        <v>12</v>
      </c>
      <c r="D2733" t="s">
        <v>107</v>
      </c>
      <c r="E2733" t="s">
        <v>173</v>
      </c>
      <c r="F2733" t="s">
        <v>7518</v>
      </c>
      <c r="G2733">
        <v>6890000000</v>
      </c>
      <c r="H2733">
        <v>439700000</v>
      </c>
      <c r="I2733">
        <v>342300000</v>
      </c>
      <c r="J2733" s="4">
        <v>279.13</v>
      </c>
      <c r="K2733" s="3">
        <f t="shared" si="126"/>
        <v>95546199000</v>
      </c>
      <c r="L2733" s="3">
        <f t="shared" si="127"/>
        <v>4.6019622402770832E-3</v>
      </c>
      <c r="M2733" s="3">
        <f t="shared" si="128"/>
        <v>7.2111712157173311E-2</v>
      </c>
    </row>
    <row r="2734" spans="1:13" hidden="1" x14ac:dyDescent="0.25">
      <c r="A2734" t="s">
        <v>7519</v>
      </c>
      <c r="B2734" t="s">
        <v>7520</v>
      </c>
      <c r="C2734" t="s">
        <v>12</v>
      </c>
      <c r="D2734" t="s">
        <v>96</v>
      </c>
      <c r="E2734" t="s">
        <v>1273</v>
      </c>
      <c r="F2734" t="s">
        <v>7521</v>
      </c>
      <c r="G2734">
        <v>29650000000</v>
      </c>
      <c r="H2734">
        <v>-1050000000</v>
      </c>
      <c r="I2734">
        <v>652000000</v>
      </c>
      <c r="J2734" s="4">
        <v>10.97</v>
      </c>
      <c r="K2734" s="3">
        <f t="shared" si="126"/>
        <v>7152440000</v>
      </c>
      <c r="L2734" s="3">
        <f t="shared" si="127"/>
        <v>-0.14680304902942212</v>
      </c>
      <c r="M2734" s="3">
        <f t="shared" si="128"/>
        <v>4.1454384797355868</v>
      </c>
    </row>
    <row r="2735" spans="1:13" hidden="1" x14ac:dyDescent="0.25">
      <c r="A2735" t="s">
        <v>7519</v>
      </c>
      <c r="B2735" t="s">
        <v>7522</v>
      </c>
      <c r="C2735" t="s">
        <v>12</v>
      </c>
      <c r="D2735" t="s">
        <v>96</v>
      </c>
      <c r="E2735" t="s">
        <v>1273</v>
      </c>
      <c r="F2735" t="s">
        <v>7521</v>
      </c>
      <c r="G2735">
        <v>29650000000</v>
      </c>
      <c r="H2735">
        <v>-1050000000</v>
      </c>
      <c r="I2735">
        <v>652000000</v>
      </c>
      <c r="J2735" s="4">
        <v>23.64</v>
      </c>
      <c r="K2735" s="3">
        <f t="shared" si="126"/>
        <v>15413280000</v>
      </c>
      <c r="L2735" s="3">
        <f t="shared" si="127"/>
        <v>-6.8123073090218311E-2</v>
      </c>
      <c r="M2735" s="3">
        <f t="shared" si="128"/>
        <v>1.9236658258333075</v>
      </c>
    </row>
    <row r="2736" spans="1:13" hidden="1" x14ac:dyDescent="0.25">
      <c r="A2736" t="s">
        <v>7523</v>
      </c>
      <c r="B2736" t="s">
        <v>7524</v>
      </c>
      <c r="C2736" t="s">
        <v>12</v>
      </c>
      <c r="D2736" t="s">
        <v>96</v>
      </c>
      <c r="E2736" t="s">
        <v>1273</v>
      </c>
      <c r="F2736" t="s">
        <v>7521</v>
      </c>
      <c r="G2736" t="s">
        <v>23</v>
      </c>
      <c r="H2736" t="s">
        <v>23</v>
      </c>
      <c r="I2736" t="s">
        <v>23</v>
      </c>
      <c r="J2736" t="s">
        <v>23</v>
      </c>
      <c r="K2736" t="s">
        <v>16</v>
      </c>
      <c r="L2736" t="s">
        <v>16</v>
      </c>
      <c r="M2736" t="s">
        <v>16</v>
      </c>
    </row>
    <row r="2737" spans="1:13" hidden="1" x14ac:dyDescent="0.25">
      <c r="A2737" t="s">
        <v>7525</v>
      </c>
      <c r="B2737" t="s">
        <v>7526</v>
      </c>
      <c r="C2737" t="s">
        <v>12</v>
      </c>
      <c r="D2737" t="s">
        <v>30</v>
      </c>
      <c r="E2737" t="s">
        <v>31</v>
      </c>
      <c r="F2737" t="s">
        <v>7527</v>
      </c>
      <c r="G2737" t="s">
        <v>16</v>
      </c>
      <c r="H2737">
        <v>-102060000</v>
      </c>
      <c r="I2737" t="s">
        <v>16</v>
      </c>
      <c r="J2737" s="4">
        <v>1.32</v>
      </c>
      <c r="K2737" t="s">
        <v>16</v>
      </c>
      <c r="L2737" t="s">
        <v>16</v>
      </c>
      <c r="M2737" t="s">
        <v>16</v>
      </c>
    </row>
    <row r="2738" spans="1:13" hidden="1" x14ac:dyDescent="0.25">
      <c r="A2738" t="s">
        <v>7528</v>
      </c>
      <c r="B2738" t="s">
        <v>7529</v>
      </c>
      <c r="C2738" t="s">
        <v>12</v>
      </c>
      <c r="D2738" t="s">
        <v>730</v>
      </c>
      <c r="E2738" t="s">
        <v>2148</v>
      </c>
      <c r="F2738" t="s">
        <v>7530</v>
      </c>
      <c r="G2738">
        <v>3470000000</v>
      </c>
      <c r="H2738">
        <v>142900000</v>
      </c>
      <c r="I2738">
        <v>22030000</v>
      </c>
      <c r="J2738" s="4">
        <v>114.33</v>
      </c>
      <c r="K2738" s="3">
        <f t="shared" si="126"/>
        <v>2518689900</v>
      </c>
      <c r="L2738" s="3">
        <f t="shared" si="127"/>
        <v>5.6735845091529527E-2</v>
      </c>
      <c r="M2738" s="3">
        <f t="shared" si="128"/>
        <v>1.3777003671631034</v>
      </c>
    </row>
    <row r="2739" spans="1:13" hidden="1" x14ac:dyDescent="0.25">
      <c r="A2739" t="s">
        <v>7531</v>
      </c>
      <c r="B2739" t="s">
        <v>7532</v>
      </c>
      <c r="C2739" t="s">
        <v>12</v>
      </c>
      <c r="D2739" t="s">
        <v>30</v>
      </c>
      <c r="E2739" t="s">
        <v>306</v>
      </c>
      <c r="F2739" t="s">
        <v>7533</v>
      </c>
      <c r="G2739">
        <v>2450000</v>
      </c>
      <c r="H2739">
        <v>-64180000.000000007</v>
      </c>
      <c r="I2739">
        <v>7230000</v>
      </c>
      <c r="J2739" s="4">
        <v>2.1</v>
      </c>
      <c r="K2739">
        <f t="shared" si="126"/>
        <v>15183000</v>
      </c>
      <c r="L2739">
        <f t="shared" si="127"/>
        <v>-4.2270960943160114</v>
      </c>
      <c r="M2739">
        <f t="shared" si="128"/>
        <v>0.16136468418626096</v>
      </c>
    </row>
    <row r="2740" spans="1:13" hidden="1" x14ac:dyDescent="0.25">
      <c r="A2740" t="s">
        <v>7534</v>
      </c>
      <c r="B2740" t="s">
        <v>7535</v>
      </c>
      <c r="C2740" t="s">
        <v>12</v>
      </c>
      <c r="D2740" t="s">
        <v>30</v>
      </c>
      <c r="E2740" t="s">
        <v>306</v>
      </c>
      <c r="F2740" t="s">
        <v>7533</v>
      </c>
      <c r="G2740" t="s">
        <v>23</v>
      </c>
      <c r="H2740" t="s">
        <v>23</v>
      </c>
      <c r="I2740" t="s">
        <v>23</v>
      </c>
      <c r="J2740" s="4">
        <v>4.19E-2</v>
      </c>
      <c r="K2740" t="s">
        <v>16</v>
      </c>
      <c r="L2740" t="s">
        <v>16</v>
      </c>
      <c r="M2740" t="s">
        <v>16</v>
      </c>
    </row>
    <row r="2741" spans="1:13" hidden="1" x14ac:dyDescent="0.25">
      <c r="A2741" t="s">
        <v>7536</v>
      </c>
      <c r="B2741" t="s">
        <v>7537</v>
      </c>
      <c r="C2741" t="s">
        <v>12</v>
      </c>
      <c r="D2741" t="s">
        <v>30</v>
      </c>
      <c r="E2741" t="s">
        <v>118</v>
      </c>
      <c r="F2741" t="s">
        <v>7538</v>
      </c>
      <c r="G2741">
        <v>98150000</v>
      </c>
      <c r="H2741">
        <v>-71740000</v>
      </c>
      <c r="I2741">
        <v>5680000</v>
      </c>
      <c r="J2741" s="4">
        <v>1.55</v>
      </c>
      <c r="K2741">
        <f t="shared" si="126"/>
        <v>8804000</v>
      </c>
      <c r="L2741">
        <f t="shared" si="127"/>
        <v>-8.148568832348932</v>
      </c>
      <c r="M2741">
        <f t="shared" si="128"/>
        <v>11.148341662880508</v>
      </c>
    </row>
    <row r="2742" spans="1:13" hidden="1" x14ac:dyDescent="0.25">
      <c r="A2742" t="s">
        <v>7539</v>
      </c>
      <c r="B2742" t="s">
        <v>7540</v>
      </c>
      <c r="C2742" t="s">
        <v>12</v>
      </c>
      <c r="D2742" t="s">
        <v>20</v>
      </c>
      <c r="E2742" t="s">
        <v>362</v>
      </c>
      <c r="F2742" t="s">
        <v>7541</v>
      </c>
      <c r="G2742">
        <v>329010000</v>
      </c>
      <c r="H2742">
        <v>118410000</v>
      </c>
      <c r="I2742" t="s">
        <v>16</v>
      </c>
      <c r="J2742" s="4">
        <v>14.65</v>
      </c>
      <c r="K2742" t="s">
        <v>16</v>
      </c>
      <c r="L2742" t="s">
        <v>16</v>
      </c>
      <c r="M2742" t="s">
        <v>16</v>
      </c>
    </row>
    <row r="2743" spans="1:13" hidden="1" x14ac:dyDescent="0.25">
      <c r="A2743" t="s">
        <v>7542</v>
      </c>
      <c r="B2743" t="s">
        <v>7543</v>
      </c>
      <c r="C2743" t="s">
        <v>12</v>
      </c>
      <c r="D2743" t="s">
        <v>13</v>
      </c>
      <c r="E2743" t="s">
        <v>14</v>
      </c>
      <c r="F2743" t="s">
        <v>7544</v>
      </c>
      <c r="G2743">
        <v>831100000</v>
      </c>
      <c r="H2743">
        <v>93330000</v>
      </c>
      <c r="I2743" t="s">
        <v>16</v>
      </c>
      <c r="J2743" s="4">
        <v>4.8600000000000003</v>
      </c>
      <c r="K2743" t="s">
        <v>16</v>
      </c>
      <c r="L2743" t="s">
        <v>16</v>
      </c>
      <c r="M2743" t="s">
        <v>16</v>
      </c>
    </row>
    <row r="2744" spans="1:13" hidden="1" x14ac:dyDescent="0.25">
      <c r="A2744" t="s">
        <v>7542</v>
      </c>
      <c r="B2744" t="s">
        <v>7545</v>
      </c>
      <c r="C2744" t="s">
        <v>12</v>
      </c>
      <c r="D2744" t="s">
        <v>13</v>
      </c>
      <c r="E2744" t="s">
        <v>14</v>
      </c>
      <c r="F2744" t="s">
        <v>7544</v>
      </c>
      <c r="G2744" t="s">
        <v>23</v>
      </c>
      <c r="H2744" t="s">
        <v>23</v>
      </c>
      <c r="I2744" t="s">
        <v>23</v>
      </c>
      <c r="J2744" s="4">
        <v>0.25009999999999999</v>
      </c>
      <c r="K2744" t="s">
        <v>16</v>
      </c>
      <c r="L2744" t="s">
        <v>16</v>
      </c>
      <c r="M2744" t="s">
        <v>16</v>
      </c>
    </row>
    <row r="2745" spans="1:13" x14ac:dyDescent="0.25">
      <c r="A2745" t="s">
        <v>7546</v>
      </c>
      <c r="B2745" t="s">
        <v>7547</v>
      </c>
      <c r="C2745" t="s">
        <v>12</v>
      </c>
      <c r="D2745" t="s">
        <v>13</v>
      </c>
      <c r="E2745" t="s">
        <v>14</v>
      </c>
      <c r="F2745" t="s">
        <v>7548</v>
      </c>
      <c r="G2745">
        <v>47270000</v>
      </c>
      <c r="H2745">
        <v>6460000</v>
      </c>
      <c r="I2745">
        <v>54160000</v>
      </c>
      <c r="J2745" s="4">
        <v>4.33</v>
      </c>
      <c r="K2745" s="3">
        <f t="shared" si="126"/>
        <v>234512800</v>
      </c>
      <c r="L2745" s="3">
        <f t="shared" si="127"/>
        <v>2.7546470810974923E-2</v>
      </c>
      <c r="M2745" s="3">
        <f t="shared" si="128"/>
        <v>0.20156682279176233</v>
      </c>
    </row>
    <row r="2746" spans="1:13" hidden="1" x14ac:dyDescent="0.25">
      <c r="A2746" t="s">
        <v>7549</v>
      </c>
      <c r="B2746" t="s">
        <v>7550</v>
      </c>
      <c r="C2746" t="s">
        <v>12</v>
      </c>
      <c r="D2746" t="s">
        <v>107</v>
      </c>
      <c r="E2746" t="s">
        <v>108</v>
      </c>
      <c r="F2746" t="s">
        <v>7551</v>
      </c>
      <c r="G2746">
        <v>5010000000</v>
      </c>
      <c r="H2746">
        <v>1560000000</v>
      </c>
      <c r="I2746">
        <v>362300000</v>
      </c>
      <c r="J2746" s="4">
        <v>126.59</v>
      </c>
      <c r="K2746" s="3">
        <f t="shared" si="126"/>
        <v>45863557000</v>
      </c>
      <c r="L2746" s="3">
        <f t="shared" si="127"/>
        <v>3.4013933982486359E-2</v>
      </c>
      <c r="M2746" s="3">
        <f t="shared" si="128"/>
        <v>0.10923705721298503</v>
      </c>
    </row>
    <row r="2747" spans="1:13" hidden="1" x14ac:dyDescent="0.25">
      <c r="A2747" t="s">
        <v>7552</v>
      </c>
      <c r="B2747" t="s">
        <v>7553</v>
      </c>
      <c r="C2747" t="s">
        <v>12</v>
      </c>
      <c r="D2747" t="s">
        <v>20</v>
      </c>
      <c r="E2747" t="s">
        <v>332</v>
      </c>
      <c r="F2747" t="s">
        <v>7554</v>
      </c>
      <c r="G2747" t="s">
        <v>23</v>
      </c>
      <c r="H2747" t="s">
        <v>23</v>
      </c>
      <c r="I2747" t="s">
        <v>23</v>
      </c>
      <c r="J2747" s="4">
        <v>12.7</v>
      </c>
      <c r="K2747" t="s">
        <v>16</v>
      </c>
      <c r="L2747" t="s">
        <v>16</v>
      </c>
      <c r="M2747" t="s">
        <v>16</v>
      </c>
    </row>
    <row r="2748" spans="1:13" x14ac:dyDescent="0.25">
      <c r="A2748" t="s">
        <v>7555</v>
      </c>
      <c r="B2748" t="s">
        <v>7556</v>
      </c>
      <c r="C2748" t="s">
        <v>12</v>
      </c>
      <c r="D2748" t="s">
        <v>20</v>
      </c>
      <c r="E2748" t="s">
        <v>71</v>
      </c>
      <c r="F2748" t="s">
        <v>7557</v>
      </c>
      <c r="G2748">
        <v>85180000</v>
      </c>
      <c r="H2748">
        <v>21950000</v>
      </c>
      <c r="I2748">
        <v>25170000</v>
      </c>
      <c r="J2748" s="4">
        <v>9.3000000000000007</v>
      </c>
      <c r="K2748" s="3">
        <f t="shared" si="126"/>
        <v>234081000.00000003</v>
      </c>
      <c r="L2748" s="3">
        <f t="shared" si="127"/>
        <v>9.3770959625087025E-2</v>
      </c>
      <c r="M2748" s="3">
        <f t="shared" si="128"/>
        <v>0.36389113170227394</v>
      </c>
    </row>
    <row r="2749" spans="1:13" hidden="1" x14ac:dyDescent="0.25">
      <c r="A2749" t="s">
        <v>7558</v>
      </c>
      <c r="B2749" t="s">
        <v>7559</v>
      </c>
      <c r="C2749" t="s">
        <v>12</v>
      </c>
      <c r="D2749" t="s">
        <v>20</v>
      </c>
      <c r="E2749" t="s">
        <v>71</v>
      </c>
      <c r="F2749" t="s">
        <v>7560</v>
      </c>
      <c r="G2749">
        <v>72850000</v>
      </c>
      <c r="H2749">
        <v>2080000</v>
      </c>
      <c r="I2749">
        <v>6030000</v>
      </c>
      <c r="J2749" s="4">
        <v>12.21</v>
      </c>
      <c r="K2749" s="3">
        <f t="shared" si="126"/>
        <v>73626300</v>
      </c>
      <c r="L2749" s="3">
        <f t="shared" si="127"/>
        <v>2.8250774519431237E-2</v>
      </c>
      <c r="M2749" s="3">
        <f t="shared" si="128"/>
        <v>0.98945621333681033</v>
      </c>
    </row>
    <row r="2750" spans="1:13" hidden="1" x14ac:dyDescent="0.25">
      <c r="A2750" t="s">
        <v>7561</v>
      </c>
      <c r="B2750" t="s">
        <v>7562</v>
      </c>
      <c r="C2750" t="s">
        <v>12</v>
      </c>
      <c r="D2750" t="s">
        <v>30</v>
      </c>
      <c r="E2750" t="s">
        <v>78</v>
      </c>
      <c r="F2750" t="s">
        <v>7563</v>
      </c>
      <c r="G2750" t="s">
        <v>23</v>
      </c>
      <c r="H2750" t="s">
        <v>23</v>
      </c>
      <c r="I2750" t="s">
        <v>23</v>
      </c>
      <c r="J2750" s="4">
        <v>0.93</v>
      </c>
      <c r="K2750" t="s">
        <v>16</v>
      </c>
      <c r="L2750" t="s">
        <v>16</v>
      </c>
      <c r="M2750" t="s">
        <v>16</v>
      </c>
    </row>
    <row r="2751" spans="1:13" hidden="1" x14ac:dyDescent="0.25">
      <c r="A2751" t="s">
        <v>7561</v>
      </c>
      <c r="B2751" t="s">
        <v>7564</v>
      </c>
      <c r="C2751" t="s">
        <v>12</v>
      </c>
      <c r="D2751" t="s">
        <v>30</v>
      </c>
      <c r="E2751" t="s">
        <v>78</v>
      </c>
      <c r="F2751" t="s">
        <v>7563</v>
      </c>
      <c r="G2751" t="s">
        <v>23</v>
      </c>
      <c r="H2751" t="s">
        <v>23</v>
      </c>
      <c r="I2751" t="s">
        <v>23</v>
      </c>
      <c r="J2751" t="s">
        <v>23</v>
      </c>
      <c r="K2751" t="s">
        <v>16</v>
      </c>
      <c r="L2751" t="s">
        <v>16</v>
      </c>
      <c r="M2751" t="s">
        <v>16</v>
      </c>
    </row>
    <row r="2752" spans="1:13" hidden="1" x14ac:dyDescent="0.25">
      <c r="A2752" t="s">
        <v>7565</v>
      </c>
      <c r="B2752" t="s">
        <v>7566</v>
      </c>
      <c r="C2752" t="s">
        <v>12</v>
      </c>
      <c r="D2752" t="s">
        <v>96</v>
      </c>
      <c r="E2752" t="s">
        <v>870</v>
      </c>
      <c r="F2752" t="s">
        <v>7567</v>
      </c>
      <c r="G2752">
        <v>491410000</v>
      </c>
      <c r="H2752">
        <v>5120000</v>
      </c>
      <c r="I2752">
        <v>30090000</v>
      </c>
      <c r="J2752" s="4">
        <v>10.87</v>
      </c>
      <c r="K2752" s="3">
        <f t="shared" si="126"/>
        <v>327078300</v>
      </c>
      <c r="L2752" s="3">
        <f t="shared" si="127"/>
        <v>1.5653744072902421E-2</v>
      </c>
      <c r="M2752" s="3">
        <f t="shared" si="128"/>
        <v>1.5024231200908162</v>
      </c>
    </row>
    <row r="2753" spans="1:13" x14ac:dyDescent="0.25">
      <c r="A2753" t="s">
        <v>7568</v>
      </c>
      <c r="B2753" t="s">
        <v>7569</v>
      </c>
      <c r="C2753" t="s">
        <v>12</v>
      </c>
      <c r="D2753" t="s">
        <v>30</v>
      </c>
      <c r="E2753" t="s">
        <v>78</v>
      </c>
      <c r="F2753" t="s">
        <v>7570</v>
      </c>
      <c r="G2753">
        <v>235640000</v>
      </c>
      <c r="H2753">
        <v>21590000</v>
      </c>
      <c r="I2753">
        <v>47550000</v>
      </c>
      <c r="J2753" s="4">
        <v>5.83</v>
      </c>
      <c r="K2753" s="3">
        <f t="shared" si="126"/>
        <v>277216500</v>
      </c>
      <c r="L2753" s="3">
        <f t="shared" si="127"/>
        <v>7.788136709034274E-2</v>
      </c>
      <c r="M2753" s="3">
        <f t="shared" si="128"/>
        <v>0.85002155355110531</v>
      </c>
    </row>
    <row r="2754" spans="1:13" hidden="1" x14ac:dyDescent="0.25">
      <c r="A2754" t="s">
        <v>7571</v>
      </c>
      <c r="B2754" t="s">
        <v>7572</v>
      </c>
      <c r="C2754" t="s">
        <v>12</v>
      </c>
      <c r="D2754" t="s">
        <v>56</v>
      </c>
      <c r="E2754" t="s">
        <v>370</v>
      </c>
      <c r="F2754" t="s">
        <v>7573</v>
      </c>
      <c r="G2754">
        <v>35160000000</v>
      </c>
      <c r="H2754">
        <v>4600000000</v>
      </c>
      <c r="I2754">
        <v>525000000</v>
      </c>
      <c r="J2754" s="4">
        <v>119.18</v>
      </c>
      <c r="K2754" s="3">
        <f t="shared" si="126"/>
        <v>62569500000</v>
      </c>
      <c r="L2754" s="3">
        <f t="shared" si="127"/>
        <v>7.351824770854809E-2</v>
      </c>
      <c r="M2754" s="3">
        <f t="shared" si="128"/>
        <v>0.56193512813751112</v>
      </c>
    </row>
    <row r="2755" spans="1:13" hidden="1" x14ac:dyDescent="0.25">
      <c r="A2755" t="s">
        <v>7574</v>
      </c>
      <c r="B2755" t="s">
        <v>7575</v>
      </c>
      <c r="C2755" t="s">
        <v>12</v>
      </c>
      <c r="D2755" t="s">
        <v>20</v>
      </c>
      <c r="E2755" t="s">
        <v>71</v>
      </c>
      <c r="F2755" t="s">
        <v>7576</v>
      </c>
      <c r="G2755">
        <v>161860000</v>
      </c>
      <c r="H2755">
        <v>30610000</v>
      </c>
      <c r="I2755">
        <v>14420000</v>
      </c>
      <c r="J2755" s="4">
        <v>15.96</v>
      </c>
      <c r="K2755" s="3">
        <f t="shared" ref="K2755:K2818" si="129">I2755*J2755</f>
        <v>230143200</v>
      </c>
      <c r="L2755" s="3">
        <f t="shared" ref="L2755:L2818" si="130">H2755/K2755</f>
        <v>0.13300414698326954</v>
      </c>
      <c r="M2755" s="3">
        <f t="shared" ref="M2755:M2818" si="131">G2755/K2755</f>
        <v>0.70330124896151613</v>
      </c>
    </row>
    <row r="2756" spans="1:13" hidden="1" x14ac:dyDescent="0.25">
      <c r="A2756" t="s">
        <v>7577</v>
      </c>
      <c r="B2756" t="s">
        <v>7578</v>
      </c>
      <c r="C2756" t="s">
        <v>12</v>
      </c>
      <c r="D2756" t="s">
        <v>20</v>
      </c>
      <c r="E2756" t="s">
        <v>380</v>
      </c>
      <c r="F2756" t="s">
        <v>7579</v>
      </c>
      <c r="G2756">
        <v>1020000000</v>
      </c>
      <c r="H2756">
        <v>62100000</v>
      </c>
      <c r="I2756">
        <v>80170000</v>
      </c>
      <c r="J2756" s="4">
        <v>46.27</v>
      </c>
      <c r="K2756" s="3">
        <f t="shared" si="129"/>
        <v>3709465900.0000005</v>
      </c>
      <c r="L2756" s="3">
        <f t="shared" si="130"/>
        <v>1.6740954540113172E-2</v>
      </c>
      <c r="M2756" s="3">
        <f t="shared" si="131"/>
        <v>0.2749722001757719</v>
      </c>
    </row>
    <row r="2757" spans="1:13" hidden="1" x14ac:dyDescent="0.25">
      <c r="A2757" t="s">
        <v>7580</v>
      </c>
      <c r="B2757" t="s">
        <v>7581</v>
      </c>
      <c r="C2757" t="s">
        <v>12</v>
      </c>
      <c r="D2757" t="s">
        <v>30</v>
      </c>
      <c r="E2757" t="s">
        <v>78</v>
      </c>
      <c r="F2757" t="s">
        <v>7582</v>
      </c>
      <c r="G2757">
        <v>674980000</v>
      </c>
      <c r="H2757">
        <v>41960000</v>
      </c>
      <c r="I2757">
        <v>51980000</v>
      </c>
      <c r="J2757" s="4">
        <v>28.52</v>
      </c>
      <c r="K2757" s="3">
        <f t="shared" si="129"/>
        <v>1482469600</v>
      </c>
      <c r="L2757" s="3">
        <f t="shared" si="130"/>
        <v>2.8304121716897265E-2</v>
      </c>
      <c r="M2757" s="3">
        <f t="shared" si="131"/>
        <v>0.45530781879102278</v>
      </c>
    </row>
    <row r="2758" spans="1:13" hidden="1" x14ac:dyDescent="0.25">
      <c r="A2758" t="s">
        <v>7583</v>
      </c>
      <c r="B2758" t="s">
        <v>7584</v>
      </c>
      <c r="C2758" t="s">
        <v>12</v>
      </c>
      <c r="D2758" t="s">
        <v>30</v>
      </c>
      <c r="E2758" t="s">
        <v>78</v>
      </c>
      <c r="F2758" t="s">
        <v>7585</v>
      </c>
      <c r="G2758" t="s">
        <v>68</v>
      </c>
      <c r="H2758">
        <v>-11120000</v>
      </c>
      <c r="I2758">
        <v>1310000</v>
      </c>
      <c r="J2758" s="4">
        <v>2.91</v>
      </c>
      <c r="K2758">
        <f t="shared" si="129"/>
        <v>3812100</v>
      </c>
      <c r="L2758">
        <f t="shared" si="130"/>
        <v>-2.9170273602476327</v>
      </c>
      <c r="M2758" t="e">
        <f t="shared" si="131"/>
        <v>#VALUE!</v>
      </c>
    </row>
    <row r="2759" spans="1:13" hidden="1" x14ac:dyDescent="0.25">
      <c r="A2759" t="s">
        <v>7586</v>
      </c>
      <c r="B2759" t="s">
        <v>7587</v>
      </c>
      <c r="C2759" t="s">
        <v>12</v>
      </c>
      <c r="D2759" t="s">
        <v>139</v>
      </c>
      <c r="E2759" t="s">
        <v>2827</v>
      </c>
      <c r="F2759" t="s">
        <v>7588</v>
      </c>
      <c r="G2759" t="s">
        <v>23</v>
      </c>
      <c r="H2759" t="s">
        <v>23</v>
      </c>
      <c r="I2759" t="s">
        <v>23</v>
      </c>
      <c r="J2759" s="4">
        <v>5.93</v>
      </c>
      <c r="K2759" t="s">
        <v>16</v>
      </c>
      <c r="L2759" t="s">
        <v>16</v>
      </c>
      <c r="M2759" t="s">
        <v>16</v>
      </c>
    </row>
    <row r="2760" spans="1:13" hidden="1" x14ac:dyDescent="0.25">
      <c r="A2760" t="s">
        <v>7586</v>
      </c>
      <c r="B2760" t="s">
        <v>7589</v>
      </c>
      <c r="C2760" t="s">
        <v>12</v>
      </c>
      <c r="D2760" t="s">
        <v>139</v>
      </c>
      <c r="E2760" t="s">
        <v>2827</v>
      </c>
      <c r="F2760" t="s">
        <v>7588</v>
      </c>
      <c r="G2760" t="s">
        <v>23</v>
      </c>
      <c r="H2760" t="s">
        <v>23</v>
      </c>
      <c r="I2760" t="s">
        <v>23</v>
      </c>
      <c r="J2760" s="4">
        <v>1.73</v>
      </c>
      <c r="K2760" t="s">
        <v>16</v>
      </c>
      <c r="L2760" t="s">
        <v>16</v>
      </c>
      <c r="M2760" t="s">
        <v>16</v>
      </c>
    </row>
    <row r="2761" spans="1:13" hidden="1" x14ac:dyDescent="0.25">
      <c r="A2761" t="s">
        <v>7590</v>
      </c>
      <c r="B2761" t="s">
        <v>7591</v>
      </c>
      <c r="C2761" t="s">
        <v>12</v>
      </c>
      <c r="D2761" t="s">
        <v>107</v>
      </c>
      <c r="E2761" t="s">
        <v>173</v>
      </c>
      <c r="F2761" t="s">
        <v>7592</v>
      </c>
      <c r="G2761">
        <v>1170000000</v>
      </c>
      <c r="H2761">
        <v>140820000</v>
      </c>
      <c r="I2761">
        <v>56600000</v>
      </c>
      <c r="J2761" s="4">
        <v>172.39</v>
      </c>
      <c r="K2761" s="3">
        <f t="shared" si="129"/>
        <v>9757274000</v>
      </c>
      <c r="L2761" s="3">
        <f t="shared" si="130"/>
        <v>1.4432309679937244E-2</v>
      </c>
      <c r="M2761" s="3">
        <f t="shared" si="131"/>
        <v>0.11991054058746325</v>
      </c>
    </row>
    <row r="2762" spans="1:13" hidden="1" x14ac:dyDescent="0.25">
      <c r="A2762" t="s">
        <v>7593</v>
      </c>
      <c r="B2762" t="s">
        <v>7594</v>
      </c>
      <c r="C2762" t="s">
        <v>12</v>
      </c>
      <c r="D2762" t="s">
        <v>30</v>
      </c>
      <c r="E2762" t="s">
        <v>31</v>
      </c>
      <c r="F2762" t="s">
        <v>7595</v>
      </c>
      <c r="G2762" t="s">
        <v>16</v>
      </c>
      <c r="H2762">
        <v>-402270000</v>
      </c>
      <c r="I2762" t="s">
        <v>16</v>
      </c>
      <c r="J2762" s="4">
        <v>64.510000000000005</v>
      </c>
      <c r="K2762" t="s">
        <v>16</v>
      </c>
      <c r="L2762" t="s">
        <v>16</v>
      </c>
      <c r="M2762" t="s">
        <v>16</v>
      </c>
    </row>
    <row r="2763" spans="1:13" x14ac:dyDescent="0.25">
      <c r="A2763" t="s">
        <v>7596</v>
      </c>
      <c r="B2763" t="s">
        <v>7597</v>
      </c>
      <c r="C2763" t="s">
        <v>12</v>
      </c>
      <c r="D2763" t="s">
        <v>315</v>
      </c>
      <c r="E2763" t="s">
        <v>904</v>
      </c>
      <c r="F2763" t="s">
        <v>7598</v>
      </c>
      <c r="G2763">
        <v>14590000</v>
      </c>
      <c r="H2763">
        <v>4700000</v>
      </c>
      <c r="I2763">
        <v>24110000</v>
      </c>
      <c r="J2763" s="4">
        <v>9.69</v>
      </c>
      <c r="K2763" s="3">
        <f t="shared" si="129"/>
        <v>233625900</v>
      </c>
      <c r="L2763" s="3">
        <f t="shared" si="130"/>
        <v>2.0117632505642569E-2</v>
      </c>
      <c r="M2763" s="3">
        <f t="shared" si="131"/>
        <v>6.2450267714324485E-2</v>
      </c>
    </row>
    <row r="2764" spans="1:13" hidden="1" x14ac:dyDescent="0.25">
      <c r="A2764" t="s">
        <v>7599</v>
      </c>
      <c r="B2764" t="s">
        <v>7600</v>
      </c>
      <c r="C2764" t="s">
        <v>12</v>
      </c>
      <c r="D2764" t="s">
        <v>310</v>
      </c>
      <c r="E2764" t="s">
        <v>1444</v>
      </c>
      <c r="F2764" t="s">
        <v>7601</v>
      </c>
      <c r="G2764">
        <v>6470000000</v>
      </c>
      <c r="H2764">
        <v>207560000</v>
      </c>
      <c r="I2764">
        <v>97820000</v>
      </c>
      <c r="J2764" s="4">
        <v>26.55</v>
      </c>
      <c r="K2764" s="3">
        <f t="shared" si="129"/>
        <v>2597121000</v>
      </c>
      <c r="L2764" s="3">
        <f t="shared" si="130"/>
        <v>7.9919264447055022E-2</v>
      </c>
      <c r="M2764" s="3">
        <f t="shared" si="131"/>
        <v>2.4912200856255833</v>
      </c>
    </row>
    <row r="2765" spans="1:13" hidden="1" x14ac:dyDescent="0.25">
      <c r="A2765" t="s">
        <v>7602</v>
      </c>
      <c r="B2765" t="s">
        <v>7603</v>
      </c>
      <c r="C2765" t="s">
        <v>12</v>
      </c>
      <c r="D2765" t="s">
        <v>214</v>
      </c>
      <c r="E2765" t="s">
        <v>7264</v>
      </c>
      <c r="F2765" t="s">
        <v>7604</v>
      </c>
      <c r="G2765">
        <v>34950000000</v>
      </c>
      <c r="H2765">
        <v>8470000000.000001</v>
      </c>
      <c r="I2765">
        <v>1460000000</v>
      </c>
      <c r="J2765" s="4">
        <v>121.1</v>
      </c>
      <c r="K2765" s="3">
        <f t="shared" si="129"/>
        <v>176806000000</v>
      </c>
      <c r="L2765" s="3">
        <f t="shared" si="130"/>
        <v>4.7905614062871173E-2</v>
      </c>
      <c r="M2765" s="3">
        <f t="shared" si="131"/>
        <v>0.1976742870717057</v>
      </c>
    </row>
    <row r="2766" spans="1:13" hidden="1" x14ac:dyDescent="0.25">
      <c r="A2766" t="s">
        <v>7605</v>
      </c>
      <c r="B2766" t="s">
        <v>7606</v>
      </c>
      <c r="C2766" t="s">
        <v>12</v>
      </c>
      <c r="D2766" t="s">
        <v>30</v>
      </c>
      <c r="E2766" t="s">
        <v>306</v>
      </c>
      <c r="F2766" t="s">
        <v>7607</v>
      </c>
      <c r="G2766">
        <v>46090000</v>
      </c>
      <c r="H2766">
        <v>7070000</v>
      </c>
      <c r="I2766">
        <v>3640000</v>
      </c>
      <c r="J2766" s="4">
        <v>17.82</v>
      </c>
      <c r="K2766" s="3">
        <f t="shared" si="129"/>
        <v>64864800</v>
      </c>
      <c r="L2766" s="3">
        <f t="shared" si="130"/>
        <v>0.10899594232927566</v>
      </c>
      <c r="M2766" s="3">
        <f t="shared" si="131"/>
        <v>0.71055487722154387</v>
      </c>
    </row>
    <row r="2767" spans="1:13" hidden="1" x14ac:dyDescent="0.25">
      <c r="A2767" t="s">
        <v>7608</v>
      </c>
      <c r="B2767" t="s">
        <v>7609</v>
      </c>
      <c r="C2767" t="s">
        <v>12</v>
      </c>
      <c r="D2767" t="s">
        <v>107</v>
      </c>
      <c r="E2767" t="s">
        <v>135</v>
      </c>
      <c r="F2767" t="s">
        <v>7610</v>
      </c>
      <c r="G2767">
        <v>165840000</v>
      </c>
      <c r="H2767">
        <v>3110000</v>
      </c>
      <c r="I2767">
        <v>38940000</v>
      </c>
      <c r="J2767" s="4">
        <v>33.24</v>
      </c>
      <c r="K2767" s="3">
        <f t="shared" si="129"/>
        <v>1294365600</v>
      </c>
      <c r="L2767" s="3">
        <f t="shared" si="130"/>
        <v>2.4027214567507046E-3</v>
      </c>
      <c r="M2767" s="3">
        <f t="shared" si="131"/>
        <v>0.12812454224679642</v>
      </c>
    </row>
    <row r="2768" spans="1:13" x14ac:dyDescent="0.25">
      <c r="A2768" t="s">
        <v>7611</v>
      </c>
      <c r="B2768" t="s">
        <v>7612</v>
      </c>
      <c r="C2768" t="s">
        <v>12</v>
      </c>
      <c r="D2768" t="s">
        <v>20</v>
      </c>
      <c r="E2768" t="s">
        <v>332</v>
      </c>
      <c r="F2768" t="s">
        <v>7613</v>
      </c>
      <c r="G2768">
        <v>133410000</v>
      </c>
      <c r="H2768">
        <v>3350000</v>
      </c>
      <c r="I2768">
        <v>22820000</v>
      </c>
      <c r="J2768" s="4">
        <v>8.36</v>
      </c>
      <c r="K2768" s="3">
        <f t="shared" si="129"/>
        <v>190775200</v>
      </c>
      <c r="L2768" s="3">
        <f t="shared" si="130"/>
        <v>1.7559934414955403E-2</v>
      </c>
      <c r="M2768" s="3">
        <f t="shared" si="131"/>
        <v>0.69930473143259708</v>
      </c>
    </row>
    <row r="2769" spans="1:13" x14ac:dyDescent="0.25">
      <c r="A2769" t="s">
        <v>7614</v>
      </c>
      <c r="B2769" t="s">
        <v>7615</v>
      </c>
      <c r="C2769" t="s">
        <v>12</v>
      </c>
      <c r="D2769" t="s">
        <v>30</v>
      </c>
      <c r="E2769" t="s">
        <v>78</v>
      </c>
      <c r="F2769" t="s">
        <v>7616</v>
      </c>
      <c r="G2769">
        <v>0</v>
      </c>
      <c r="H2769">
        <v>-42940000</v>
      </c>
      <c r="I2769">
        <v>30950000</v>
      </c>
      <c r="J2769" s="4">
        <v>3.27</v>
      </c>
      <c r="K2769" s="3">
        <f t="shared" si="129"/>
        <v>101206500</v>
      </c>
      <c r="L2769" s="3">
        <f t="shared" si="130"/>
        <v>-0.42428104914210057</v>
      </c>
      <c r="M2769" s="3">
        <f t="shared" si="131"/>
        <v>0</v>
      </c>
    </row>
    <row r="2770" spans="1:13" hidden="1" x14ac:dyDescent="0.25">
      <c r="A2770" t="s">
        <v>7617</v>
      </c>
      <c r="B2770" t="s">
        <v>7618</v>
      </c>
      <c r="C2770" t="s">
        <v>12</v>
      </c>
      <c r="D2770" t="s">
        <v>20</v>
      </c>
      <c r="E2770" t="s">
        <v>71</v>
      </c>
      <c r="F2770" t="s">
        <v>7619</v>
      </c>
      <c r="G2770">
        <v>94590000</v>
      </c>
      <c r="H2770">
        <v>15550000</v>
      </c>
      <c r="I2770">
        <v>5610000</v>
      </c>
      <c r="J2770" s="4">
        <v>27.89</v>
      </c>
      <c r="K2770" s="3">
        <f t="shared" si="129"/>
        <v>156462900</v>
      </c>
      <c r="L2770" s="3">
        <f t="shared" si="130"/>
        <v>9.9384582543209921E-2</v>
      </c>
      <c r="M2770" s="3">
        <f t="shared" si="131"/>
        <v>0.6045522612708828</v>
      </c>
    </row>
    <row r="2771" spans="1:13" hidden="1" x14ac:dyDescent="0.25">
      <c r="A2771" t="s">
        <v>7620</v>
      </c>
      <c r="B2771" t="s">
        <v>7621</v>
      </c>
      <c r="C2771" t="s">
        <v>12</v>
      </c>
      <c r="D2771" t="s">
        <v>20</v>
      </c>
      <c r="E2771" t="s">
        <v>71</v>
      </c>
      <c r="F2771" t="s">
        <v>7622</v>
      </c>
      <c r="G2771">
        <v>526960000.00000012</v>
      </c>
      <c r="H2771">
        <v>112560000</v>
      </c>
      <c r="I2771">
        <v>32760000</v>
      </c>
      <c r="J2771" s="4">
        <v>28.48</v>
      </c>
      <c r="K2771" s="3">
        <f t="shared" si="129"/>
        <v>933004800</v>
      </c>
      <c r="L2771" s="3">
        <f t="shared" si="130"/>
        <v>0.12064246614808413</v>
      </c>
      <c r="M2771" s="3">
        <f t="shared" si="131"/>
        <v>0.56479880918083181</v>
      </c>
    </row>
    <row r="2772" spans="1:13" hidden="1" x14ac:dyDescent="0.25">
      <c r="A2772" t="s">
        <v>7623</v>
      </c>
      <c r="B2772" t="s">
        <v>7624</v>
      </c>
      <c r="C2772" t="s">
        <v>12</v>
      </c>
      <c r="D2772" t="s">
        <v>20</v>
      </c>
      <c r="E2772" t="s">
        <v>380</v>
      </c>
      <c r="F2772" t="s">
        <v>7625</v>
      </c>
      <c r="G2772">
        <v>613780000</v>
      </c>
      <c r="H2772">
        <v>56850000</v>
      </c>
      <c r="I2772">
        <v>132970000</v>
      </c>
      <c r="J2772" s="4">
        <v>35.04</v>
      </c>
      <c r="K2772" s="3">
        <f t="shared" si="129"/>
        <v>4659268800</v>
      </c>
      <c r="L2772" s="3">
        <f t="shared" si="130"/>
        <v>1.220148534894574E-2</v>
      </c>
      <c r="M2772" s="3">
        <f t="shared" si="131"/>
        <v>0.13173311657829229</v>
      </c>
    </row>
    <row r="2773" spans="1:13" hidden="1" x14ac:dyDescent="0.25">
      <c r="A2773" t="s">
        <v>7626</v>
      </c>
      <c r="B2773" t="s">
        <v>7627</v>
      </c>
      <c r="C2773" t="s">
        <v>12</v>
      </c>
      <c r="D2773" t="s">
        <v>107</v>
      </c>
      <c r="E2773" t="s">
        <v>135</v>
      </c>
      <c r="F2773" t="s">
        <v>7628</v>
      </c>
      <c r="G2773">
        <v>1430000000</v>
      </c>
      <c r="H2773">
        <v>67810000</v>
      </c>
      <c r="I2773">
        <v>84910000</v>
      </c>
      <c r="J2773" s="4">
        <v>63.23</v>
      </c>
      <c r="K2773" s="3">
        <f t="shared" si="129"/>
        <v>5368859300</v>
      </c>
      <c r="L2773" s="3">
        <f t="shared" si="130"/>
        <v>1.2630243448547813E-2</v>
      </c>
      <c r="M2773" s="3">
        <f t="shared" si="131"/>
        <v>0.26635080565437802</v>
      </c>
    </row>
    <row r="2774" spans="1:13" hidden="1" x14ac:dyDescent="0.25">
      <c r="A2774" t="s">
        <v>7629</v>
      </c>
      <c r="B2774" t="s">
        <v>7630</v>
      </c>
      <c r="C2774" t="s">
        <v>12</v>
      </c>
      <c r="D2774" t="s">
        <v>20</v>
      </c>
      <c r="E2774" t="s">
        <v>21</v>
      </c>
      <c r="F2774" t="s">
        <v>93</v>
      </c>
      <c r="G2774" t="s">
        <v>23</v>
      </c>
      <c r="H2774" t="s">
        <v>23</v>
      </c>
      <c r="I2774" t="s">
        <v>23</v>
      </c>
      <c r="J2774" s="4">
        <v>10.8</v>
      </c>
      <c r="K2774" t="s">
        <v>16</v>
      </c>
      <c r="L2774" t="s">
        <v>16</v>
      </c>
      <c r="M2774" t="s">
        <v>16</v>
      </c>
    </row>
    <row r="2775" spans="1:13" hidden="1" x14ac:dyDescent="0.25">
      <c r="A2775" t="s">
        <v>7629</v>
      </c>
      <c r="B2775" t="s">
        <v>7631</v>
      </c>
      <c r="C2775" t="s">
        <v>12</v>
      </c>
      <c r="D2775" t="s">
        <v>20</v>
      </c>
      <c r="E2775" t="s">
        <v>21</v>
      </c>
      <c r="F2775" t="s">
        <v>93</v>
      </c>
      <c r="G2775" t="s">
        <v>23</v>
      </c>
      <c r="H2775" t="s">
        <v>23</v>
      </c>
      <c r="I2775" t="s">
        <v>23</v>
      </c>
      <c r="J2775" s="4">
        <v>11.35</v>
      </c>
      <c r="K2775" t="s">
        <v>16</v>
      </c>
      <c r="L2775" t="s">
        <v>16</v>
      </c>
      <c r="M2775" t="s">
        <v>16</v>
      </c>
    </row>
    <row r="2776" spans="1:13" hidden="1" x14ac:dyDescent="0.25">
      <c r="A2776" t="s">
        <v>7632</v>
      </c>
      <c r="B2776" t="s">
        <v>7633</v>
      </c>
      <c r="C2776" t="s">
        <v>12</v>
      </c>
      <c r="D2776" t="s">
        <v>139</v>
      </c>
      <c r="E2776" t="s">
        <v>1269</v>
      </c>
      <c r="F2776" t="s">
        <v>7634</v>
      </c>
      <c r="G2776">
        <v>79630000</v>
      </c>
      <c r="H2776">
        <v>-8130000.0000000009</v>
      </c>
      <c r="I2776">
        <v>10040000</v>
      </c>
      <c r="J2776" s="4">
        <v>6.0900000000000003E-2</v>
      </c>
      <c r="K2776">
        <f t="shared" si="129"/>
        <v>611436</v>
      </c>
      <c r="L2776">
        <f t="shared" si="130"/>
        <v>-13.296567424881756</v>
      </c>
      <c r="M2776">
        <f t="shared" si="131"/>
        <v>130.23439902132031</v>
      </c>
    </row>
    <row r="2777" spans="1:13" hidden="1" x14ac:dyDescent="0.25">
      <c r="A2777" t="s">
        <v>7635</v>
      </c>
      <c r="B2777" t="s">
        <v>7636</v>
      </c>
      <c r="C2777" t="s">
        <v>12</v>
      </c>
      <c r="D2777" t="s">
        <v>96</v>
      </c>
      <c r="E2777" t="s">
        <v>358</v>
      </c>
      <c r="F2777" t="s">
        <v>7637</v>
      </c>
      <c r="G2777">
        <v>6360000000</v>
      </c>
      <c r="H2777">
        <v>-490000000</v>
      </c>
      <c r="I2777">
        <v>152100000</v>
      </c>
      <c r="J2777" s="4">
        <v>18.05</v>
      </c>
      <c r="K2777" s="3">
        <f t="shared" si="129"/>
        <v>2745405000</v>
      </c>
      <c r="L2777" s="3">
        <f t="shared" si="130"/>
        <v>-0.17848004210672014</v>
      </c>
      <c r="M2777" s="3">
        <f t="shared" si="131"/>
        <v>2.3165980975484493</v>
      </c>
    </row>
    <row r="2778" spans="1:13" hidden="1" x14ac:dyDescent="0.25">
      <c r="A2778" t="s">
        <v>7638</v>
      </c>
      <c r="B2778" t="s">
        <v>7639</v>
      </c>
      <c r="C2778" t="s">
        <v>12</v>
      </c>
      <c r="D2778" t="s">
        <v>848</v>
      </c>
      <c r="E2778" t="s">
        <v>1646</v>
      </c>
      <c r="F2778" t="s">
        <v>7640</v>
      </c>
      <c r="G2778">
        <v>91470000000</v>
      </c>
      <c r="H2778">
        <v>9070000000</v>
      </c>
      <c r="I2778">
        <v>1380000000</v>
      </c>
      <c r="J2778" s="4">
        <v>170.61</v>
      </c>
      <c r="K2778" s="3">
        <f t="shared" si="129"/>
        <v>235441800000.00003</v>
      </c>
      <c r="L2778" s="3">
        <f t="shared" si="130"/>
        <v>3.8523320837676227E-2</v>
      </c>
      <c r="M2778" s="3">
        <f t="shared" si="131"/>
        <v>0.38850365568051209</v>
      </c>
    </row>
    <row r="2779" spans="1:13" hidden="1" x14ac:dyDescent="0.25">
      <c r="A2779" t="s">
        <v>7641</v>
      </c>
      <c r="B2779" t="s">
        <v>7642</v>
      </c>
      <c r="C2779" t="s">
        <v>12</v>
      </c>
      <c r="D2779" t="s">
        <v>30</v>
      </c>
      <c r="E2779" t="s">
        <v>31</v>
      </c>
      <c r="F2779" t="s">
        <v>7643</v>
      </c>
      <c r="G2779" t="s">
        <v>23</v>
      </c>
      <c r="H2779" t="s">
        <v>23</v>
      </c>
      <c r="I2779" t="s">
        <v>23</v>
      </c>
      <c r="J2779" s="4">
        <v>12.14</v>
      </c>
      <c r="K2779" t="s">
        <v>16</v>
      </c>
      <c r="L2779" t="s">
        <v>16</v>
      </c>
      <c r="M2779" t="s">
        <v>16</v>
      </c>
    </row>
    <row r="2780" spans="1:13" hidden="1" x14ac:dyDescent="0.25">
      <c r="A2780" t="s">
        <v>7644</v>
      </c>
      <c r="B2780" t="s">
        <v>7645</v>
      </c>
      <c r="C2780" t="s">
        <v>12</v>
      </c>
      <c r="D2780" t="s">
        <v>107</v>
      </c>
      <c r="E2780" t="s">
        <v>231</v>
      </c>
      <c r="F2780" t="s">
        <v>7646</v>
      </c>
      <c r="G2780">
        <v>743160000</v>
      </c>
      <c r="H2780">
        <v>117410000</v>
      </c>
      <c r="I2780">
        <v>50070000</v>
      </c>
      <c r="J2780" s="4">
        <v>13.18</v>
      </c>
      <c r="K2780" s="3">
        <f t="shared" si="129"/>
        <v>659922600</v>
      </c>
      <c r="L2780" s="3">
        <f t="shared" si="130"/>
        <v>0.1779148039482206</v>
      </c>
      <c r="M2780" s="3">
        <f t="shared" si="131"/>
        <v>1.1261320645784825</v>
      </c>
    </row>
    <row r="2781" spans="1:13" hidden="1" x14ac:dyDescent="0.25">
      <c r="A2781" t="s">
        <v>7647</v>
      </c>
      <c r="B2781" t="s">
        <v>7648</v>
      </c>
      <c r="C2781" t="s">
        <v>12</v>
      </c>
      <c r="D2781" t="s">
        <v>139</v>
      </c>
      <c r="E2781" t="s">
        <v>2827</v>
      </c>
      <c r="F2781" t="s">
        <v>7649</v>
      </c>
      <c r="G2781">
        <v>89740000</v>
      </c>
      <c r="H2781">
        <v>485000</v>
      </c>
      <c r="I2781">
        <v>13740000</v>
      </c>
      <c r="J2781" s="4">
        <v>11.58</v>
      </c>
      <c r="K2781" s="3">
        <f t="shared" si="129"/>
        <v>159109200</v>
      </c>
      <c r="L2781" s="3">
        <f t="shared" si="130"/>
        <v>3.0482209702518775E-3</v>
      </c>
      <c r="M2781" s="3">
        <f t="shared" si="131"/>
        <v>0.56401515437196592</v>
      </c>
    </row>
    <row r="2782" spans="1:13" hidden="1" x14ac:dyDescent="0.25">
      <c r="A2782" t="s">
        <v>7650</v>
      </c>
      <c r="B2782" t="s">
        <v>7651</v>
      </c>
      <c r="C2782" t="s">
        <v>12</v>
      </c>
      <c r="D2782" t="s">
        <v>13</v>
      </c>
      <c r="E2782" t="s">
        <v>1284</v>
      </c>
      <c r="F2782" t="s">
        <v>7652</v>
      </c>
      <c r="G2782" t="s">
        <v>23</v>
      </c>
      <c r="H2782" t="s">
        <v>23</v>
      </c>
      <c r="I2782" t="s">
        <v>23</v>
      </c>
      <c r="J2782" s="4">
        <v>2.1</v>
      </c>
      <c r="K2782" t="s">
        <v>16</v>
      </c>
      <c r="L2782" t="s">
        <v>16</v>
      </c>
      <c r="M2782" t="s">
        <v>16</v>
      </c>
    </row>
    <row r="2783" spans="1:13" hidden="1" x14ac:dyDescent="0.25">
      <c r="A2783" t="s">
        <v>7653</v>
      </c>
      <c r="B2783" t="s">
        <v>7654</v>
      </c>
      <c r="C2783" t="s">
        <v>12</v>
      </c>
      <c r="D2783" t="s">
        <v>30</v>
      </c>
      <c r="E2783" t="s">
        <v>78</v>
      </c>
      <c r="F2783" t="s">
        <v>7655</v>
      </c>
      <c r="G2783">
        <v>1100000000</v>
      </c>
      <c r="H2783">
        <v>2130000</v>
      </c>
      <c r="I2783">
        <v>29530000</v>
      </c>
      <c r="J2783" s="4">
        <v>18.16</v>
      </c>
      <c r="K2783" s="3">
        <f t="shared" si="129"/>
        <v>536264800</v>
      </c>
      <c r="L2783" s="3">
        <f t="shared" si="130"/>
        <v>3.9719183507849112E-3</v>
      </c>
      <c r="M2783" s="3">
        <f t="shared" si="131"/>
        <v>2.0512254393724891</v>
      </c>
    </row>
    <row r="2784" spans="1:13" x14ac:dyDescent="0.25">
      <c r="A2784" t="s">
        <v>7656</v>
      </c>
      <c r="B2784" t="s">
        <v>7657</v>
      </c>
      <c r="C2784" t="s">
        <v>12</v>
      </c>
      <c r="D2784" t="s">
        <v>214</v>
      </c>
      <c r="E2784" t="s">
        <v>944</v>
      </c>
      <c r="F2784" t="s">
        <v>7658</v>
      </c>
      <c r="G2784">
        <v>256860000</v>
      </c>
      <c r="H2784">
        <v>233000</v>
      </c>
      <c r="I2784">
        <v>20340000</v>
      </c>
      <c r="J2784" s="4">
        <v>4.45</v>
      </c>
      <c r="K2784" s="3">
        <f t="shared" si="129"/>
        <v>90513000</v>
      </c>
      <c r="L2784" s="3">
        <f t="shared" si="130"/>
        <v>2.5742158584954647E-3</v>
      </c>
      <c r="M2784" s="3">
        <f t="shared" si="131"/>
        <v>2.8378244009147857</v>
      </c>
    </row>
    <row r="2785" spans="1:13" hidden="1" x14ac:dyDescent="0.25">
      <c r="A2785" t="s">
        <v>7659</v>
      </c>
      <c r="B2785" t="s">
        <v>7660</v>
      </c>
      <c r="C2785" t="s">
        <v>12</v>
      </c>
      <c r="D2785" t="s">
        <v>30</v>
      </c>
      <c r="E2785" t="s">
        <v>306</v>
      </c>
      <c r="F2785" t="s">
        <v>7661</v>
      </c>
      <c r="G2785" t="s">
        <v>23</v>
      </c>
      <c r="H2785" t="s">
        <v>23</v>
      </c>
      <c r="I2785" t="s">
        <v>23</v>
      </c>
      <c r="J2785" t="s">
        <v>23</v>
      </c>
      <c r="K2785" t="s">
        <v>16</v>
      </c>
      <c r="L2785" t="s">
        <v>16</v>
      </c>
      <c r="M2785" t="s">
        <v>16</v>
      </c>
    </row>
    <row r="2786" spans="1:13" hidden="1" x14ac:dyDescent="0.25">
      <c r="A2786" t="s">
        <v>7659</v>
      </c>
      <c r="B2786" t="s">
        <v>7662</v>
      </c>
      <c r="C2786" t="s">
        <v>12</v>
      </c>
      <c r="D2786" t="s">
        <v>30</v>
      </c>
      <c r="E2786" t="s">
        <v>306</v>
      </c>
      <c r="F2786" t="s">
        <v>7661</v>
      </c>
      <c r="G2786" t="s">
        <v>23</v>
      </c>
      <c r="H2786" t="s">
        <v>23</v>
      </c>
      <c r="I2786" t="s">
        <v>23</v>
      </c>
      <c r="J2786" t="s">
        <v>23</v>
      </c>
      <c r="K2786" t="s">
        <v>16</v>
      </c>
      <c r="L2786" t="s">
        <v>16</v>
      </c>
      <c r="M2786" t="s">
        <v>16</v>
      </c>
    </row>
    <row r="2787" spans="1:13" x14ac:dyDescent="0.25">
      <c r="A2787" t="s">
        <v>7663</v>
      </c>
      <c r="B2787" t="s">
        <v>7664</v>
      </c>
      <c r="C2787" t="s">
        <v>12</v>
      </c>
      <c r="D2787" t="s">
        <v>848</v>
      </c>
      <c r="E2787" t="s">
        <v>1316</v>
      </c>
      <c r="F2787" t="s">
        <v>7665</v>
      </c>
      <c r="G2787">
        <v>3100000</v>
      </c>
      <c r="H2787">
        <v>803700</v>
      </c>
      <c r="I2787">
        <v>8020000</v>
      </c>
      <c r="J2787" s="4">
        <v>1.24</v>
      </c>
      <c r="K2787" s="3">
        <f t="shared" si="129"/>
        <v>9944800</v>
      </c>
      <c r="L2787" s="3">
        <f t="shared" si="130"/>
        <v>8.0816104899042715E-2</v>
      </c>
      <c r="M2787" s="3">
        <f t="shared" si="131"/>
        <v>0.3117206982543641</v>
      </c>
    </row>
    <row r="2788" spans="1:13" hidden="1" x14ac:dyDescent="0.25">
      <c r="A2788" t="s">
        <v>7666</v>
      </c>
      <c r="B2788" t="s">
        <v>7667</v>
      </c>
      <c r="C2788" t="s">
        <v>12</v>
      </c>
      <c r="D2788" t="s">
        <v>730</v>
      </c>
      <c r="E2788" t="s">
        <v>1487</v>
      </c>
      <c r="F2788" t="s">
        <v>7668</v>
      </c>
      <c r="G2788" t="s">
        <v>23</v>
      </c>
      <c r="H2788" t="s">
        <v>23</v>
      </c>
      <c r="I2788" t="s">
        <v>23</v>
      </c>
      <c r="J2788" s="4">
        <v>0.75109999999999999</v>
      </c>
      <c r="K2788" t="s">
        <v>16</v>
      </c>
      <c r="L2788" t="s">
        <v>16</v>
      </c>
      <c r="M2788" t="s">
        <v>16</v>
      </c>
    </row>
    <row r="2789" spans="1:13" hidden="1" x14ac:dyDescent="0.25">
      <c r="A2789" t="s">
        <v>7669</v>
      </c>
      <c r="B2789" t="s">
        <v>7670</v>
      </c>
      <c r="C2789" t="s">
        <v>12</v>
      </c>
      <c r="D2789" t="s">
        <v>20</v>
      </c>
      <c r="E2789" t="s">
        <v>71</v>
      </c>
      <c r="F2789" t="s">
        <v>7671</v>
      </c>
      <c r="G2789">
        <v>481760000</v>
      </c>
      <c r="H2789">
        <v>150040000</v>
      </c>
      <c r="I2789">
        <v>14260000</v>
      </c>
      <c r="J2789" s="4">
        <v>75.66</v>
      </c>
      <c r="K2789" s="3">
        <f t="shared" si="129"/>
        <v>1078911600</v>
      </c>
      <c r="L2789" s="3">
        <f t="shared" si="130"/>
        <v>0.13906607362456758</v>
      </c>
      <c r="M2789" s="3">
        <f t="shared" si="131"/>
        <v>0.44652407111018177</v>
      </c>
    </row>
    <row r="2790" spans="1:13" hidden="1" x14ac:dyDescent="0.25">
      <c r="A2790" t="s">
        <v>7672</v>
      </c>
      <c r="B2790" t="s">
        <v>7673</v>
      </c>
      <c r="C2790" t="s">
        <v>12</v>
      </c>
      <c r="D2790" t="s">
        <v>20</v>
      </c>
      <c r="E2790" t="s">
        <v>71</v>
      </c>
      <c r="F2790" t="s">
        <v>7674</v>
      </c>
      <c r="G2790">
        <v>426160000</v>
      </c>
      <c r="H2790">
        <v>111120000</v>
      </c>
      <c r="I2790">
        <v>35780000</v>
      </c>
      <c r="J2790" s="4">
        <v>20.170000000000002</v>
      </c>
      <c r="K2790" s="3">
        <f t="shared" si="129"/>
        <v>721682600.00000012</v>
      </c>
      <c r="L2790" s="3">
        <f t="shared" si="130"/>
        <v>0.15397350580435218</v>
      </c>
      <c r="M2790" s="3">
        <f t="shared" si="131"/>
        <v>0.59050890239005338</v>
      </c>
    </row>
    <row r="2791" spans="1:13" hidden="1" x14ac:dyDescent="0.25">
      <c r="A2791" t="s">
        <v>7675</v>
      </c>
      <c r="B2791" t="s">
        <v>7676</v>
      </c>
      <c r="C2791" t="s">
        <v>12</v>
      </c>
      <c r="D2791" t="s">
        <v>20</v>
      </c>
      <c r="E2791" t="s">
        <v>362</v>
      </c>
      <c r="F2791" t="s">
        <v>7677</v>
      </c>
      <c r="G2791">
        <v>13670000000</v>
      </c>
      <c r="H2791">
        <v>623200000</v>
      </c>
      <c r="I2791">
        <v>244600000</v>
      </c>
      <c r="J2791" s="4">
        <v>82.81</v>
      </c>
      <c r="K2791" s="3">
        <f t="shared" si="129"/>
        <v>20255326000</v>
      </c>
      <c r="L2791" s="3">
        <f t="shared" si="130"/>
        <v>3.0767216484197786E-2</v>
      </c>
      <c r="M2791" s="3">
        <f t="shared" si="131"/>
        <v>0.67488422551184812</v>
      </c>
    </row>
    <row r="2792" spans="1:13" x14ac:dyDescent="0.25">
      <c r="A2792" t="s">
        <v>7678</v>
      </c>
      <c r="B2792" t="s">
        <v>7679</v>
      </c>
      <c r="C2792" t="s">
        <v>12</v>
      </c>
      <c r="D2792" t="s">
        <v>51</v>
      </c>
      <c r="E2792" t="s">
        <v>2084</v>
      </c>
      <c r="F2792" t="s">
        <v>7680</v>
      </c>
      <c r="G2792">
        <v>58210000</v>
      </c>
      <c r="H2792">
        <v>10780000</v>
      </c>
      <c r="I2792">
        <v>49130000</v>
      </c>
      <c r="J2792" s="4">
        <v>1.84</v>
      </c>
      <c r="K2792" s="3">
        <f t="shared" si="129"/>
        <v>90399200</v>
      </c>
      <c r="L2792" s="3">
        <f t="shared" si="130"/>
        <v>0.11924884291011426</v>
      </c>
      <c r="M2792" s="3">
        <f t="shared" si="131"/>
        <v>0.64392162762502325</v>
      </c>
    </row>
    <row r="2793" spans="1:13" hidden="1" x14ac:dyDescent="0.25">
      <c r="A2793" t="s">
        <v>7681</v>
      </c>
      <c r="B2793" t="s">
        <v>7682</v>
      </c>
      <c r="C2793" t="s">
        <v>12</v>
      </c>
      <c r="D2793" t="s">
        <v>20</v>
      </c>
      <c r="E2793" t="s">
        <v>71</v>
      </c>
      <c r="F2793" t="s">
        <v>7683</v>
      </c>
      <c r="G2793">
        <v>163610000</v>
      </c>
      <c r="H2793">
        <v>27380000</v>
      </c>
      <c r="I2793">
        <v>7150000</v>
      </c>
      <c r="J2793" s="4">
        <v>39.1</v>
      </c>
      <c r="K2793" s="3">
        <f t="shared" si="129"/>
        <v>279565000</v>
      </c>
      <c r="L2793" s="3">
        <f t="shared" si="130"/>
        <v>9.7937867758839628E-2</v>
      </c>
      <c r="M2793" s="3">
        <f t="shared" si="131"/>
        <v>0.58523062615134225</v>
      </c>
    </row>
    <row r="2794" spans="1:13" x14ac:dyDescent="0.25">
      <c r="A2794" t="s">
        <v>7684</v>
      </c>
      <c r="B2794" t="s">
        <v>7685</v>
      </c>
      <c r="C2794" t="s">
        <v>12</v>
      </c>
      <c r="D2794" t="s">
        <v>13</v>
      </c>
      <c r="E2794" t="s">
        <v>14</v>
      </c>
      <c r="F2794" t="s">
        <v>7686</v>
      </c>
      <c r="G2794">
        <v>113740000</v>
      </c>
      <c r="H2794">
        <v>-7520000</v>
      </c>
      <c r="I2794">
        <v>76160000</v>
      </c>
      <c r="J2794" s="4">
        <v>2.68</v>
      </c>
      <c r="K2794" s="3">
        <f t="shared" si="129"/>
        <v>204108800</v>
      </c>
      <c r="L2794" s="3">
        <f t="shared" si="130"/>
        <v>-3.6843095447134079E-2</v>
      </c>
      <c r="M2794" s="3">
        <f t="shared" si="131"/>
        <v>0.55725181863790296</v>
      </c>
    </row>
    <row r="2795" spans="1:13" hidden="1" x14ac:dyDescent="0.25">
      <c r="A2795" t="s">
        <v>7687</v>
      </c>
      <c r="B2795" t="s">
        <v>7688</v>
      </c>
      <c r="C2795" t="s">
        <v>12</v>
      </c>
      <c r="D2795" t="s">
        <v>20</v>
      </c>
      <c r="E2795" t="s">
        <v>21</v>
      </c>
      <c r="F2795" t="s">
        <v>7689</v>
      </c>
      <c r="G2795" t="s">
        <v>23</v>
      </c>
      <c r="H2795" t="s">
        <v>23</v>
      </c>
      <c r="I2795" t="s">
        <v>23</v>
      </c>
      <c r="J2795" s="4">
        <v>10.74</v>
      </c>
      <c r="K2795" t="s">
        <v>16</v>
      </c>
      <c r="L2795" t="s">
        <v>16</v>
      </c>
      <c r="M2795" t="s">
        <v>16</v>
      </c>
    </row>
    <row r="2796" spans="1:13" hidden="1" x14ac:dyDescent="0.25">
      <c r="A2796" t="s">
        <v>7687</v>
      </c>
      <c r="B2796" t="s">
        <v>7690</v>
      </c>
      <c r="C2796" t="s">
        <v>12</v>
      </c>
      <c r="D2796" t="s">
        <v>20</v>
      </c>
      <c r="E2796" t="s">
        <v>21</v>
      </c>
      <c r="F2796" t="s">
        <v>7689</v>
      </c>
      <c r="G2796" t="s">
        <v>23</v>
      </c>
      <c r="H2796" t="s">
        <v>23</v>
      </c>
      <c r="I2796" t="s">
        <v>23</v>
      </c>
      <c r="J2796" s="4">
        <v>10.68</v>
      </c>
      <c r="K2796" t="s">
        <v>16</v>
      </c>
      <c r="L2796" t="s">
        <v>16</v>
      </c>
      <c r="M2796" t="s">
        <v>16</v>
      </c>
    </row>
    <row r="2797" spans="1:13" hidden="1" x14ac:dyDescent="0.25">
      <c r="A2797" t="s">
        <v>7687</v>
      </c>
      <c r="B2797" t="s">
        <v>7691</v>
      </c>
      <c r="C2797" t="s">
        <v>12</v>
      </c>
      <c r="D2797" t="s">
        <v>20</v>
      </c>
      <c r="E2797" t="s">
        <v>21</v>
      </c>
      <c r="F2797" t="s">
        <v>7689</v>
      </c>
      <c r="G2797" t="s">
        <v>23</v>
      </c>
      <c r="H2797" t="s">
        <v>23</v>
      </c>
      <c r="I2797" t="s">
        <v>23</v>
      </c>
      <c r="J2797" t="s">
        <v>23</v>
      </c>
      <c r="K2797" t="s">
        <v>16</v>
      </c>
      <c r="L2797" t="s">
        <v>16</v>
      </c>
      <c r="M2797" t="s">
        <v>16</v>
      </c>
    </row>
    <row r="2798" spans="1:13" hidden="1" x14ac:dyDescent="0.25">
      <c r="A2798" t="s">
        <v>7692</v>
      </c>
      <c r="B2798" t="s">
        <v>7693</v>
      </c>
      <c r="C2798" t="s">
        <v>12</v>
      </c>
      <c r="D2798" t="s">
        <v>20</v>
      </c>
      <c r="E2798" t="s">
        <v>21</v>
      </c>
      <c r="F2798" t="s">
        <v>7694</v>
      </c>
      <c r="G2798">
        <v>8600000</v>
      </c>
      <c r="H2798">
        <v>26920000</v>
      </c>
      <c r="I2798">
        <v>2090000</v>
      </c>
      <c r="J2798" s="4">
        <v>44.09</v>
      </c>
      <c r="K2798" s="3">
        <f t="shared" si="129"/>
        <v>92148100</v>
      </c>
      <c r="L2798" s="3">
        <f t="shared" si="130"/>
        <v>0.29213841631026577</v>
      </c>
      <c r="M2798" s="3">
        <f t="shared" si="131"/>
        <v>9.3328023041169592E-2</v>
      </c>
    </row>
    <row r="2799" spans="1:13" hidden="1" x14ac:dyDescent="0.25">
      <c r="A2799" t="s">
        <v>7695</v>
      </c>
      <c r="B2799" t="s">
        <v>7696</v>
      </c>
      <c r="C2799" t="s">
        <v>12</v>
      </c>
      <c r="D2799" t="s">
        <v>20</v>
      </c>
      <c r="E2799" t="s">
        <v>21</v>
      </c>
      <c r="F2799" t="s">
        <v>7694</v>
      </c>
      <c r="G2799" t="s">
        <v>23</v>
      </c>
      <c r="H2799" t="s">
        <v>23</v>
      </c>
      <c r="I2799" t="s">
        <v>23</v>
      </c>
      <c r="J2799" s="4">
        <v>22.74</v>
      </c>
      <c r="K2799" t="s">
        <v>16</v>
      </c>
      <c r="L2799" t="s">
        <v>16</v>
      </c>
      <c r="M2799" t="s">
        <v>16</v>
      </c>
    </row>
    <row r="2800" spans="1:13" hidden="1" x14ac:dyDescent="0.25">
      <c r="A2800" t="s">
        <v>7697</v>
      </c>
      <c r="B2800" t="s">
        <v>7698</v>
      </c>
      <c r="C2800" t="s">
        <v>12</v>
      </c>
      <c r="D2800" t="s">
        <v>20</v>
      </c>
      <c r="E2800" t="s">
        <v>71</v>
      </c>
      <c r="F2800" t="s">
        <v>7699</v>
      </c>
      <c r="G2800">
        <v>377410000</v>
      </c>
      <c r="H2800">
        <v>48850000</v>
      </c>
      <c r="I2800">
        <v>18050000</v>
      </c>
      <c r="J2800" s="4">
        <v>24.32</v>
      </c>
      <c r="K2800" s="3">
        <f t="shared" si="129"/>
        <v>438976000</v>
      </c>
      <c r="L2800" s="3">
        <f t="shared" si="130"/>
        <v>0.11128171016183117</v>
      </c>
      <c r="M2800" s="3">
        <f t="shared" si="131"/>
        <v>0.85975087476308498</v>
      </c>
    </row>
    <row r="2801" spans="1:13" x14ac:dyDescent="0.25">
      <c r="A2801" t="s">
        <v>7700</v>
      </c>
      <c r="B2801" t="s">
        <v>7701</v>
      </c>
      <c r="C2801" t="s">
        <v>12</v>
      </c>
      <c r="D2801" t="s">
        <v>30</v>
      </c>
      <c r="E2801" t="s">
        <v>31</v>
      </c>
      <c r="F2801" t="s">
        <v>7702</v>
      </c>
      <c r="G2801">
        <v>6230000</v>
      </c>
      <c r="H2801">
        <v>-95900000</v>
      </c>
      <c r="I2801">
        <v>244540000</v>
      </c>
      <c r="J2801" s="4">
        <v>1.41</v>
      </c>
      <c r="K2801" s="3">
        <f t="shared" si="129"/>
        <v>344801400</v>
      </c>
      <c r="L2801" s="3">
        <f t="shared" si="130"/>
        <v>-0.27813112127734979</v>
      </c>
      <c r="M2801" s="3">
        <f t="shared" si="131"/>
        <v>1.80683721121782E-2</v>
      </c>
    </row>
    <row r="2802" spans="1:13" hidden="1" x14ac:dyDescent="0.25">
      <c r="A2802" t="s">
        <v>7703</v>
      </c>
      <c r="B2802" t="s">
        <v>7704</v>
      </c>
      <c r="C2802" t="s">
        <v>12</v>
      </c>
      <c r="D2802" t="s">
        <v>13</v>
      </c>
      <c r="E2802" t="s">
        <v>14</v>
      </c>
      <c r="F2802" t="s">
        <v>7705</v>
      </c>
      <c r="G2802">
        <v>1090000000</v>
      </c>
      <c r="H2802">
        <v>62040000</v>
      </c>
      <c r="I2802">
        <v>100670000</v>
      </c>
      <c r="J2802" s="4">
        <v>35.950000000000003</v>
      </c>
      <c r="K2802" s="3">
        <f t="shared" si="129"/>
        <v>3619086500.0000005</v>
      </c>
      <c r="L2802" s="3">
        <f t="shared" si="130"/>
        <v>1.7142447410416962E-2</v>
      </c>
      <c r="M2802" s="3">
        <f t="shared" si="131"/>
        <v>0.30118097481229028</v>
      </c>
    </row>
    <row r="2803" spans="1:13" hidden="1" x14ac:dyDescent="0.25">
      <c r="A2803" t="s">
        <v>7706</v>
      </c>
      <c r="B2803" t="s">
        <v>7707</v>
      </c>
      <c r="C2803" t="s">
        <v>12</v>
      </c>
      <c r="D2803" t="s">
        <v>107</v>
      </c>
      <c r="E2803" t="s">
        <v>173</v>
      </c>
      <c r="F2803" t="s">
        <v>7708</v>
      </c>
      <c r="G2803" t="s">
        <v>23</v>
      </c>
      <c r="H2803" t="s">
        <v>23</v>
      </c>
      <c r="I2803" t="s">
        <v>23</v>
      </c>
      <c r="J2803" s="4">
        <v>11.14</v>
      </c>
      <c r="K2803" t="s">
        <v>16</v>
      </c>
      <c r="L2803" t="s">
        <v>16</v>
      </c>
      <c r="M2803" t="s">
        <v>16</v>
      </c>
    </row>
    <row r="2804" spans="1:13" hidden="1" x14ac:dyDescent="0.25">
      <c r="A2804" t="s">
        <v>7706</v>
      </c>
      <c r="B2804" t="s">
        <v>7709</v>
      </c>
      <c r="C2804" t="s">
        <v>12</v>
      </c>
      <c r="D2804" t="s">
        <v>107</v>
      </c>
      <c r="E2804" t="s">
        <v>173</v>
      </c>
      <c r="F2804" t="s">
        <v>7708</v>
      </c>
      <c r="G2804" t="s">
        <v>23</v>
      </c>
      <c r="H2804" t="s">
        <v>23</v>
      </c>
      <c r="I2804" t="s">
        <v>23</v>
      </c>
      <c r="J2804" s="4">
        <v>0.1328</v>
      </c>
      <c r="K2804" t="s">
        <v>16</v>
      </c>
      <c r="L2804" t="s">
        <v>16</v>
      </c>
      <c r="M2804" t="s">
        <v>16</v>
      </c>
    </row>
    <row r="2805" spans="1:13" hidden="1" x14ac:dyDescent="0.25">
      <c r="A2805" t="s">
        <v>7710</v>
      </c>
      <c r="B2805" t="s">
        <v>7711</v>
      </c>
      <c r="C2805" t="s">
        <v>12</v>
      </c>
      <c r="D2805" t="s">
        <v>30</v>
      </c>
      <c r="E2805" t="s">
        <v>78</v>
      </c>
      <c r="F2805" t="s">
        <v>7712</v>
      </c>
      <c r="G2805">
        <v>245700000</v>
      </c>
      <c r="H2805">
        <v>-10560000</v>
      </c>
      <c r="I2805">
        <v>65700000</v>
      </c>
      <c r="J2805" s="4">
        <v>10</v>
      </c>
      <c r="K2805" s="3">
        <f t="shared" si="129"/>
        <v>657000000</v>
      </c>
      <c r="L2805" s="3">
        <f t="shared" si="130"/>
        <v>-1.6073059360730592E-2</v>
      </c>
      <c r="M2805" s="3">
        <f t="shared" si="131"/>
        <v>0.37397260273972605</v>
      </c>
    </row>
    <row r="2806" spans="1:13" hidden="1" x14ac:dyDescent="0.25">
      <c r="A2806" t="s">
        <v>7713</v>
      </c>
      <c r="B2806" t="s">
        <v>7714</v>
      </c>
      <c r="C2806" t="s">
        <v>12</v>
      </c>
      <c r="D2806" t="s">
        <v>30</v>
      </c>
      <c r="E2806" t="s">
        <v>78</v>
      </c>
      <c r="F2806" t="s">
        <v>7715</v>
      </c>
      <c r="G2806">
        <v>682000</v>
      </c>
      <c r="H2806">
        <v>-201590000</v>
      </c>
      <c r="I2806" t="s">
        <v>16</v>
      </c>
      <c r="J2806" s="4">
        <v>12.05</v>
      </c>
      <c r="K2806" t="s">
        <v>16</v>
      </c>
      <c r="L2806" t="s">
        <v>16</v>
      </c>
      <c r="M2806" t="s">
        <v>16</v>
      </c>
    </row>
    <row r="2807" spans="1:13" hidden="1" x14ac:dyDescent="0.25">
      <c r="A2807" t="s">
        <v>7716</v>
      </c>
      <c r="B2807" t="s">
        <v>7717</v>
      </c>
      <c r="C2807" t="s">
        <v>12</v>
      </c>
      <c r="D2807" t="s">
        <v>30</v>
      </c>
      <c r="E2807" t="s">
        <v>31</v>
      </c>
      <c r="F2807" t="s">
        <v>7718</v>
      </c>
      <c r="G2807" t="s">
        <v>68</v>
      </c>
      <c r="H2807">
        <v>-10830000</v>
      </c>
      <c r="I2807">
        <v>2080000</v>
      </c>
      <c r="J2807" s="4">
        <v>0.68</v>
      </c>
      <c r="K2807">
        <f t="shared" si="129"/>
        <v>1414400</v>
      </c>
      <c r="L2807">
        <f t="shared" si="130"/>
        <v>-7.6569570135746607</v>
      </c>
      <c r="M2807" t="e">
        <f t="shared" si="131"/>
        <v>#VALUE!</v>
      </c>
    </row>
    <row r="2808" spans="1:13" x14ac:dyDescent="0.25">
      <c r="A2808" t="s">
        <v>7719</v>
      </c>
      <c r="B2808" t="s">
        <v>7720</v>
      </c>
      <c r="C2808" t="s">
        <v>12</v>
      </c>
      <c r="D2808" t="s">
        <v>107</v>
      </c>
      <c r="E2808" t="s">
        <v>173</v>
      </c>
      <c r="F2808" t="s">
        <v>7721</v>
      </c>
      <c r="G2808">
        <v>4830000</v>
      </c>
      <c r="H2808">
        <v>-52790000</v>
      </c>
      <c r="I2808">
        <v>3850000</v>
      </c>
      <c r="J2808" s="4">
        <v>7.87</v>
      </c>
      <c r="K2808" s="3">
        <f t="shared" si="129"/>
        <v>30299500</v>
      </c>
      <c r="L2808" s="3">
        <f t="shared" si="130"/>
        <v>-1.7422729748015644</v>
      </c>
      <c r="M2808" s="3">
        <f t="shared" si="131"/>
        <v>0.15940857109853299</v>
      </c>
    </row>
    <row r="2809" spans="1:13" hidden="1" x14ac:dyDescent="0.25">
      <c r="A2809" t="s">
        <v>7722</v>
      </c>
      <c r="B2809" t="s">
        <v>7723</v>
      </c>
      <c r="C2809" t="s">
        <v>12</v>
      </c>
      <c r="D2809" t="s">
        <v>30</v>
      </c>
      <c r="E2809" t="s">
        <v>78</v>
      </c>
      <c r="F2809" t="s">
        <v>7724</v>
      </c>
      <c r="G2809" t="s">
        <v>23</v>
      </c>
      <c r="H2809" t="s">
        <v>23</v>
      </c>
      <c r="I2809" t="s">
        <v>23</v>
      </c>
      <c r="J2809" s="4">
        <v>23.14</v>
      </c>
      <c r="K2809" t="s">
        <v>16</v>
      </c>
      <c r="L2809" t="s">
        <v>16</v>
      </c>
      <c r="M2809" t="s">
        <v>16</v>
      </c>
    </row>
    <row r="2810" spans="1:13" hidden="1" x14ac:dyDescent="0.25">
      <c r="A2810" t="s">
        <v>7725</v>
      </c>
      <c r="B2810" t="s">
        <v>7726</v>
      </c>
      <c r="C2810" t="s">
        <v>12</v>
      </c>
      <c r="D2810" t="s">
        <v>51</v>
      </c>
      <c r="E2810" t="s">
        <v>52</v>
      </c>
      <c r="F2810" t="s">
        <v>7727</v>
      </c>
      <c r="G2810">
        <v>307540000</v>
      </c>
      <c r="H2810">
        <v>-43370000</v>
      </c>
      <c r="I2810">
        <v>26750000</v>
      </c>
      <c r="J2810" s="4">
        <v>125.24</v>
      </c>
      <c r="K2810" s="3">
        <f t="shared" si="129"/>
        <v>3350170000</v>
      </c>
      <c r="L2810" s="3">
        <f t="shared" si="130"/>
        <v>-1.2945611715226391E-2</v>
      </c>
      <c r="M2810" s="3">
        <f t="shared" si="131"/>
        <v>9.1798326652080348E-2</v>
      </c>
    </row>
    <row r="2811" spans="1:13" hidden="1" x14ac:dyDescent="0.25">
      <c r="A2811" t="s">
        <v>7728</v>
      </c>
      <c r="B2811" t="s">
        <v>7729</v>
      </c>
      <c r="C2811" t="s">
        <v>12</v>
      </c>
      <c r="D2811" t="s">
        <v>13</v>
      </c>
      <c r="E2811" t="s">
        <v>14</v>
      </c>
      <c r="F2811" t="s">
        <v>7730</v>
      </c>
      <c r="G2811" t="s">
        <v>23</v>
      </c>
      <c r="H2811" t="s">
        <v>23</v>
      </c>
      <c r="I2811" t="s">
        <v>23</v>
      </c>
      <c r="J2811" s="4">
        <v>0.7087</v>
      </c>
      <c r="K2811" t="s">
        <v>16</v>
      </c>
      <c r="L2811" t="s">
        <v>16</v>
      </c>
      <c r="M2811" t="s">
        <v>16</v>
      </c>
    </row>
    <row r="2812" spans="1:13" hidden="1" x14ac:dyDescent="0.25">
      <c r="A2812" t="s">
        <v>7728</v>
      </c>
      <c r="B2812" t="s">
        <v>7731</v>
      </c>
      <c r="C2812" t="s">
        <v>12</v>
      </c>
      <c r="D2812" t="s">
        <v>13</v>
      </c>
      <c r="E2812" t="s">
        <v>14</v>
      </c>
      <c r="F2812" t="s">
        <v>7730</v>
      </c>
      <c r="G2812" t="s">
        <v>23</v>
      </c>
      <c r="H2812" t="s">
        <v>23</v>
      </c>
      <c r="I2812" t="s">
        <v>23</v>
      </c>
      <c r="J2812" s="4">
        <v>0.08</v>
      </c>
      <c r="K2812" t="s">
        <v>16</v>
      </c>
      <c r="L2812" t="s">
        <v>16</v>
      </c>
      <c r="M2812" t="s">
        <v>16</v>
      </c>
    </row>
    <row r="2813" spans="1:13" hidden="1" x14ac:dyDescent="0.25">
      <c r="A2813" t="s">
        <v>7732</v>
      </c>
      <c r="B2813" t="s">
        <v>7733</v>
      </c>
      <c r="C2813" t="s">
        <v>12</v>
      </c>
      <c r="D2813" t="s">
        <v>848</v>
      </c>
      <c r="E2813" t="s">
        <v>849</v>
      </c>
      <c r="F2813" t="s">
        <v>7734</v>
      </c>
      <c r="G2813" t="s">
        <v>23</v>
      </c>
      <c r="H2813" t="s">
        <v>23</v>
      </c>
      <c r="I2813" t="s">
        <v>23</v>
      </c>
      <c r="J2813" s="4">
        <v>4.68</v>
      </c>
      <c r="K2813" t="s">
        <v>16</v>
      </c>
      <c r="L2813" t="s">
        <v>16</v>
      </c>
      <c r="M2813" t="s">
        <v>16</v>
      </c>
    </row>
    <row r="2814" spans="1:13" hidden="1" x14ac:dyDescent="0.25">
      <c r="A2814" t="s">
        <v>7735</v>
      </c>
      <c r="B2814" t="s">
        <v>7736</v>
      </c>
      <c r="C2814" t="s">
        <v>12</v>
      </c>
      <c r="D2814" t="s">
        <v>155</v>
      </c>
      <c r="E2814" t="s">
        <v>1741</v>
      </c>
      <c r="F2814" t="s">
        <v>7737</v>
      </c>
      <c r="G2814">
        <v>1340000000</v>
      </c>
      <c r="H2814">
        <v>175030000</v>
      </c>
      <c r="I2814">
        <v>119890000</v>
      </c>
      <c r="J2814" s="4">
        <v>21.64</v>
      </c>
      <c r="K2814" s="3">
        <f t="shared" si="129"/>
        <v>2594419600</v>
      </c>
      <c r="L2814" s="3">
        <f t="shared" si="130"/>
        <v>6.7464029334345144E-2</v>
      </c>
      <c r="M2814" s="3">
        <f t="shared" si="131"/>
        <v>0.51649316864550365</v>
      </c>
    </row>
    <row r="2815" spans="1:13" x14ac:dyDescent="0.25">
      <c r="A2815" t="s">
        <v>7738</v>
      </c>
      <c r="B2815" t="s">
        <v>7739</v>
      </c>
      <c r="C2815" t="s">
        <v>12</v>
      </c>
      <c r="D2815" t="s">
        <v>30</v>
      </c>
      <c r="E2815" t="s">
        <v>31</v>
      </c>
      <c r="F2815" t="s">
        <v>7740</v>
      </c>
      <c r="G2815">
        <v>42810000</v>
      </c>
      <c r="H2815">
        <v>-24540000</v>
      </c>
      <c r="I2815">
        <v>90060000</v>
      </c>
      <c r="J2815" s="4">
        <v>0.18179999999999999</v>
      </c>
      <c r="K2815" s="3">
        <f t="shared" si="129"/>
        <v>16372907.999999998</v>
      </c>
      <c r="L2815" s="3">
        <f t="shared" si="130"/>
        <v>-1.4988174367070286</v>
      </c>
      <c r="M2815" s="3">
        <f t="shared" si="131"/>
        <v>2.6146851860402567</v>
      </c>
    </row>
    <row r="2816" spans="1:13" hidden="1" x14ac:dyDescent="0.25">
      <c r="A2816" t="s">
        <v>7741</v>
      </c>
      <c r="B2816" t="s">
        <v>7742</v>
      </c>
      <c r="C2816" t="s">
        <v>12</v>
      </c>
      <c r="D2816" t="s">
        <v>13</v>
      </c>
      <c r="E2816" t="s">
        <v>1284</v>
      </c>
      <c r="F2816" t="s">
        <v>7743</v>
      </c>
      <c r="G2816">
        <v>17130000</v>
      </c>
      <c r="H2816">
        <v>-33630000</v>
      </c>
      <c r="I2816">
        <v>22420</v>
      </c>
      <c r="J2816" s="4">
        <v>2.4900000000000002</v>
      </c>
      <c r="K2816">
        <f t="shared" si="129"/>
        <v>55825.8</v>
      </c>
      <c r="L2816">
        <f t="shared" si="130"/>
        <v>-602.40963855421683</v>
      </c>
      <c r="M2816">
        <f t="shared" si="131"/>
        <v>306.84737164536824</v>
      </c>
    </row>
    <row r="2817" spans="1:13" hidden="1" x14ac:dyDescent="0.25">
      <c r="A2817" t="s">
        <v>7744</v>
      </c>
      <c r="B2817" t="s">
        <v>7745</v>
      </c>
      <c r="C2817" t="s">
        <v>12</v>
      </c>
      <c r="D2817" t="s">
        <v>20</v>
      </c>
      <c r="E2817" t="s">
        <v>71</v>
      </c>
      <c r="F2817" t="s">
        <v>7746</v>
      </c>
      <c r="G2817">
        <v>118560000</v>
      </c>
      <c r="H2817">
        <v>28460000</v>
      </c>
      <c r="I2817">
        <v>12140000</v>
      </c>
      <c r="J2817" s="4">
        <v>16.39</v>
      </c>
      <c r="K2817" s="3">
        <f t="shared" si="129"/>
        <v>198974600</v>
      </c>
      <c r="L2817" s="3">
        <f t="shared" si="130"/>
        <v>0.14303333189261344</v>
      </c>
      <c r="M2817" s="3">
        <f t="shared" si="131"/>
        <v>0.59585494832003683</v>
      </c>
    </row>
    <row r="2818" spans="1:13" hidden="1" x14ac:dyDescent="0.25">
      <c r="A2818" t="s">
        <v>7747</v>
      </c>
      <c r="B2818" t="s">
        <v>7748</v>
      </c>
      <c r="C2818" t="s">
        <v>12</v>
      </c>
      <c r="D2818" t="s">
        <v>56</v>
      </c>
      <c r="E2818" t="s">
        <v>977</v>
      </c>
      <c r="F2818" t="s">
        <v>7749</v>
      </c>
      <c r="G2818">
        <v>1660000000</v>
      </c>
      <c r="H2818">
        <v>7800000</v>
      </c>
      <c r="I2818">
        <v>12510000</v>
      </c>
      <c r="J2818" s="4">
        <v>25.58</v>
      </c>
      <c r="K2818" s="3">
        <f t="shared" si="129"/>
        <v>320005800</v>
      </c>
      <c r="L2818" s="3">
        <f t="shared" si="130"/>
        <v>2.4374558211132422E-2</v>
      </c>
      <c r="M2818" s="3">
        <f t="shared" si="131"/>
        <v>5.1874059782666437</v>
      </c>
    </row>
    <row r="2819" spans="1:13" hidden="1" x14ac:dyDescent="0.25">
      <c r="A2819" t="s">
        <v>7750</v>
      </c>
      <c r="B2819" t="s">
        <v>7751</v>
      </c>
      <c r="C2819" t="s">
        <v>12</v>
      </c>
      <c r="D2819" t="s">
        <v>51</v>
      </c>
      <c r="E2819" t="s">
        <v>295</v>
      </c>
      <c r="F2819" t="s">
        <v>7752</v>
      </c>
      <c r="G2819">
        <v>892080000</v>
      </c>
      <c r="H2819">
        <v>125490000</v>
      </c>
      <c r="I2819">
        <v>61760000</v>
      </c>
      <c r="J2819" s="4">
        <v>29.05</v>
      </c>
      <c r="K2819" s="3">
        <f t="shared" ref="K2819:K2882" si="132">I2819*J2819</f>
        <v>1794128000</v>
      </c>
      <c r="L2819" s="3">
        <f t="shared" ref="L2819:L2882" si="133">H2819/K2819</f>
        <v>6.9944842285500256E-2</v>
      </c>
      <c r="M2819" s="3">
        <f t="shared" ref="M2819:M2882" si="134">G2819/K2819</f>
        <v>0.4972220488170298</v>
      </c>
    </row>
    <row r="2820" spans="1:13" hidden="1" x14ac:dyDescent="0.25">
      <c r="A2820" t="s">
        <v>7753</v>
      </c>
      <c r="B2820" t="s">
        <v>7754</v>
      </c>
      <c r="C2820" t="s">
        <v>12</v>
      </c>
      <c r="D2820" t="s">
        <v>20</v>
      </c>
      <c r="E2820" t="s">
        <v>21</v>
      </c>
      <c r="F2820" t="s">
        <v>7755</v>
      </c>
      <c r="G2820" t="s">
        <v>23</v>
      </c>
      <c r="H2820" t="s">
        <v>23</v>
      </c>
      <c r="I2820" t="s">
        <v>23</v>
      </c>
      <c r="J2820" s="4">
        <v>11.29</v>
      </c>
      <c r="K2820" t="s">
        <v>16</v>
      </c>
      <c r="L2820" t="s">
        <v>16</v>
      </c>
      <c r="M2820" t="s">
        <v>16</v>
      </c>
    </row>
    <row r="2821" spans="1:13" hidden="1" x14ac:dyDescent="0.25">
      <c r="A2821" t="s">
        <v>7756</v>
      </c>
      <c r="B2821" t="s">
        <v>7757</v>
      </c>
      <c r="C2821" t="s">
        <v>12</v>
      </c>
      <c r="D2821" t="s">
        <v>96</v>
      </c>
      <c r="E2821" t="s">
        <v>358</v>
      </c>
      <c r="F2821" t="s">
        <v>7758</v>
      </c>
      <c r="G2821">
        <v>2210000000</v>
      </c>
      <c r="H2821">
        <v>126900000</v>
      </c>
      <c r="I2821">
        <v>44070000</v>
      </c>
      <c r="J2821" s="4">
        <v>63</v>
      </c>
      <c r="K2821" s="3">
        <f t="shared" si="132"/>
        <v>2776410000</v>
      </c>
      <c r="L2821" s="3">
        <f t="shared" si="133"/>
        <v>4.5706505883497034E-2</v>
      </c>
      <c r="M2821" s="3">
        <f t="shared" si="134"/>
        <v>0.79599194643442428</v>
      </c>
    </row>
    <row r="2822" spans="1:13" hidden="1" x14ac:dyDescent="0.25">
      <c r="A2822" t="s">
        <v>7759</v>
      </c>
      <c r="B2822" t="s">
        <v>7760</v>
      </c>
      <c r="C2822" t="s">
        <v>12</v>
      </c>
      <c r="D2822" t="s">
        <v>20</v>
      </c>
      <c r="E2822" t="s">
        <v>71</v>
      </c>
      <c r="F2822" t="s">
        <v>7761</v>
      </c>
      <c r="G2822">
        <v>85310000</v>
      </c>
      <c r="H2822">
        <v>29780000</v>
      </c>
      <c r="I2822">
        <v>5930000</v>
      </c>
      <c r="J2822" s="4">
        <v>36.15</v>
      </c>
      <c r="K2822" s="3">
        <f t="shared" si="132"/>
        <v>214369500</v>
      </c>
      <c r="L2822" s="3">
        <f t="shared" si="133"/>
        <v>0.13891901599807807</v>
      </c>
      <c r="M2822" s="3">
        <f t="shared" si="134"/>
        <v>0.39795773186017602</v>
      </c>
    </row>
    <row r="2823" spans="1:13" hidden="1" x14ac:dyDescent="0.25">
      <c r="A2823" t="s">
        <v>7762</v>
      </c>
      <c r="B2823" t="s">
        <v>7763</v>
      </c>
      <c r="C2823" t="s">
        <v>12</v>
      </c>
      <c r="D2823" t="s">
        <v>96</v>
      </c>
      <c r="E2823" t="s">
        <v>97</v>
      </c>
      <c r="F2823" t="s">
        <v>7764</v>
      </c>
      <c r="G2823" t="s">
        <v>23</v>
      </c>
      <c r="H2823" t="s">
        <v>23</v>
      </c>
      <c r="I2823" t="s">
        <v>23</v>
      </c>
      <c r="J2823" s="4">
        <v>1.07</v>
      </c>
      <c r="K2823" t="s">
        <v>16</v>
      </c>
      <c r="L2823" t="s">
        <v>16</v>
      </c>
      <c r="M2823" t="s">
        <v>16</v>
      </c>
    </row>
    <row r="2824" spans="1:13" x14ac:dyDescent="0.25">
      <c r="A2824" t="s">
        <v>7765</v>
      </c>
      <c r="B2824" t="s">
        <v>7766</v>
      </c>
      <c r="C2824" t="s">
        <v>12</v>
      </c>
      <c r="D2824" t="s">
        <v>214</v>
      </c>
      <c r="E2824" t="s">
        <v>2748</v>
      </c>
      <c r="F2824" t="s">
        <v>7767</v>
      </c>
      <c r="G2824">
        <v>1710000000</v>
      </c>
      <c r="H2824">
        <v>-1140000</v>
      </c>
      <c r="I2824">
        <v>13040000</v>
      </c>
      <c r="J2824" s="4">
        <v>8.4600000000000009</v>
      </c>
      <c r="K2824" s="3">
        <f t="shared" si="132"/>
        <v>110318400.00000001</v>
      </c>
      <c r="L2824" s="3">
        <f t="shared" si="133"/>
        <v>-1.0333724927120045E-2</v>
      </c>
      <c r="M2824" s="3">
        <f t="shared" si="134"/>
        <v>15.500587390680066</v>
      </c>
    </row>
    <row r="2825" spans="1:13" hidden="1" x14ac:dyDescent="0.25">
      <c r="A2825" t="s">
        <v>7768</v>
      </c>
      <c r="B2825" t="s">
        <v>7769</v>
      </c>
      <c r="C2825" t="s">
        <v>12</v>
      </c>
      <c r="D2825" t="s">
        <v>35</v>
      </c>
      <c r="E2825" t="s">
        <v>618</v>
      </c>
      <c r="F2825" t="s">
        <v>7770</v>
      </c>
      <c r="G2825">
        <v>39820000</v>
      </c>
      <c r="H2825">
        <v>-21780000</v>
      </c>
      <c r="I2825">
        <v>19030000</v>
      </c>
      <c r="J2825" s="4">
        <v>14.27</v>
      </c>
      <c r="K2825" s="3">
        <f t="shared" si="132"/>
        <v>271558100</v>
      </c>
      <c r="L2825" s="3">
        <f t="shared" si="133"/>
        <v>-8.0203831150681928E-2</v>
      </c>
      <c r="M2825" s="3">
        <f t="shared" si="134"/>
        <v>0.14663528725528718</v>
      </c>
    </row>
    <row r="2826" spans="1:13" hidden="1" x14ac:dyDescent="0.25">
      <c r="A2826" t="s">
        <v>7771</v>
      </c>
      <c r="B2826" t="s">
        <v>7772</v>
      </c>
      <c r="C2826" t="s">
        <v>12</v>
      </c>
      <c r="D2826" t="s">
        <v>20</v>
      </c>
      <c r="E2826" t="s">
        <v>21</v>
      </c>
      <c r="F2826" t="s">
        <v>93</v>
      </c>
      <c r="G2826" t="s">
        <v>23</v>
      </c>
      <c r="H2826" t="s">
        <v>23</v>
      </c>
      <c r="I2826" t="s">
        <v>23</v>
      </c>
      <c r="J2826" s="4">
        <v>11.11</v>
      </c>
      <c r="K2826" t="s">
        <v>16</v>
      </c>
      <c r="L2826" t="s">
        <v>16</v>
      </c>
      <c r="M2826" t="s">
        <v>16</v>
      </c>
    </row>
    <row r="2827" spans="1:13" hidden="1" x14ac:dyDescent="0.25">
      <c r="A2827" t="s">
        <v>7771</v>
      </c>
      <c r="B2827" t="s">
        <v>7773</v>
      </c>
      <c r="C2827" t="s">
        <v>12</v>
      </c>
      <c r="D2827" t="s">
        <v>20</v>
      </c>
      <c r="E2827" t="s">
        <v>21</v>
      </c>
      <c r="F2827" t="s">
        <v>93</v>
      </c>
      <c r="G2827" t="s">
        <v>23</v>
      </c>
      <c r="H2827" t="s">
        <v>23</v>
      </c>
      <c r="I2827" t="s">
        <v>23</v>
      </c>
      <c r="J2827" t="s">
        <v>23</v>
      </c>
      <c r="K2827" t="s">
        <v>16</v>
      </c>
      <c r="L2827" t="s">
        <v>16</v>
      </c>
      <c r="M2827" t="s">
        <v>16</v>
      </c>
    </row>
    <row r="2828" spans="1:13" hidden="1" x14ac:dyDescent="0.25">
      <c r="A2828" t="s">
        <v>7774</v>
      </c>
      <c r="B2828" t="s">
        <v>7775</v>
      </c>
      <c r="C2828" t="s">
        <v>12</v>
      </c>
      <c r="D2828" t="s">
        <v>20</v>
      </c>
      <c r="E2828" t="s">
        <v>21</v>
      </c>
      <c r="F2828" t="s">
        <v>7776</v>
      </c>
      <c r="G2828" t="s">
        <v>23</v>
      </c>
      <c r="H2828" t="s">
        <v>23</v>
      </c>
      <c r="I2828" t="s">
        <v>23</v>
      </c>
      <c r="J2828" s="4">
        <v>10.65</v>
      </c>
      <c r="K2828" t="s">
        <v>16</v>
      </c>
      <c r="L2828" t="s">
        <v>16</v>
      </c>
      <c r="M2828" t="s">
        <v>16</v>
      </c>
    </row>
    <row r="2829" spans="1:13" hidden="1" x14ac:dyDescent="0.25">
      <c r="A2829" t="s">
        <v>7774</v>
      </c>
      <c r="B2829" t="s">
        <v>7777</v>
      </c>
      <c r="C2829" t="s">
        <v>12</v>
      </c>
      <c r="D2829" t="s">
        <v>20</v>
      </c>
      <c r="E2829" t="s">
        <v>21</v>
      </c>
      <c r="F2829" t="s">
        <v>7776</v>
      </c>
      <c r="G2829" t="s">
        <v>23</v>
      </c>
      <c r="H2829" t="s">
        <v>23</v>
      </c>
      <c r="I2829" t="s">
        <v>23</v>
      </c>
      <c r="J2829" t="s">
        <v>23</v>
      </c>
      <c r="K2829" t="s">
        <v>16</v>
      </c>
      <c r="L2829" t="s">
        <v>16</v>
      </c>
      <c r="M2829" t="s">
        <v>16</v>
      </c>
    </row>
    <row r="2830" spans="1:13" hidden="1" x14ac:dyDescent="0.25">
      <c r="A2830" t="s">
        <v>7778</v>
      </c>
      <c r="B2830" t="s">
        <v>7779</v>
      </c>
      <c r="C2830" t="s">
        <v>12</v>
      </c>
      <c r="D2830" t="s">
        <v>20</v>
      </c>
      <c r="E2830" t="s">
        <v>166</v>
      </c>
      <c r="F2830" t="s">
        <v>7780</v>
      </c>
      <c r="G2830">
        <v>376590000</v>
      </c>
      <c r="H2830">
        <v>79200000</v>
      </c>
      <c r="I2830">
        <v>25330000</v>
      </c>
      <c r="J2830" s="4">
        <v>77.22</v>
      </c>
      <c r="K2830" s="3">
        <f t="shared" si="132"/>
        <v>1955982600</v>
      </c>
      <c r="L2830" s="3">
        <f t="shared" si="133"/>
        <v>4.0491157743427778E-2</v>
      </c>
      <c r="M2830" s="3">
        <f t="shared" si="134"/>
        <v>0.19253238755804883</v>
      </c>
    </row>
    <row r="2831" spans="1:13" hidden="1" x14ac:dyDescent="0.25">
      <c r="A2831" t="s">
        <v>7781</v>
      </c>
      <c r="B2831" t="s">
        <v>7782</v>
      </c>
      <c r="C2831" t="s">
        <v>12</v>
      </c>
      <c r="D2831" t="s">
        <v>56</v>
      </c>
      <c r="E2831" t="s">
        <v>291</v>
      </c>
      <c r="F2831" t="s">
        <v>7783</v>
      </c>
      <c r="G2831">
        <v>669680000</v>
      </c>
      <c r="H2831">
        <v>63330000</v>
      </c>
      <c r="I2831">
        <v>5000000</v>
      </c>
      <c r="J2831" s="4">
        <v>129.01</v>
      </c>
      <c r="K2831" s="3">
        <f t="shared" si="132"/>
        <v>645050000</v>
      </c>
      <c r="L2831" s="3">
        <f t="shared" si="133"/>
        <v>9.8178435780172074E-2</v>
      </c>
      <c r="M2831" s="3">
        <f t="shared" si="134"/>
        <v>1.0381830865824355</v>
      </c>
    </row>
    <row r="2832" spans="1:13" hidden="1" x14ac:dyDescent="0.25">
      <c r="A2832" t="s">
        <v>7784</v>
      </c>
      <c r="B2832" t="s">
        <v>7785</v>
      </c>
      <c r="C2832" t="s">
        <v>12</v>
      </c>
      <c r="D2832" t="s">
        <v>30</v>
      </c>
      <c r="E2832" t="s">
        <v>31</v>
      </c>
      <c r="F2832" t="s">
        <v>7786</v>
      </c>
      <c r="G2832">
        <v>1580000</v>
      </c>
      <c r="H2832">
        <v>-161340000</v>
      </c>
      <c r="I2832" t="s">
        <v>16</v>
      </c>
      <c r="J2832" s="4">
        <v>14.92</v>
      </c>
      <c r="K2832" t="s">
        <v>16</v>
      </c>
      <c r="L2832" t="s">
        <v>16</v>
      </c>
      <c r="M2832" t="s">
        <v>16</v>
      </c>
    </row>
    <row r="2833" spans="1:13" x14ac:dyDescent="0.25">
      <c r="A2833" t="s">
        <v>7787</v>
      </c>
      <c r="B2833" t="s">
        <v>7788</v>
      </c>
      <c r="C2833" t="s">
        <v>12</v>
      </c>
      <c r="D2833" t="s">
        <v>30</v>
      </c>
      <c r="E2833" t="s">
        <v>306</v>
      </c>
      <c r="F2833" t="s">
        <v>7789</v>
      </c>
      <c r="G2833">
        <v>0</v>
      </c>
      <c r="H2833">
        <v>-42210000</v>
      </c>
      <c r="I2833">
        <v>48040000</v>
      </c>
      <c r="J2833" s="4">
        <v>7.53</v>
      </c>
      <c r="K2833" s="3">
        <f t="shared" si="132"/>
        <v>361741200</v>
      </c>
      <c r="L2833" s="3">
        <f t="shared" si="133"/>
        <v>-0.11668563050047935</v>
      </c>
      <c r="M2833" s="3">
        <f t="shared" si="134"/>
        <v>0</v>
      </c>
    </row>
    <row r="2834" spans="1:13" x14ac:dyDescent="0.25">
      <c r="A2834" t="s">
        <v>7790</v>
      </c>
      <c r="B2834" t="s">
        <v>7791</v>
      </c>
      <c r="C2834" t="s">
        <v>12</v>
      </c>
      <c r="D2834" t="s">
        <v>107</v>
      </c>
      <c r="E2834" t="s">
        <v>173</v>
      </c>
      <c r="F2834" t="s">
        <v>7792</v>
      </c>
      <c r="G2834">
        <v>2570000000</v>
      </c>
      <c r="H2834">
        <v>235000000</v>
      </c>
      <c r="I2834">
        <v>366800000</v>
      </c>
      <c r="J2834" s="4">
        <v>7.13</v>
      </c>
      <c r="K2834" s="3">
        <f t="shared" si="132"/>
        <v>2615284000</v>
      </c>
      <c r="L2834" s="3">
        <f t="shared" si="133"/>
        <v>8.9856398004958538E-2</v>
      </c>
      <c r="M2834" s="3">
        <f t="shared" si="134"/>
        <v>0.98268486328826998</v>
      </c>
    </row>
    <row r="2835" spans="1:13" hidden="1" x14ac:dyDescent="0.25">
      <c r="A2835" t="s">
        <v>7793</v>
      </c>
      <c r="B2835" t="s">
        <v>7794</v>
      </c>
      <c r="C2835" t="s">
        <v>12</v>
      </c>
      <c r="D2835" t="s">
        <v>20</v>
      </c>
      <c r="E2835" t="s">
        <v>21</v>
      </c>
      <c r="F2835" t="s">
        <v>93</v>
      </c>
      <c r="G2835" t="s">
        <v>23</v>
      </c>
      <c r="H2835" t="s">
        <v>23</v>
      </c>
      <c r="I2835" t="s">
        <v>23</v>
      </c>
      <c r="J2835" s="4">
        <v>10.79</v>
      </c>
      <c r="K2835" t="s">
        <v>16</v>
      </c>
      <c r="L2835" t="s">
        <v>16</v>
      </c>
      <c r="M2835" t="s">
        <v>16</v>
      </c>
    </row>
    <row r="2836" spans="1:13" hidden="1" x14ac:dyDescent="0.25">
      <c r="A2836" t="s">
        <v>7793</v>
      </c>
      <c r="B2836" t="s">
        <v>7795</v>
      </c>
      <c r="C2836" t="s">
        <v>12</v>
      </c>
      <c r="D2836" t="s">
        <v>20</v>
      </c>
      <c r="E2836" t="s">
        <v>21</v>
      </c>
      <c r="F2836" t="s">
        <v>93</v>
      </c>
      <c r="G2836" t="s">
        <v>23</v>
      </c>
      <c r="H2836" t="s">
        <v>23</v>
      </c>
      <c r="I2836" t="s">
        <v>23</v>
      </c>
      <c r="J2836" s="4">
        <v>10.79</v>
      </c>
      <c r="K2836" t="s">
        <v>16</v>
      </c>
      <c r="L2836" t="s">
        <v>16</v>
      </c>
      <c r="M2836" t="s">
        <v>16</v>
      </c>
    </row>
    <row r="2837" spans="1:13" hidden="1" x14ac:dyDescent="0.25">
      <c r="A2837" t="s">
        <v>7793</v>
      </c>
      <c r="B2837" t="s">
        <v>7796</v>
      </c>
      <c r="C2837" t="s">
        <v>12</v>
      </c>
      <c r="D2837" t="s">
        <v>20</v>
      </c>
      <c r="E2837" t="s">
        <v>21</v>
      </c>
      <c r="F2837" t="s">
        <v>93</v>
      </c>
      <c r="G2837" t="s">
        <v>23</v>
      </c>
      <c r="H2837" t="s">
        <v>23</v>
      </c>
      <c r="I2837" t="s">
        <v>23</v>
      </c>
      <c r="J2837" t="s">
        <v>23</v>
      </c>
      <c r="K2837" t="s">
        <v>16</v>
      </c>
      <c r="L2837" t="s">
        <v>16</v>
      </c>
      <c r="M2837" t="s">
        <v>16</v>
      </c>
    </row>
    <row r="2838" spans="1:13" x14ac:dyDescent="0.25">
      <c r="A2838" t="s">
        <v>7797</v>
      </c>
      <c r="B2838" t="s">
        <v>7798</v>
      </c>
      <c r="C2838" t="s">
        <v>12</v>
      </c>
      <c r="D2838" t="s">
        <v>51</v>
      </c>
      <c r="E2838" t="s">
        <v>295</v>
      </c>
      <c r="F2838" t="s">
        <v>7799</v>
      </c>
      <c r="G2838">
        <v>891340000</v>
      </c>
      <c r="H2838">
        <v>-1370000000</v>
      </c>
      <c r="I2838">
        <v>595470000</v>
      </c>
      <c r="J2838" s="4">
        <v>3.25</v>
      </c>
      <c r="K2838" s="3">
        <f t="shared" si="132"/>
        <v>1935277500</v>
      </c>
      <c r="L2838" s="3">
        <f t="shared" si="133"/>
        <v>-0.70790881411063789</v>
      </c>
      <c r="M2838" s="3">
        <f t="shared" si="134"/>
        <v>0.46057477545209924</v>
      </c>
    </row>
    <row r="2839" spans="1:13" x14ac:dyDescent="0.25">
      <c r="A2839" t="s">
        <v>7800</v>
      </c>
      <c r="B2839" t="s">
        <v>7801</v>
      </c>
      <c r="C2839" t="s">
        <v>12</v>
      </c>
      <c r="D2839" t="s">
        <v>30</v>
      </c>
      <c r="E2839" t="s">
        <v>31</v>
      </c>
      <c r="F2839" t="s">
        <v>7802</v>
      </c>
      <c r="G2839">
        <v>287000</v>
      </c>
      <c r="H2839">
        <v>-28320000</v>
      </c>
      <c r="I2839">
        <v>4580000</v>
      </c>
      <c r="J2839" s="4">
        <v>5.68</v>
      </c>
      <c r="K2839" s="3">
        <f t="shared" si="132"/>
        <v>26014400</v>
      </c>
      <c r="L2839" s="3">
        <f t="shared" si="133"/>
        <v>-1.0886278368903377</v>
      </c>
      <c r="M2839" s="3">
        <f t="shared" si="134"/>
        <v>1.1032351313118888E-2</v>
      </c>
    </row>
    <row r="2840" spans="1:13" hidden="1" x14ac:dyDescent="0.25">
      <c r="A2840" t="s">
        <v>7803</v>
      </c>
      <c r="B2840" t="s">
        <v>7804</v>
      </c>
      <c r="C2840" t="s">
        <v>12</v>
      </c>
      <c r="D2840" t="s">
        <v>107</v>
      </c>
      <c r="E2840" t="s">
        <v>173</v>
      </c>
      <c r="F2840" t="s">
        <v>7805</v>
      </c>
      <c r="G2840">
        <v>2050000000</v>
      </c>
      <c r="H2840">
        <v>119360000</v>
      </c>
      <c r="I2840">
        <v>26650000</v>
      </c>
      <c r="J2840" s="4">
        <v>78.47</v>
      </c>
      <c r="K2840" s="3">
        <f t="shared" si="132"/>
        <v>2091225500</v>
      </c>
      <c r="L2840" s="3">
        <f t="shared" si="133"/>
        <v>5.7076580215763437E-2</v>
      </c>
      <c r="M2840" s="3">
        <f t="shared" si="134"/>
        <v>0.9802864396976797</v>
      </c>
    </row>
    <row r="2841" spans="1:13" hidden="1" x14ac:dyDescent="0.25">
      <c r="A2841" t="s">
        <v>7806</v>
      </c>
      <c r="B2841" t="s">
        <v>7807</v>
      </c>
      <c r="C2841" t="s">
        <v>12</v>
      </c>
      <c r="D2841" t="s">
        <v>51</v>
      </c>
      <c r="E2841" t="s">
        <v>295</v>
      </c>
      <c r="F2841" t="s">
        <v>7808</v>
      </c>
      <c r="G2841">
        <v>4210000000</v>
      </c>
      <c r="H2841">
        <v>139090000</v>
      </c>
      <c r="I2841">
        <v>28110000</v>
      </c>
      <c r="J2841" s="4">
        <v>98.13</v>
      </c>
      <c r="K2841" s="3">
        <f t="shared" si="132"/>
        <v>2758434300</v>
      </c>
      <c r="L2841" s="3">
        <f t="shared" si="133"/>
        <v>5.0423531928964198E-2</v>
      </c>
      <c r="M2841" s="3">
        <f t="shared" si="134"/>
        <v>1.5262281215108151</v>
      </c>
    </row>
    <row r="2842" spans="1:13" x14ac:dyDescent="0.25">
      <c r="A2842" t="s">
        <v>7809</v>
      </c>
      <c r="B2842" t="s">
        <v>7810</v>
      </c>
      <c r="C2842" t="s">
        <v>12</v>
      </c>
      <c r="D2842" t="s">
        <v>96</v>
      </c>
      <c r="E2842" t="s">
        <v>1000</v>
      </c>
      <c r="F2842" t="s">
        <v>7811</v>
      </c>
      <c r="G2842">
        <v>977500000</v>
      </c>
      <c r="H2842">
        <v>53850000</v>
      </c>
      <c r="I2842">
        <v>150310000</v>
      </c>
      <c r="J2842" s="4">
        <v>9.5500000000000007</v>
      </c>
      <c r="K2842" s="3">
        <f t="shared" si="132"/>
        <v>1435460500</v>
      </c>
      <c r="L2842" s="3">
        <f t="shared" si="133"/>
        <v>3.7514093909236795E-2</v>
      </c>
      <c r="M2842" s="3">
        <f t="shared" si="134"/>
        <v>0.68096614292068647</v>
      </c>
    </row>
    <row r="2843" spans="1:13" x14ac:dyDescent="0.25">
      <c r="A2843" t="s">
        <v>7812</v>
      </c>
      <c r="B2843" t="s">
        <v>7813</v>
      </c>
      <c r="C2843" t="s">
        <v>12</v>
      </c>
      <c r="D2843" t="s">
        <v>30</v>
      </c>
      <c r="E2843" t="s">
        <v>118</v>
      </c>
      <c r="F2843" t="s">
        <v>7814</v>
      </c>
      <c r="G2843">
        <v>0</v>
      </c>
      <c r="H2843">
        <v>-4320000</v>
      </c>
      <c r="I2843">
        <v>19490000</v>
      </c>
      <c r="J2843" s="4">
        <v>2.2999999999999998</v>
      </c>
      <c r="K2843" s="3">
        <f t="shared" si="132"/>
        <v>44827000</v>
      </c>
      <c r="L2843" s="3">
        <f t="shared" si="133"/>
        <v>-9.637049099872845E-2</v>
      </c>
      <c r="M2843" s="3">
        <f t="shared" si="134"/>
        <v>0</v>
      </c>
    </row>
    <row r="2844" spans="1:13" x14ac:dyDescent="0.25">
      <c r="A2844" t="s">
        <v>7815</v>
      </c>
      <c r="B2844" t="s">
        <v>7816</v>
      </c>
      <c r="C2844" t="s">
        <v>12</v>
      </c>
      <c r="D2844" t="s">
        <v>155</v>
      </c>
      <c r="E2844" t="s">
        <v>970</v>
      </c>
      <c r="F2844" t="s">
        <v>7817</v>
      </c>
      <c r="G2844">
        <v>22100000</v>
      </c>
      <c r="H2844">
        <v>-4150000</v>
      </c>
      <c r="I2844">
        <v>5740000</v>
      </c>
      <c r="J2844" s="4">
        <v>2.83</v>
      </c>
      <c r="K2844" s="3">
        <f t="shared" si="132"/>
        <v>16244200</v>
      </c>
      <c r="L2844" s="3">
        <f t="shared" si="133"/>
        <v>-0.2554758005934426</v>
      </c>
      <c r="M2844" s="3">
        <f t="shared" si="134"/>
        <v>1.3604855887024292</v>
      </c>
    </row>
    <row r="2845" spans="1:13" hidden="1" x14ac:dyDescent="0.25">
      <c r="A2845" t="s">
        <v>7818</v>
      </c>
      <c r="B2845" t="s">
        <v>7819</v>
      </c>
      <c r="C2845" t="s">
        <v>12</v>
      </c>
      <c r="D2845" t="s">
        <v>13</v>
      </c>
      <c r="E2845" t="s">
        <v>14</v>
      </c>
      <c r="F2845" t="s">
        <v>7820</v>
      </c>
      <c r="G2845" t="s">
        <v>23</v>
      </c>
      <c r="H2845" t="s">
        <v>23</v>
      </c>
      <c r="I2845" t="s">
        <v>23</v>
      </c>
      <c r="J2845" s="4">
        <v>0.69879999999999998</v>
      </c>
      <c r="K2845" t="s">
        <v>16</v>
      </c>
      <c r="L2845" t="s">
        <v>16</v>
      </c>
      <c r="M2845" t="s">
        <v>16</v>
      </c>
    </row>
    <row r="2846" spans="1:13" hidden="1" x14ac:dyDescent="0.25">
      <c r="A2846" t="s">
        <v>7821</v>
      </c>
      <c r="B2846" t="s">
        <v>7822</v>
      </c>
      <c r="C2846" t="s">
        <v>12</v>
      </c>
      <c r="D2846" t="s">
        <v>20</v>
      </c>
      <c r="E2846" t="s">
        <v>21</v>
      </c>
      <c r="F2846" t="s">
        <v>7823</v>
      </c>
      <c r="G2846" t="s">
        <v>23</v>
      </c>
      <c r="H2846" t="s">
        <v>23</v>
      </c>
      <c r="I2846" t="s">
        <v>23</v>
      </c>
      <c r="J2846" s="4">
        <v>11.02</v>
      </c>
      <c r="K2846" t="s">
        <v>16</v>
      </c>
      <c r="L2846" t="s">
        <v>16</v>
      </c>
      <c r="M2846" t="s">
        <v>16</v>
      </c>
    </row>
    <row r="2847" spans="1:13" hidden="1" x14ac:dyDescent="0.25">
      <c r="A2847" t="s">
        <v>7821</v>
      </c>
      <c r="B2847" t="s">
        <v>7824</v>
      </c>
      <c r="C2847" t="s">
        <v>12</v>
      </c>
      <c r="D2847" t="s">
        <v>20</v>
      </c>
      <c r="E2847" t="s">
        <v>21</v>
      </c>
      <c r="F2847" t="s">
        <v>7823</v>
      </c>
      <c r="G2847" t="s">
        <v>23</v>
      </c>
      <c r="H2847" t="s">
        <v>23</v>
      </c>
      <c r="I2847" t="s">
        <v>23</v>
      </c>
      <c r="J2847" t="s">
        <v>23</v>
      </c>
      <c r="K2847" t="s">
        <v>16</v>
      </c>
      <c r="L2847" t="s">
        <v>16</v>
      </c>
      <c r="M2847" t="s">
        <v>16</v>
      </c>
    </row>
    <row r="2848" spans="1:13" x14ac:dyDescent="0.25">
      <c r="A2848" t="s">
        <v>7825</v>
      </c>
      <c r="B2848" t="s">
        <v>7826</v>
      </c>
      <c r="C2848" t="s">
        <v>12</v>
      </c>
      <c r="D2848" t="s">
        <v>30</v>
      </c>
      <c r="E2848" t="s">
        <v>31</v>
      </c>
      <c r="F2848" t="s">
        <v>7827</v>
      </c>
      <c r="G2848">
        <v>0</v>
      </c>
      <c r="H2848">
        <v>-13210000</v>
      </c>
      <c r="I2848">
        <v>12290000</v>
      </c>
      <c r="J2848" s="4">
        <v>2.4900000000000002</v>
      </c>
      <c r="K2848" s="3">
        <f t="shared" si="132"/>
        <v>30602100.000000004</v>
      </c>
      <c r="L2848" s="3">
        <f t="shared" si="133"/>
        <v>-0.43166972201254156</v>
      </c>
      <c r="M2848" s="3">
        <f t="shared" si="134"/>
        <v>0</v>
      </c>
    </row>
    <row r="2849" spans="1:13" hidden="1" x14ac:dyDescent="0.25">
      <c r="A2849" t="s">
        <v>7828</v>
      </c>
      <c r="B2849" t="s">
        <v>7829</v>
      </c>
      <c r="C2849" t="s">
        <v>12</v>
      </c>
      <c r="D2849" t="s">
        <v>20</v>
      </c>
      <c r="E2849" t="s">
        <v>336</v>
      </c>
      <c r="F2849" t="s">
        <v>7830</v>
      </c>
      <c r="G2849">
        <v>444550000</v>
      </c>
      <c r="H2849">
        <v>23990000</v>
      </c>
      <c r="I2849">
        <v>11920000</v>
      </c>
      <c r="J2849" s="4">
        <v>19.350000000000001</v>
      </c>
      <c r="K2849" s="3">
        <f t="shared" si="132"/>
        <v>230652000.00000003</v>
      </c>
      <c r="L2849" s="3">
        <f t="shared" si="133"/>
        <v>0.10400950349444182</v>
      </c>
      <c r="M2849" s="3">
        <f t="shared" si="134"/>
        <v>1.9273624334495254</v>
      </c>
    </row>
    <row r="2850" spans="1:13" hidden="1" x14ac:dyDescent="0.25">
      <c r="A2850" t="s">
        <v>7831</v>
      </c>
      <c r="B2850" t="s">
        <v>7832</v>
      </c>
      <c r="C2850" t="s">
        <v>12</v>
      </c>
      <c r="D2850" t="s">
        <v>13</v>
      </c>
      <c r="E2850" t="s">
        <v>14</v>
      </c>
      <c r="F2850" t="s">
        <v>7833</v>
      </c>
      <c r="G2850" t="s">
        <v>16</v>
      </c>
      <c r="H2850">
        <v>-68960000</v>
      </c>
      <c r="I2850" t="s">
        <v>16</v>
      </c>
      <c r="J2850" s="4">
        <v>1.58</v>
      </c>
      <c r="K2850" t="s">
        <v>16</v>
      </c>
      <c r="L2850" t="s">
        <v>16</v>
      </c>
      <c r="M2850" t="s">
        <v>16</v>
      </c>
    </row>
    <row r="2851" spans="1:13" x14ac:dyDescent="0.25">
      <c r="A2851" t="s">
        <v>7834</v>
      </c>
      <c r="B2851" t="s">
        <v>7835</v>
      </c>
      <c r="C2851" t="s">
        <v>12</v>
      </c>
      <c r="D2851" t="s">
        <v>20</v>
      </c>
      <c r="E2851" t="s">
        <v>71</v>
      </c>
      <c r="F2851" t="s">
        <v>7836</v>
      </c>
      <c r="G2851">
        <v>64959999.999999993</v>
      </c>
      <c r="H2851">
        <v>-4180000</v>
      </c>
      <c r="I2851">
        <v>3970000</v>
      </c>
      <c r="J2851" s="4">
        <v>3.83</v>
      </c>
      <c r="K2851" s="3">
        <f t="shared" si="132"/>
        <v>15205100</v>
      </c>
      <c r="L2851" s="3">
        <f t="shared" si="133"/>
        <v>-0.27490776121169869</v>
      </c>
      <c r="M2851" s="3">
        <f t="shared" si="134"/>
        <v>4.2722507579693652</v>
      </c>
    </row>
    <row r="2852" spans="1:13" hidden="1" x14ac:dyDescent="0.25">
      <c r="A2852" t="s">
        <v>7837</v>
      </c>
      <c r="B2852" t="s">
        <v>7838</v>
      </c>
      <c r="C2852" t="s">
        <v>12</v>
      </c>
      <c r="D2852" t="s">
        <v>20</v>
      </c>
      <c r="E2852" t="s">
        <v>71</v>
      </c>
      <c r="F2852" t="s">
        <v>7839</v>
      </c>
      <c r="G2852">
        <v>2620000000</v>
      </c>
      <c r="H2852">
        <v>562150000</v>
      </c>
      <c r="I2852">
        <v>76650000</v>
      </c>
      <c r="J2852" s="4">
        <v>84.43</v>
      </c>
      <c r="K2852" s="3">
        <f t="shared" si="132"/>
        <v>6471559500.000001</v>
      </c>
      <c r="L2852" s="3">
        <f t="shared" si="133"/>
        <v>8.68646884881457E-2</v>
      </c>
      <c r="M2852" s="3">
        <f t="shared" si="134"/>
        <v>0.4048483213358387</v>
      </c>
    </row>
    <row r="2853" spans="1:13" hidden="1" x14ac:dyDescent="0.25">
      <c r="A2853" t="s">
        <v>7840</v>
      </c>
      <c r="B2853" t="s">
        <v>7841</v>
      </c>
      <c r="C2853" t="s">
        <v>12</v>
      </c>
      <c r="D2853" t="s">
        <v>20</v>
      </c>
      <c r="E2853" t="s">
        <v>71</v>
      </c>
      <c r="F2853" t="s">
        <v>7839</v>
      </c>
      <c r="G2853" t="s">
        <v>23</v>
      </c>
      <c r="H2853" t="s">
        <v>23</v>
      </c>
      <c r="I2853" t="s">
        <v>23</v>
      </c>
      <c r="J2853" s="4">
        <v>23.85</v>
      </c>
      <c r="K2853" t="s">
        <v>16</v>
      </c>
      <c r="L2853" t="s">
        <v>16</v>
      </c>
      <c r="M2853" t="s">
        <v>16</v>
      </c>
    </row>
    <row r="2854" spans="1:13" hidden="1" x14ac:dyDescent="0.25">
      <c r="A2854" t="s">
        <v>7842</v>
      </c>
      <c r="B2854" t="s">
        <v>7843</v>
      </c>
      <c r="C2854" t="s">
        <v>12</v>
      </c>
      <c r="D2854" t="s">
        <v>735</v>
      </c>
      <c r="E2854" t="s">
        <v>1687</v>
      </c>
      <c r="F2854" t="s">
        <v>7844</v>
      </c>
      <c r="G2854">
        <v>137130000</v>
      </c>
      <c r="H2854">
        <v>48660000</v>
      </c>
      <c r="I2854">
        <v>2710000</v>
      </c>
      <c r="J2854" s="4">
        <v>99.01</v>
      </c>
      <c r="K2854" s="3">
        <f t="shared" si="132"/>
        <v>268317100</v>
      </c>
      <c r="L2854" s="3">
        <f t="shared" si="133"/>
        <v>0.18135258617508909</v>
      </c>
      <c r="M2854" s="3">
        <f t="shared" si="134"/>
        <v>0.5110743966746808</v>
      </c>
    </row>
    <row r="2855" spans="1:13" hidden="1" x14ac:dyDescent="0.25">
      <c r="A2855" t="s">
        <v>7845</v>
      </c>
      <c r="B2855" t="s">
        <v>7846</v>
      </c>
      <c r="C2855" t="s">
        <v>12</v>
      </c>
      <c r="D2855" t="s">
        <v>155</v>
      </c>
      <c r="E2855" t="s">
        <v>156</v>
      </c>
      <c r="F2855" t="s">
        <v>7847</v>
      </c>
      <c r="G2855">
        <v>544890000</v>
      </c>
      <c r="H2855">
        <v>13380000</v>
      </c>
      <c r="I2855">
        <v>30190000</v>
      </c>
      <c r="J2855" s="4">
        <v>20.57</v>
      </c>
      <c r="K2855" s="3">
        <f t="shared" si="132"/>
        <v>621008300</v>
      </c>
      <c r="L2855" s="3">
        <f t="shared" si="133"/>
        <v>2.1545605751163068E-2</v>
      </c>
      <c r="M2855" s="3">
        <f t="shared" si="134"/>
        <v>0.87742788622953993</v>
      </c>
    </row>
    <row r="2856" spans="1:13" x14ac:dyDescent="0.25">
      <c r="A2856" t="s">
        <v>7848</v>
      </c>
      <c r="B2856" t="s">
        <v>7849</v>
      </c>
      <c r="C2856" t="s">
        <v>12</v>
      </c>
      <c r="D2856" t="s">
        <v>30</v>
      </c>
      <c r="E2856" t="s">
        <v>306</v>
      </c>
      <c r="F2856" t="s">
        <v>7850</v>
      </c>
      <c r="G2856">
        <v>1780000</v>
      </c>
      <c r="H2856">
        <v>-13980000</v>
      </c>
      <c r="I2856">
        <v>4010000</v>
      </c>
      <c r="J2856" s="4">
        <v>1.76</v>
      </c>
      <c r="K2856" s="3">
        <f t="shared" si="132"/>
        <v>7057600</v>
      </c>
      <c r="L2856" s="3">
        <f t="shared" si="133"/>
        <v>-1.9808433461800046</v>
      </c>
      <c r="M2856" s="3">
        <f t="shared" si="134"/>
        <v>0.25221038313307642</v>
      </c>
    </row>
    <row r="2857" spans="1:13" x14ac:dyDescent="0.25">
      <c r="A2857" t="s">
        <v>7851</v>
      </c>
      <c r="B2857" t="s">
        <v>7852</v>
      </c>
      <c r="C2857" t="s">
        <v>12</v>
      </c>
      <c r="D2857" t="s">
        <v>30</v>
      </c>
      <c r="E2857" t="s">
        <v>306</v>
      </c>
      <c r="F2857" t="s">
        <v>7853</v>
      </c>
      <c r="G2857">
        <v>21040000</v>
      </c>
      <c r="H2857">
        <v>-144610</v>
      </c>
      <c r="I2857">
        <v>5670000</v>
      </c>
      <c r="J2857" s="4">
        <v>5.53</v>
      </c>
      <c r="K2857" s="3">
        <f t="shared" si="132"/>
        <v>31355100</v>
      </c>
      <c r="L2857" s="3">
        <f t="shared" si="133"/>
        <v>-4.61200889169545E-3</v>
      </c>
      <c r="M2857" s="3">
        <f t="shared" si="134"/>
        <v>0.67102321472423943</v>
      </c>
    </row>
    <row r="2858" spans="1:13" hidden="1" x14ac:dyDescent="0.25">
      <c r="A2858" t="s">
        <v>7854</v>
      </c>
      <c r="B2858" t="s">
        <v>7855</v>
      </c>
      <c r="C2858" t="s">
        <v>12</v>
      </c>
      <c r="D2858" t="s">
        <v>107</v>
      </c>
      <c r="E2858" t="s">
        <v>231</v>
      </c>
      <c r="F2858" t="s">
        <v>93</v>
      </c>
      <c r="G2858" t="s">
        <v>23</v>
      </c>
      <c r="H2858" t="s">
        <v>23</v>
      </c>
      <c r="I2858" t="s">
        <v>23</v>
      </c>
      <c r="J2858" s="4">
        <v>2.2200000000000002</v>
      </c>
      <c r="K2858" t="s">
        <v>16</v>
      </c>
      <c r="L2858" t="s">
        <v>16</v>
      </c>
      <c r="M2858" t="s">
        <v>16</v>
      </c>
    </row>
    <row r="2859" spans="1:13" hidden="1" x14ac:dyDescent="0.25">
      <c r="A2859" t="s">
        <v>7856</v>
      </c>
      <c r="B2859" t="s">
        <v>7857</v>
      </c>
      <c r="C2859" t="s">
        <v>12</v>
      </c>
      <c r="D2859" t="s">
        <v>30</v>
      </c>
      <c r="E2859" t="s">
        <v>306</v>
      </c>
      <c r="F2859" t="s">
        <v>7858</v>
      </c>
      <c r="G2859">
        <v>1700000000</v>
      </c>
      <c r="H2859">
        <v>206300000</v>
      </c>
      <c r="I2859">
        <v>73630000</v>
      </c>
      <c r="J2859" s="4">
        <v>178.01</v>
      </c>
      <c r="K2859" s="3">
        <f t="shared" si="132"/>
        <v>13106876300</v>
      </c>
      <c r="L2859" s="3">
        <f t="shared" si="133"/>
        <v>1.5739829634311878E-2</v>
      </c>
      <c r="M2859" s="3">
        <f t="shared" si="134"/>
        <v>0.12970291021972946</v>
      </c>
    </row>
    <row r="2860" spans="1:13" x14ac:dyDescent="0.25">
      <c r="A2860" t="s">
        <v>7859</v>
      </c>
      <c r="B2860" t="s">
        <v>7860</v>
      </c>
      <c r="C2860" t="s">
        <v>12</v>
      </c>
      <c r="D2860" t="s">
        <v>51</v>
      </c>
      <c r="E2860" t="s">
        <v>52</v>
      </c>
      <c r="F2860" t="s">
        <v>7861</v>
      </c>
      <c r="G2860">
        <v>474320</v>
      </c>
      <c r="H2860">
        <v>-20640000</v>
      </c>
      <c r="I2860">
        <v>40100000</v>
      </c>
      <c r="J2860" s="4">
        <v>1.2</v>
      </c>
      <c r="K2860" s="3">
        <f t="shared" si="132"/>
        <v>48120000</v>
      </c>
      <c r="L2860" s="3">
        <f t="shared" si="133"/>
        <v>-0.42892768079800497</v>
      </c>
      <c r="M2860" s="3">
        <f t="shared" si="134"/>
        <v>9.857024106400665E-3</v>
      </c>
    </row>
    <row r="2861" spans="1:13" x14ac:dyDescent="0.25">
      <c r="A2861" t="s">
        <v>7862</v>
      </c>
      <c r="B2861" t="s">
        <v>7863</v>
      </c>
      <c r="C2861" t="s">
        <v>12</v>
      </c>
      <c r="D2861" t="s">
        <v>51</v>
      </c>
      <c r="E2861" t="s">
        <v>2084</v>
      </c>
      <c r="F2861" t="s">
        <v>7864</v>
      </c>
      <c r="G2861">
        <v>15290000</v>
      </c>
      <c r="H2861">
        <v>-6550000</v>
      </c>
      <c r="I2861">
        <v>13290000</v>
      </c>
      <c r="J2861" s="4">
        <v>0.4733</v>
      </c>
      <c r="K2861" s="3">
        <f t="shared" si="132"/>
        <v>6290157</v>
      </c>
      <c r="L2861" s="3">
        <f t="shared" si="133"/>
        <v>-1.0413094617511136</v>
      </c>
      <c r="M2861" s="3">
        <f t="shared" si="134"/>
        <v>2.4307819343777908</v>
      </c>
    </row>
    <row r="2862" spans="1:13" hidden="1" x14ac:dyDescent="0.25">
      <c r="A2862" t="s">
        <v>7865</v>
      </c>
      <c r="B2862" t="s">
        <v>7866</v>
      </c>
      <c r="C2862" t="s">
        <v>12</v>
      </c>
      <c r="D2862" t="s">
        <v>310</v>
      </c>
      <c r="E2862" t="s">
        <v>925</v>
      </c>
      <c r="F2862" t="s">
        <v>7867</v>
      </c>
      <c r="G2862">
        <v>5540000000</v>
      </c>
      <c r="H2862">
        <v>520460000.00000012</v>
      </c>
      <c r="I2862">
        <v>39000000</v>
      </c>
      <c r="J2862" s="4">
        <v>400.08</v>
      </c>
      <c r="K2862" s="3">
        <f t="shared" si="132"/>
        <v>15603120000</v>
      </c>
      <c r="L2862" s="3">
        <f t="shared" si="133"/>
        <v>3.3356149282963925E-2</v>
      </c>
      <c r="M2862" s="3">
        <f t="shared" si="134"/>
        <v>0.35505719368946725</v>
      </c>
    </row>
    <row r="2863" spans="1:13" hidden="1" x14ac:dyDescent="0.25">
      <c r="A2863" t="s">
        <v>7868</v>
      </c>
      <c r="B2863" t="s">
        <v>7869</v>
      </c>
      <c r="C2863" t="s">
        <v>12</v>
      </c>
      <c r="D2863" t="s">
        <v>51</v>
      </c>
      <c r="E2863" t="s">
        <v>52</v>
      </c>
      <c r="F2863" t="s">
        <v>7870</v>
      </c>
      <c r="G2863">
        <v>444540000</v>
      </c>
      <c r="H2863">
        <v>55740000</v>
      </c>
      <c r="I2863">
        <v>57620000</v>
      </c>
      <c r="J2863" s="4">
        <v>71.67</v>
      </c>
      <c r="K2863" s="3">
        <f t="shared" si="132"/>
        <v>4129625400</v>
      </c>
      <c r="L2863" s="3">
        <f t="shared" si="133"/>
        <v>1.3497592299776149E-2</v>
      </c>
      <c r="M2863" s="3">
        <f t="shared" si="134"/>
        <v>0.10764656765235897</v>
      </c>
    </row>
    <row r="2864" spans="1:13" hidden="1" x14ac:dyDescent="0.25">
      <c r="A2864" t="s">
        <v>7871</v>
      </c>
      <c r="B2864" t="s">
        <v>7872</v>
      </c>
      <c r="C2864" t="s">
        <v>12</v>
      </c>
      <c r="D2864" t="s">
        <v>56</v>
      </c>
      <c r="E2864" t="s">
        <v>257</v>
      </c>
      <c r="F2864" t="s">
        <v>7873</v>
      </c>
      <c r="G2864">
        <v>699310000</v>
      </c>
      <c r="H2864">
        <v>54530000</v>
      </c>
      <c r="I2864">
        <v>12120000</v>
      </c>
      <c r="J2864" s="4">
        <v>132.1</v>
      </c>
      <c r="K2864" s="3">
        <f t="shared" si="132"/>
        <v>1601052000</v>
      </c>
      <c r="L2864" s="3">
        <f t="shared" si="133"/>
        <v>3.4058856301981445E-2</v>
      </c>
      <c r="M2864" s="3">
        <f t="shared" si="134"/>
        <v>0.43678156612027591</v>
      </c>
    </row>
    <row r="2865" spans="1:13" x14ac:dyDescent="0.25">
      <c r="A2865" t="s">
        <v>7874</v>
      </c>
      <c r="B2865" t="s">
        <v>7875</v>
      </c>
      <c r="C2865" t="s">
        <v>12</v>
      </c>
      <c r="D2865" t="s">
        <v>51</v>
      </c>
      <c r="E2865" t="s">
        <v>963</v>
      </c>
      <c r="F2865" t="s">
        <v>7876</v>
      </c>
      <c r="G2865">
        <v>191440000</v>
      </c>
      <c r="H2865">
        <v>-4600000</v>
      </c>
      <c r="I2865">
        <v>117180000</v>
      </c>
      <c r="J2865" s="4">
        <v>2.63</v>
      </c>
      <c r="K2865" s="3">
        <f t="shared" si="132"/>
        <v>308183400</v>
      </c>
      <c r="L2865" s="3">
        <f t="shared" si="133"/>
        <v>-1.492617707507932E-2</v>
      </c>
      <c r="M2865" s="3">
        <f t="shared" si="134"/>
        <v>0.62118855201156198</v>
      </c>
    </row>
    <row r="2866" spans="1:13" hidden="1" x14ac:dyDescent="0.25">
      <c r="A2866" t="s">
        <v>7877</v>
      </c>
      <c r="B2866" t="s">
        <v>7878</v>
      </c>
      <c r="C2866" t="s">
        <v>12</v>
      </c>
      <c r="D2866" t="s">
        <v>51</v>
      </c>
      <c r="E2866" t="s">
        <v>963</v>
      </c>
      <c r="F2866" t="s">
        <v>7876</v>
      </c>
      <c r="G2866" t="s">
        <v>23</v>
      </c>
      <c r="H2866" t="s">
        <v>23</v>
      </c>
      <c r="I2866" t="s">
        <v>23</v>
      </c>
      <c r="J2866" s="4">
        <v>25.65</v>
      </c>
      <c r="K2866" t="s">
        <v>16</v>
      </c>
      <c r="L2866" t="s">
        <v>16</v>
      </c>
      <c r="M2866" t="s">
        <v>16</v>
      </c>
    </row>
    <row r="2867" spans="1:13" hidden="1" x14ac:dyDescent="0.25">
      <c r="A2867" t="s">
        <v>7879</v>
      </c>
      <c r="B2867" t="s">
        <v>7880</v>
      </c>
      <c r="C2867" t="s">
        <v>12</v>
      </c>
      <c r="D2867" t="s">
        <v>20</v>
      </c>
      <c r="E2867" t="s">
        <v>71</v>
      </c>
      <c r="F2867" t="s">
        <v>7881</v>
      </c>
      <c r="G2867">
        <v>713850000</v>
      </c>
      <c r="H2867">
        <v>28790000</v>
      </c>
      <c r="I2867">
        <v>94240000</v>
      </c>
      <c r="J2867" s="4">
        <v>23</v>
      </c>
      <c r="K2867" s="3">
        <f t="shared" si="132"/>
        <v>2167520000</v>
      </c>
      <c r="L2867" s="3">
        <f t="shared" si="133"/>
        <v>1.3282461061489628E-2</v>
      </c>
      <c r="M2867" s="3">
        <f t="shared" si="134"/>
        <v>0.32933952166531333</v>
      </c>
    </row>
    <row r="2868" spans="1:13" x14ac:dyDescent="0.25">
      <c r="A2868" t="s">
        <v>7882</v>
      </c>
      <c r="B2868" t="s">
        <v>7883</v>
      </c>
      <c r="C2868" t="s">
        <v>12</v>
      </c>
      <c r="D2868" t="s">
        <v>30</v>
      </c>
      <c r="E2868" t="s">
        <v>78</v>
      </c>
      <c r="F2868" t="s">
        <v>7884</v>
      </c>
      <c r="G2868">
        <v>0</v>
      </c>
      <c r="H2868">
        <v>-19880000</v>
      </c>
      <c r="I2868">
        <v>24620000</v>
      </c>
      <c r="J2868" s="4">
        <v>0.71499999999999997</v>
      </c>
      <c r="K2868" s="3">
        <f t="shared" si="132"/>
        <v>17603300</v>
      </c>
      <c r="L2868" s="3">
        <f t="shared" si="133"/>
        <v>-1.1293337044758653</v>
      </c>
      <c r="M2868" s="3">
        <f t="shared" si="134"/>
        <v>0</v>
      </c>
    </row>
    <row r="2869" spans="1:13" hidden="1" x14ac:dyDescent="0.25">
      <c r="A2869" t="s">
        <v>7885</v>
      </c>
      <c r="B2869" t="s">
        <v>7886</v>
      </c>
      <c r="C2869" t="s">
        <v>12</v>
      </c>
      <c r="D2869" t="s">
        <v>35</v>
      </c>
      <c r="E2869" t="s">
        <v>36</v>
      </c>
      <c r="F2869" t="s">
        <v>7887</v>
      </c>
      <c r="G2869">
        <v>17360000000</v>
      </c>
      <c r="H2869">
        <v>321570000</v>
      </c>
      <c r="I2869">
        <v>237300000</v>
      </c>
      <c r="J2869" s="4">
        <v>35.31</v>
      </c>
      <c r="K2869" s="3">
        <f t="shared" si="132"/>
        <v>8379063000.000001</v>
      </c>
      <c r="L2869" s="3">
        <f t="shared" si="133"/>
        <v>3.8377799522452564E-2</v>
      </c>
      <c r="M2869" s="3">
        <f t="shared" si="134"/>
        <v>2.0718307046981264</v>
      </c>
    </row>
    <row r="2870" spans="1:13" hidden="1" x14ac:dyDescent="0.25">
      <c r="A2870" t="s">
        <v>7888</v>
      </c>
      <c r="B2870" t="s">
        <v>7889</v>
      </c>
      <c r="C2870" t="s">
        <v>12</v>
      </c>
      <c r="D2870" t="s">
        <v>20</v>
      </c>
      <c r="E2870" t="s">
        <v>21</v>
      </c>
      <c r="F2870" t="s">
        <v>7890</v>
      </c>
      <c r="G2870" t="s">
        <v>23</v>
      </c>
      <c r="H2870" t="s">
        <v>23</v>
      </c>
      <c r="I2870" t="s">
        <v>23</v>
      </c>
      <c r="J2870" s="4">
        <v>10.99</v>
      </c>
      <c r="K2870" t="s">
        <v>16</v>
      </c>
      <c r="L2870" t="s">
        <v>16</v>
      </c>
      <c r="M2870" t="s">
        <v>16</v>
      </c>
    </row>
    <row r="2871" spans="1:13" x14ac:dyDescent="0.25">
      <c r="A2871" t="s">
        <v>7891</v>
      </c>
      <c r="B2871" t="s">
        <v>7892</v>
      </c>
      <c r="C2871" t="s">
        <v>12</v>
      </c>
      <c r="D2871" t="s">
        <v>56</v>
      </c>
      <c r="E2871" t="s">
        <v>57</v>
      </c>
      <c r="F2871" t="s">
        <v>7893</v>
      </c>
      <c r="G2871">
        <v>142570000</v>
      </c>
      <c r="H2871">
        <v>5950000</v>
      </c>
      <c r="I2871">
        <v>8119999.9999999991</v>
      </c>
      <c r="J2871" s="4">
        <v>7.82</v>
      </c>
      <c r="K2871" s="3">
        <f t="shared" si="132"/>
        <v>63498399.999999993</v>
      </c>
      <c r="L2871" s="3">
        <f t="shared" si="133"/>
        <v>9.3703148425787114E-2</v>
      </c>
      <c r="M2871" s="3">
        <f t="shared" si="134"/>
        <v>2.2452534237083142</v>
      </c>
    </row>
    <row r="2872" spans="1:13" hidden="1" x14ac:dyDescent="0.25">
      <c r="A2872" t="s">
        <v>7894</v>
      </c>
      <c r="B2872" t="s">
        <v>7895</v>
      </c>
      <c r="C2872" t="s">
        <v>12</v>
      </c>
      <c r="D2872" t="s">
        <v>56</v>
      </c>
      <c r="E2872" t="s">
        <v>257</v>
      </c>
      <c r="F2872" t="s">
        <v>7896</v>
      </c>
      <c r="G2872">
        <v>40800000</v>
      </c>
      <c r="H2872">
        <v>138000</v>
      </c>
      <c r="I2872" t="s">
        <v>16</v>
      </c>
      <c r="J2872" s="4">
        <v>4.28</v>
      </c>
      <c r="K2872" t="s">
        <v>16</v>
      </c>
      <c r="L2872" t="s">
        <v>16</v>
      </c>
      <c r="M2872" t="s">
        <v>16</v>
      </c>
    </row>
    <row r="2873" spans="1:13" x14ac:dyDescent="0.25">
      <c r="A2873" t="s">
        <v>7897</v>
      </c>
      <c r="B2873" t="s">
        <v>7898</v>
      </c>
      <c r="C2873" t="s">
        <v>12</v>
      </c>
      <c r="D2873" t="s">
        <v>65</v>
      </c>
      <c r="E2873" t="s">
        <v>2612</v>
      </c>
      <c r="F2873" t="s">
        <v>7899</v>
      </c>
      <c r="G2873">
        <v>0</v>
      </c>
      <c r="H2873">
        <v>-18770000</v>
      </c>
      <c r="I2873">
        <v>63190000</v>
      </c>
      <c r="J2873" s="4">
        <v>6.5</v>
      </c>
      <c r="K2873" s="3">
        <f t="shared" si="132"/>
        <v>410735000</v>
      </c>
      <c r="L2873" s="3">
        <f t="shared" si="133"/>
        <v>-4.5698564768037783E-2</v>
      </c>
      <c r="M2873" s="3">
        <f t="shared" si="134"/>
        <v>0</v>
      </c>
    </row>
    <row r="2874" spans="1:13" hidden="1" x14ac:dyDescent="0.25">
      <c r="A2874" t="s">
        <v>7900</v>
      </c>
      <c r="B2874" t="s">
        <v>7901</v>
      </c>
      <c r="C2874" t="s">
        <v>12</v>
      </c>
      <c r="D2874" t="s">
        <v>13</v>
      </c>
      <c r="E2874" t="s">
        <v>14</v>
      </c>
      <c r="F2874" t="s">
        <v>7902</v>
      </c>
      <c r="G2874">
        <v>825710000</v>
      </c>
      <c r="H2874">
        <v>-83480000</v>
      </c>
      <c r="I2874">
        <v>39180000</v>
      </c>
      <c r="J2874" s="4">
        <v>26.01</v>
      </c>
      <c r="K2874" s="3">
        <f t="shared" si="132"/>
        <v>1019071800.0000001</v>
      </c>
      <c r="L2874" s="3">
        <f t="shared" si="133"/>
        <v>-8.1917682345836657E-2</v>
      </c>
      <c r="M2874" s="3">
        <f t="shared" si="134"/>
        <v>0.8102569416600478</v>
      </c>
    </row>
    <row r="2875" spans="1:13" hidden="1" x14ac:dyDescent="0.25">
      <c r="A2875" t="s">
        <v>7903</v>
      </c>
      <c r="B2875" t="s">
        <v>7904</v>
      </c>
      <c r="C2875" t="s">
        <v>12</v>
      </c>
      <c r="D2875" t="s">
        <v>30</v>
      </c>
      <c r="E2875" t="s">
        <v>78</v>
      </c>
      <c r="F2875" t="s">
        <v>7905</v>
      </c>
      <c r="G2875">
        <v>2450000</v>
      </c>
      <c r="H2875">
        <v>-123280000</v>
      </c>
      <c r="I2875" t="s">
        <v>16</v>
      </c>
      <c r="J2875" s="4">
        <v>52.71</v>
      </c>
      <c r="K2875" t="s">
        <v>16</v>
      </c>
      <c r="L2875" t="s">
        <v>16</v>
      </c>
      <c r="M2875" t="s">
        <v>16</v>
      </c>
    </row>
    <row r="2876" spans="1:13" hidden="1" x14ac:dyDescent="0.25">
      <c r="A2876" t="s">
        <v>7906</v>
      </c>
      <c r="B2876" t="s">
        <v>7907</v>
      </c>
      <c r="C2876" t="s">
        <v>12</v>
      </c>
      <c r="D2876" t="s">
        <v>107</v>
      </c>
      <c r="E2876" t="s">
        <v>231</v>
      </c>
      <c r="F2876" t="s">
        <v>7908</v>
      </c>
      <c r="G2876" t="s">
        <v>23</v>
      </c>
      <c r="H2876" t="s">
        <v>23</v>
      </c>
      <c r="I2876" t="s">
        <v>23</v>
      </c>
      <c r="J2876" s="4">
        <v>4.32</v>
      </c>
      <c r="K2876" t="s">
        <v>16</v>
      </c>
      <c r="L2876" t="s">
        <v>16</v>
      </c>
      <c r="M2876" t="s">
        <v>16</v>
      </c>
    </row>
    <row r="2877" spans="1:13" hidden="1" x14ac:dyDescent="0.25">
      <c r="A2877" t="s">
        <v>7909</v>
      </c>
      <c r="B2877" t="s">
        <v>7910</v>
      </c>
      <c r="C2877" t="s">
        <v>12</v>
      </c>
      <c r="D2877" t="s">
        <v>30</v>
      </c>
      <c r="E2877" t="s">
        <v>306</v>
      </c>
      <c r="F2877" t="s">
        <v>7911</v>
      </c>
      <c r="G2877" t="s">
        <v>23</v>
      </c>
      <c r="H2877" t="s">
        <v>23</v>
      </c>
      <c r="I2877" t="s">
        <v>23</v>
      </c>
      <c r="J2877" s="4">
        <v>51.66</v>
      </c>
      <c r="K2877" t="s">
        <v>16</v>
      </c>
      <c r="L2877" t="s">
        <v>16</v>
      </c>
      <c r="M2877" t="s">
        <v>16</v>
      </c>
    </row>
    <row r="2878" spans="1:13" hidden="1" x14ac:dyDescent="0.25">
      <c r="A2878" t="s">
        <v>7912</v>
      </c>
      <c r="B2878" t="s">
        <v>7913</v>
      </c>
      <c r="C2878" t="s">
        <v>12</v>
      </c>
      <c r="D2878" t="s">
        <v>96</v>
      </c>
      <c r="E2878" t="s">
        <v>97</v>
      </c>
      <c r="F2878" t="s">
        <v>7914</v>
      </c>
      <c r="G2878">
        <v>710000000</v>
      </c>
      <c r="H2878">
        <v>147650000</v>
      </c>
      <c r="I2878">
        <v>67830000</v>
      </c>
      <c r="J2878" s="4">
        <v>17.79</v>
      </c>
      <c r="K2878" s="3">
        <f t="shared" si="132"/>
        <v>1206695700</v>
      </c>
      <c r="L2878" s="3">
        <f t="shared" si="133"/>
        <v>0.12235893440243469</v>
      </c>
      <c r="M2878" s="3">
        <f t="shared" si="134"/>
        <v>0.58838363308993313</v>
      </c>
    </row>
    <row r="2879" spans="1:13" hidden="1" x14ac:dyDescent="0.25">
      <c r="A2879" t="s">
        <v>7915</v>
      </c>
      <c r="B2879" t="s">
        <v>7916</v>
      </c>
      <c r="C2879" t="s">
        <v>12</v>
      </c>
      <c r="D2879" t="s">
        <v>20</v>
      </c>
      <c r="E2879" t="s">
        <v>21</v>
      </c>
      <c r="F2879" t="s">
        <v>7917</v>
      </c>
      <c r="G2879" t="s">
        <v>23</v>
      </c>
      <c r="H2879" t="s">
        <v>23</v>
      </c>
      <c r="I2879" t="s">
        <v>23</v>
      </c>
      <c r="J2879" s="4">
        <v>4.07</v>
      </c>
      <c r="K2879" t="s">
        <v>16</v>
      </c>
      <c r="L2879" t="s">
        <v>16</v>
      </c>
      <c r="M2879" t="s">
        <v>16</v>
      </c>
    </row>
    <row r="2880" spans="1:13" hidden="1" x14ac:dyDescent="0.25">
      <c r="A2880" t="s">
        <v>7915</v>
      </c>
      <c r="B2880" t="s">
        <v>7918</v>
      </c>
      <c r="C2880" t="s">
        <v>12</v>
      </c>
      <c r="D2880" t="s">
        <v>20</v>
      </c>
      <c r="E2880" t="s">
        <v>21</v>
      </c>
      <c r="F2880" t="s">
        <v>7917</v>
      </c>
      <c r="G2880" t="s">
        <v>23</v>
      </c>
      <c r="H2880" t="s">
        <v>23</v>
      </c>
      <c r="I2880" t="s">
        <v>23</v>
      </c>
      <c r="J2880" s="4">
        <v>4.07</v>
      </c>
      <c r="K2880" t="s">
        <v>16</v>
      </c>
      <c r="L2880" t="s">
        <v>16</v>
      </c>
      <c r="M2880" t="s">
        <v>16</v>
      </c>
    </row>
    <row r="2881" spans="1:13" hidden="1" x14ac:dyDescent="0.25">
      <c r="A2881" t="s">
        <v>7915</v>
      </c>
      <c r="B2881" t="s">
        <v>7919</v>
      </c>
      <c r="C2881" t="s">
        <v>12</v>
      </c>
      <c r="D2881" t="s">
        <v>20</v>
      </c>
      <c r="E2881" t="s">
        <v>21</v>
      </c>
      <c r="F2881" t="s">
        <v>7917</v>
      </c>
      <c r="G2881" t="s">
        <v>23</v>
      </c>
      <c r="H2881" t="s">
        <v>23</v>
      </c>
      <c r="I2881" t="s">
        <v>23</v>
      </c>
      <c r="J2881" s="4">
        <v>5.7000000000000002E-3</v>
      </c>
      <c r="K2881" t="s">
        <v>16</v>
      </c>
      <c r="L2881" t="s">
        <v>16</v>
      </c>
      <c r="M2881" t="s">
        <v>16</v>
      </c>
    </row>
    <row r="2882" spans="1:13" hidden="1" x14ac:dyDescent="0.25">
      <c r="A2882" t="s">
        <v>7920</v>
      </c>
      <c r="B2882" t="s">
        <v>7921</v>
      </c>
      <c r="C2882" t="s">
        <v>12</v>
      </c>
      <c r="D2882" t="s">
        <v>13</v>
      </c>
      <c r="E2882" t="s">
        <v>1284</v>
      </c>
      <c r="F2882" t="s">
        <v>7922</v>
      </c>
      <c r="G2882">
        <v>906540000</v>
      </c>
      <c r="H2882">
        <v>98930000</v>
      </c>
      <c r="I2882">
        <v>36710000</v>
      </c>
      <c r="J2882" s="4">
        <v>54.05</v>
      </c>
      <c r="K2882" s="3">
        <f t="shared" si="132"/>
        <v>1984175500</v>
      </c>
      <c r="L2882" s="3">
        <f t="shared" si="133"/>
        <v>4.9859500835485571E-2</v>
      </c>
      <c r="M2882" s="3">
        <f t="shared" si="134"/>
        <v>0.45688498824826734</v>
      </c>
    </row>
    <row r="2883" spans="1:13" hidden="1" x14ac:dyDescent="0.25">
      <c r="A2883" t="s">
        <v>7923</v>
      </c>
      <c r="B2883" t="s">
        <v>7924</v>
      </c>
      <c r="C2883" t="s">
        <v>12</v>
      </c>
      <c r="D2883" t="s">
        <v>30</v>
      </c>
      <c r="E2883" t="s">
        <v>78</v>
      </c>
      <c r="F2883" t="s">
        <v>7925</v>
      </c>
      <c r="G2883" t="s">
        <v>16</v>
      </c>
      <c r="H2883">
        <v>-9340000</v>
      </c>
      <c r="I2883" t="s">
        <v>16</v>
      </c>
      <c r="J2883" s="4">
        <v>1.51</v>
      </c>
      <c r="K2883" t="s">
        <v>16</v>
      </c>
      <c r="L2883" t="s">
        <v>16</v>
      </c>
      <c r="M2883" t="s">
        <v>16</v>
      </c>
    </row>
    <row r="2884" spans="1:13" hidden="1" x14ac:dyDescent="0.25">
      <c r="A2884" t="s">
        <v>7926</v>
      </c>
      <c r="B2884" t="s">
        <v>7927</v>
      </c>
      <c r="C2884" t="s">
        <v>12</v>
      </c>
      <c r="D2884" t="s">
        <v>107</v>
      </c>
      <c r="E2884" t="s">
        <v>173</v>
      </c>
      <c r="F2884" t="s">
        <v>7928</v>
      </c>
      <c r="G2884">
        <v>694440000</v>
      </c>
      <c r="H2884">
        <v>70200000</v>
      </c>
      <c r="I2884">
        <v>44660000</v>
      </c>
      <c r="J2884" s="4">
        <v>51.31</v>
      </c>
      <c r="K2884" s="3">
        <f t="shared" ref="K2884:K2945" si="135">I2884*J2884</f>
        <v>2291504600</v>
      </c>
      <c r="L2884" s="3">
        <f t="shared" ref="L2884:L2945" si="136">H2884/K2884</f>
        <v>3.0634893772414858E-2</v>
      </c>
      <c r="M2884" s="3">
        <f t="shared" ref="M2884:M2945" si="137">G2884/K2884</f>
        <v>0.3030497953178885</v>
      </c>
    </row>
    <row r="2885" spans="1:13" hidden="1" x14ac:dyDescent="0.25">
      <c r="A2885" t="s">
        <v>7929</v>
      </c>
      <c r="B2885" t="s">
        <v>7930</v>
      </c>
      <c r="C2885" t="s">
        <v>12</v>
      </c>
      <c r="D2885" t="s">
        <v>30</v>
      </c>
      <c r="E2885" t="s">
        <v>31</v>
      </c>
      <c r="F2885" t="s">
        <v>7931</v>
      </c>
      <c r="G2885" t="s">
        <v>16</v>
      </c>
      <c r="H2885">
        <v>-121830000</v>
      </c>
      <c r="I2885" t="s">
        <v>16</v>
      </c>
      <c r="J2885" s="4">
        <v>4.99</v>
      </c>
      <c r="K2885" t="s">
        <v>16</v>
      </c>
      <c r="L2885" t="s">
        <v>16</v>
      </c>
      <c r="M2885" t="s">
        <v>16</v>
      </c>
    </row>
    <row r="2886" spans="1:13" hidden="1" x14ac:dyDescent="0.25">
      <c r="A2886" t="s">
        <v>7932</v>
      </c>
      <c r="B2886" t="s">
        <v>7933</v>
      </c>
      <c r="C2886" t="s">
        <v>12</v>
      </c>
      <c r="D2886" t="s">
        <v>20</v>
      </c>
      <c r="E2886" t="s">
        <v>21</v>
      </c>
      <c r="F2886" t="s">
        <v>7934</v>
      </c>
      <c r="G2886" t="s">
        <v>23</v>
      </c>
      <c r="H2886" t="s">
        <v>23</v>
      </c>
      <c r="I2886" t="s">
        <v>23</v>
      </c>
      <c r="J2886" s="4">
        <v>11</v>
      </c>
      <c r="K2886" t="s">
        <v>16</v>
      </c>
      <c r="L2886" t="s">
        <v>16</v>
      </c>
      <c r="M2886" t="s">
        <v>16</v>
      </c>
    </row>
    <row r="2887" spans="1:13" hidden="1" x14ac:dyDescent="0.25">
      <c r="A2887" t="s">
        <v>7935</v>
      </c>
      <c r="B2887" t="s">
        <v>7936</v>
      </c>
      <c r="C2887" t="s">
        <v>12</v>
      </c>
      <c r="D2887" t="s">
        <v>30</v>
      </c>
      <c r="E2887" t="s">
        <v>31</v>
      </c>
      <c r="F2887" t="s">
        <v>7937</v>
      </c>
      <c r="G2887" t="s">
        <v>23</v>
      </c>
      <c r="H2887" t="s">
        <v>23</v>
      </c>
      <c r="I2887" t="s">
        <v>23</v>
      </c>
      <c r="J2887" s="4">
        <v>6.18</v>
      </c>
      <c r="K2887" t="s">
        <v>16</v>
      </c>
      <c r="L2887" t="s">
        <v>16</v>
      </c>
      <c r="M2887" t="s">
        <v>16</v>
      </c>
    </row>
    <row r="2888" spans="1:13" hidden="1" x14ac:dyDescent="0.25">
      <c r="A2888" t="s">
        <v>7938</v>
      </c>
      <c r="B2888" t="s">
        <v>7939</v>
      </c>
      <c r="C2888" t="s">
        <v>12</v>
      </c>
      <c r="D2888" t="s">
        <v>30</v>
      </c>
      <c r="E2888" t="s">
        <v>78</v>
      </c>
      <c r="F2888" t="s">
        <v>7940</v>
      </c>
      <c r="G2888" t="s">
        <v>23</v>
      </c>
      <c r="H2888" t="s">
        <v>23</v>
      </c>
      <c r="I2888" t="s">
        <v>23</v>
      </c>
      <c r="J2888" s="4">
        <v>2.6</v>
      </c>
      <c r="K2888" t="s">
        <v>16</v>
      </c>
      <c r="L2888" t="s">
        <v>16</v>
      </c>
      <c r="M2888" t="s">
        <v>16</v>
      </c>
    </row>
    <row r="2889" spans="1:13" hidden="1" x14ac:dyDescent="0.25">
      <c r="A2889" t="s">
        <v>7938</v>
      </c>
      <c r="B2889" t="s">
        <v>7941</v>
      </c>
      <c r="C2889" t="s">
        <v>12</v>
      </c>
      <c r="D2889" t="s">
        <v>30</v>
      </c>
      <c r="E2889" t="s">
        <v>78</v>
      </c>
      <c r="F2889" t="s">
        <v>7940</v>
      </c>
      <c r="G2889" t="s">
        <v>23</v>
      </c>
      <c r="H2889" t="s">
        <v>23</v>
      </c>
      <c r="I2889" t="s">
        <v>23</v>
      </c>
      <c r="J2889" s="4">
        <v>6.6000000000000003E-2</v>
      </c>
      <c r="K2889" t="s">
        <v>16</v>
      </c>
      <c r="L2889" t="s">
        <v>16</v>
      </c>
      <c r="M2889" t="s">
        <v>16</v>
      </c>
    </row>
    <row r="2890" spans="1:13" x14ac:dyDescent="0.25">
      <c r="A2890" t="s">
        <v>7942</v>
      </c>
      <c r="B2890" t="s">
        <v>7943</v>
      </c>
      <c r="C2890" t="s">
        <v>12</v>
      </c>
      <c r="D2890" t="s">
        <v>30</v>
      </c>
      <c r="E2890" t="s">
        <v>306</v>
      </c>
      <c r="F2890" t="s">
        <v>7944</v>
      </c>
      <c r="G2890">
        <v>7330000</v>
      </c>
      <c r="H2890">
        <v>-29090000</v>
      </c>
      <c r="I2890">
        <v>21180000</v>
      </c>
      <c r="J2890" s="4">
        <v>8.1300000000000008</v>
      </c>
      <c r="K2890" s="3">
        <f t="shared" si="135"/>
        <v>172193400.00000003</v>
      </c>
      <c r="L2890" s="3">
        <f t="shared" si="136"/>
        <v>-0.16893795000272946</v>
      </c>
      <c r="M2890" s="3">
        <f t="shared" si="137"/>
        <v>4.2568414352698758E-2</v>
      </c>
    </row>
    <row r="2891" spans="1:13" hidden="1" x14ac:dyDescent="0.25">
      <c r="A2891" t="s">
        <v>7945</v>
      </c>
      <c r="B2891" t="s">
        <v>7946</v>
      </c>
      <c r="C2891" t="s">
        <v>12</v>
      </c>
      <c r="D2891" t="s">
        <v>30</v>
      </c>
      <c r="E2891" t="s">
        <v>31</v>
      </c>
      <c r="F2891" t="s">
        <v>7947</v>
      </c>
      <c r="G2891" t="s">
        <v>23</v>
      </c>
      <c r="H2891" t="s">
        <v>23</v>
      </c>
      <c r="I2891" t="s">
        <v>23</v>
      </c>
      <c r="J2891" s="4">
        <v>1.49</v>
      </c>
      <c r="K2891" t="s">
        <v>16</v>
      </c>
      <c r="L2891" t="s">
        <v>16</v>
      </c>
      <c r="M2891" t="s">
        <v>16</v>
      </c>
    </row>
    <row r="2892" spans="1:13" hidden="1" x14ac:dyDescent="0.25">
      <c r="A2892" t="s">
        <v>7948</v>
      </c>
      <c r="B2892" t="s">
        <v>7949</v>
      </c>
      <c r="C2892" t="s">
        <v>12</v>
      </c>
      <c r="D2892" t="s">
        <v>735</v>
      </c>
      <c r="E2892" t="s">
        <v>736</v>
      </c>
      <c r="F2892" t="s">
        <v>7950</v>
      </c>
      <c r="G2892">
        <v>1550000</v>
      </c>
      <c r="H2892">
        <v>-79080000</v>
      </c>
      <c r="I2892">
        <v>4790000</v>
      </c>
      <c r="J2892" s="4">
        <v>11.39</v>
      </c>
      <c r="K2892" s="3">
        <f t="shared" si="135"/>
        <v>54558100</v>
      </c>
      <c r="L2892" s="3">
        <f t="shared" si="136"/>
        <v>-1.4494639659372301</v>
      </c>
      <c r="M2892" s="3">
        <f t="shared" si="137"/>
        <v>2.8410080263059013E-2</v>
      </c>
    </row>
    <row r="2893" spans="1:13" hidden="1" x14ac:dyDescent="0.25">
      <c r="A2893" t="s">
        <v>7951</v>
      </c>
      <c r="B2893" t="s">
        <v>7952</v>
      </c>
      <c r="C2893" t="s">
        <v>12</v>
      </c>
      <c r="D2893" t="s">
        <v>20</v>
      </c>
      <c r="E2893" t="s">
        <v>332</v>
      </c>
      <c r="F2893" t="s">
        <v>7953</v>
      </c>
      <c r="G2893">
        <v>50070000</v>
      </c>
      <c r="H2893">
        <v>8590000</v>
      </c>
      <c r="I2893">
        <v>7190000</v>
      </c>
      <c r="J2893" s="4">
        <v>13.57</v>
      </c>
      <c r="K2893" s="3">
        <f t="shared" si="135"/>
        <v>97568300</v>
      </c>
      <c r="L2893" s="3">
        <f t="shared" si="136"/>
        <v>8.8040890330158467E-2</v>
      </c>
      <c r="M2893" s="3">
        <f t="shared" si="137"/>
        <v>0.51317897308859539</v>
      </c>
    </row>
    <row r="2894" spans="1:13" x14ac:dyDescent="0.25">
      <c r="A2894" t="s">
        <v>7954</v>
      </c>
      <c r="B2894" t="s">
        <v>7955</v>
      </c>
      <c r="C2894" t="s">
        <v>12</v>
      </c>
      <c r="D2894" t="s">
        <v>30</v>
      </c>
      <c r="E2894" t="s">
        <v>118</v>
      </c>
      <c r="F2894" t="s">
        <v>7956</v>
      </c>
      <c r="G2894">
        <v>44380000</v>
      </c>
      <c r="H2894">
        <v>-16780000</v>
      </c>
      <c r="I2894">
        <v>17210000</v>
      </c>
      <c r="J2894" s="4">
        <v>6.1</v>
      </c>
      <c r="K2894" s="3">
        <f t="shared" si="135"/>
        <v>104981000</v>
      </c>
      <c r="L2894" s="3">
        <f t="shared" si="136"/>
        <v>-0.15983844695706842</v>
      </c>
      <c r="M2894" s="3">
        <f t="shared" si="137"/>
        <v>0.42274316304855164</v>
      </c>
    </row>
    <row r="2895" spans="1:13" x14ac:dyDescent="0.25">
      <c r="A2895" t="s">
        <v>7957</v>
      </c>
      <c r="B2895" t="s">
        <v>7958</v>
      </c>
      <c r="C2895" t="s">
        <v>12</v>
      </c>
      <c r="D2895" t="s">
        <v>730</v>
      </c>
      <c r="E2895" t="s">
        <v>861</v>
      </c>
      <c r="F2895" t="s">
        <v>7959</v>
      </c>
      <c r="G2895">
        <v>510540000</v>
      </c>
      <c r="H2895">
        <v>-120760000</v>
      </c>
      <c r="I2895">
        <v>103940000</v>
      </c>
      <c r="J2895" s="4">
        <v>2.0099999999999998</v>
      </c>
      <c r="K2895" s="3">
        <f t="shared" si="135"/>
        <v>208919399.99999997</v>
      </c>
      <c r="L2895" s="3">
        <f t="shared" si="136"/>
        <v>-0.57802195487829289</v>
      </c>
      <c r="M2895" s="3">
        <f t="shared" si="137"/>
        <v>2.4437175293438527</v>
      </c>
    </row>
    <row r="2896" spans="1:13" x14ac:dyDescent="0.25">
      <c r="A2896" t="s">
        <v>7960</v>
      </c>
      <c r="B2896" t="s">
        <v>7961</v>
      </c>
      <c r="C2896" t="s">
        <v>12</v>
      </c>
      <c r="D2896" t="s">
        <v>155</v>
      </c>
      <c r="E2896" t="s">
        <v>156</v>
      </c>
      <c r="F2896" t="s">
        <v>7962</v>
      </c>
      <c r="G2896">
        <v>15200000</v>
      </c>
      <c r="H2896">
        <v>-5850000</v>
      </c>
      <c r="I2896">
        <v>1300000</v>
      </c>
      <c r="J2896" s="4">
        <v>6.35</v>
      </c>
      <c r="K2896" s="3">
        <f t="shared" si="135"/>
        <v>8255000</v>
      </c>
      <c r="L2896" s="3">
        <f t="shared" si="136"/>
        <v>-0.70866141732283461</v>
      </c>
      <c r="M2896" s="3">
        <f t="shared" si="137"/>
        <v>1.8413082980012114</v>
      </c>
    </row>
    <row r="2897" spans="1:13" x14ac:dyDescent="0.25">
      <c r="A2897" t="s">
        <v>7963</v>
      </c>
      <c r="B2897" t="s">
        <v>7964</v>
      </c>
      <c r="C2897" t="s">
        <v>12</v>
      </c>
      <c r="D2897" t="s">
        <v>30</v>
      </c>
      <c r="E2897" t="s">
        <v>78</v>
      </c>
      <c r="F2897" t="s">
        <v>7965</v>
      </c>
      <c r="G2897">
        <v>7040000</v>
      </c>
      <c r="H2897">
        <v>-30400000</v>
      </c>
      <c r="I2897">
        <v>81010000</v>
      </c>
      <c r="J2897" s="4">
        <v>2.39</v>
      </c>
      <c r="K2897" s="3">
        <f t="shared" si="135"/>
        <v>193613900</v>
      </c>
      <c r="L2897" s="3">
        <f t="shared" si="136"/>
        <v>-0.1570135202069686</v>
      </c>
      <c r="M2897" s="3">
        <f t="shared" si="137"/>
        <v>3.6361025732140097E-2</v>
      </c>
    </row>
    <row r="2898" spans="1:13" hidden="1" x14ac:dyDescent="0.25">
      <c r="A2898" t="s">
        <v>7966</v>
      </c>
      <c r="B2898" t="s">
        <v>7967</v>
      </c>
      <c r="C2898" t="s">
        <v>12</v>
      </c>
      <c r="D2898" t="s">
        <v>51</v>
      </c>
      <c r="E2898" t="s">
        <v>52</v>
      </c>
      <c r="F2898" t="s">
        <v>93</v>
      </c>
      <c r="G2898">
        <v>13750000</v>
      </c>
      <c r="H2898">
        <v>-16800000</v>
      </c>
      <c r="I2898">
        <v>646000</v>
      </c>
      <c r="J2898" s="4">
        <v>1.43</v>
      </c>
      <c r="K2898">
        <f t="shared" si="135"/>
        <v>923780</v>
      </c>
      <c r="L2898">
        <f t="shared" si="136"/>
        <v>-18.18614821710797</v>
      </c>
      <c r="M2898">
        <f t="shared" si="137"/>
        <v>14.884496308644916</v>
      </c>
    </row>
    <row r="2899" spans="1:13" hidden="1" x14ac:dyDescent="0.25">
      <c r="A2899" t="s">
        <v>7968</v>
      </c>
      <c r="B2899" t="s">
        <v>7969</v>
      </c>
      <c r="C2899" t="s">
        <v>12</v>
      </c>
      <c r="D2899" t="s">
        <v>107</v>
      </c>
      <c r="E2899" t="s">
        <v>173</v>
      </c>
      <c r="F2899" t="s">
        <v>7970</v>
      </c>
      <c r="G2899" t="s">
        <v>23</v>
      </c>
      <c r="H2899" t="s">
        <v>23</v>
      </c>
      <c r="I2899" t="s">
        <v>23</v>
      </c>
      <c r="J2899" s="4">
        <v>0.18</v>
      </c>
      <c r="K2899" t="s">
        <v>16</v>
      </c>
      <c r="L2899" t="s">
        <v>16</v>
      </c>
      <c r="M2899" t="s">
        <v>16</v>
      </c>
    </row>
    <row r="2900" spans="1:13" hidden="1" x14ac:dyDescent="0.25">
      <c r="A2900" t="s">
        <v>7968</v>
      </c>
      <c r="B2900" t="s">
        <v>7971</v>
      </c>
      <c r="C2900" t="s">
        <v>12</v>
      </c>
      <c r="D2900" t="s">
        <v>107</v>
      </c>
      <c r="E2900" t="s">
        <v>173</v>
      </c>
      <c r="F2900" t="s">
        <v>7970</v>
      </c>
      <c r="G2900" t="s">
        <v>23</v>
      </c>
      <c r="H2900" t="s">
        <v>23</v>
      </c>
      <c r="I2900" t="s">
        <v>23</v>
      </c>
      <c r="J2900" s="4">
        <v>2.3599999999999999E-2</v>
      </c>
      <c r="K2900" t="s">
        <v>16</v>
      </c>
      <c r="L2900" t="s">
        <v>16</v>
      </c>
      <c r="M2900" t="s">
        <v>16</v>
      </c>
    </row>
    <row r="2901" spans="1:13" hidden="1" x14ac:dyDescent="0.25">
      <c r="A2901" t="s">
        <v>7972</v>
      </c>
      <c r="B2901" t="s">
        <v>7973</v>
      </c>
      <c r="C2901" t="s">
        <v>12</v>
      </c>
      <c r="D2901" t="s">
        <v>30</v>
      </c>
      <c r="E2901" t="s">
        <v>31</v>
      </c>
      <c r="F2901" t="s">
        <v>7974</v>
      </c>
      <c r="G2901">
        <v>91370000</v>
      </c>
      <c r="H2901">
        <v>-147030000</v>
      </c>
      <c r="I2901">
        <v>53220000</v>
      </c>
      <c r="J2901" s="4">
        <v>23.54</v>
      </c>
      <c r="K2901" s="3">
        <f t="shared" si="135"/>
        <v>1252798800</v>
      </c>
      <c r="L2901" s="3">
        <f t="shared" si="136"/>
        <v>-0.11736122352607617</v>
      </c>
      <c r="M2901" s="3">
        <f t="shared" si="137"/>
        <v>7.2932700765677622E-2</v>
      </c>
    </row>
    <row r="2902" spans="1:13" hidden="1" x14ac:dyDescent="0.25">
      <c r="A2902" t="s">
        <v>7975</v>
      </c>
      <c r="B2902" t="s">
        <v>7976</v>
      </c>
      <c r="C2902" t="s">
        <v>12</v>
      </c>
      <c r="D2902" t="s">
        <v>30</v>
      </c>
      <c r="E2902" t="s">
        <v>31</v>
      </c>
      <c r="F2902" t="s">
        <v>7977</v>
      </c>
      <c r="G2902">
        <v>15620000</v>
      </c>
      <c r="H2902">
        <v>-50360000</v>
      </c>
      <c r="I2902">
        <v>28480000</v>
      </c>
      <c r="J2902" s="4">
        <v>27.84</v>
      </c>
      <c r="K2902" s="3">
        <f t="shared" si="135"/>
        <v>792883200</v>
      </c>
      <c r="L2902" s="3">
        <f t="shared" si="136"/>
        <v>-6.3515029704248993E-2</v>
      </c>
      <c r="M2902" s="3">
        <f t="shared" si="137"/>
        <v>1.9700253454733307E-2</v>
      </c>
    </row>
    <row r="2903" spans="1:13" hidden="1" x14ac:dyDescent="0.25">
      <c r="A2903" t="s">
        <v>7978</v>
      </c>
      <c r="B2903" t="s">
        <v>7979</v>
      </c>
      <c r="C2903" t="s">
        <v>12</v>
      </c>
      <c r="D2903" t="s">
        <v>30</v>
      </c>
      <c r="E2903" t="s">
        <v>31</v>
      </c>
      <c r="F2903" t="s">
        <v>7980</v>
      </c>
      <c r="G2903" t="s">
        <v>68</v>
      </c>
      <c r="H2903">
        <v>-104610000</v>
      </c>
      <c r="I2903">
        <v>16120000</v>
      </c>
      <c r="J2903" s="4">
        <v>0.49099999999999999</v>
      </c>
      <c r="K2903">
        <f t="shared" si="135"/>
        <v>7914920</v>
      </c>
      <c r="L2903">
        <f t="shared" si="136"/>
        <v>-13.216810782673734</v>
      </c>
      <c r="M2903" t="e">
        <f t="shared" si="137"/>
        <v>#VALUE!</v>
      </c>
    </row>
    <row r="2904" spans="1:13" x14ac:dyDescent="0.25">
      <c r="A2904" t="s">
        <v>7981</v>
      </c>
      <c r="B2904" t="s">
        <v>7982</v>
      </c>
      <c r="C2904" t="s">
        <v>12</v>
      </c>
      <c r="D2904" t="s">
        <v>107</v>
      </c>
      <c r="E2904" t="s">
        <v>173</v>
      </c>
      <c r="F2904" t="s">
        <v>7983</v>
      </c>
      <c r="G2904">
        <v>755610000</v>
      </c>
      <c r="H2904">
        <v>-1310000</v>
      </c>
      <c r="I2904">
        <v>78330000</v>
      </c>
      <c r="J2904" s="4">
        <v>3.2</v>
      </c>
      <c r="K2904" s="3">
        <f t="shared" si="135"/>
        <v>250656000</v>
      </c>
      <c r="L2904" s="3">
        <f t="shared" si="136"/>
        <v>-5.2262862249457427E-3</v>
      </c>
      <c r="M2904" s="3">
        <f t="shared" si="137"/>
        <v>3.014529873611643</v>
      </c>
    </row>
    <row r="2905" spans="1:13" x14ac:dyDescent="0.25">
      <c r="A2905" t="s">
        <v>7984</v>
      </c>
      <c r="B2905" t="s">
        <v>7985</v>
      </c>
      <c r="C2905" t="s">
        <v>12</v>
      </c>
      <c r="D2905" t="s">
        <v>214</v>
      </c>
      <c r="E2905" t="s">
        <v>944</v>
      </c>
      <c r="F2905" t="s">
        <v>7986</v>
      </c>
      <c r="G2905">
        <v>675730000</v>
      </c>
      <c r="H2905">
        <v>-8220000.0000000009</v>
      </c>
      <c r="I2905">
        <v>56570000</v>
      </c>
      <c r="J2905" s="4">
        <v>1.59</v>
      </c>
      <c r="K2905" s="3">
        <f t="shared" si="135"/>
        <v>89946300</v>
      </c>
      <c r="L2905" s="3">
        <f t="shared" si="136"/>
        <v>-9.1387861423982988E-2</v>
      </c>
      <c r="M2905" s="3">
        <f t="shared" si="137"/>
        <v>7.5125936253075443</v>
      </c>
    </row>
    <row r="2906" spans="1:13" hidden="1" x14ac:dyDescent="0.25">
      <c r="A2906" t="s">
        <v>7987</v>
      </c>
      <c r="B2906" t="s">
        <v>7988</v>
      </c>
      <c r="C2906" t="s">
        <v>12</v>
      </c>
      <c r="D2906" t="s">
        <v>20</v>
      </c>
      <c r="E2906" t="s">
        <v>85</v>
      </c>
      <c r="F2906" t="s">
        <v>7989</v>
      </c>
      <c r="G2906">
        <v>1660000000</v>
      </c>
      <c r="H2906">
        <v>23080000</v>
      </c>
      <c r="I2906" t="s">
        <v>16</v>
      </c>
      <c r="J2906" s="4">
        <v>19.38</v>
      </c>
      <c r="K2906" t="s">
        <v>16</v>
      </c>
      <c r="L2906" t="s">
        <v>16</v>
      </c>
      <c r="M2906" t="s">
        <v>16</v>
      </c>
    </row>
    <row r="2907" spans="1:13" hidden="1" x14ac:dyDescent="0.25">
      <c r="A2907" t="s">
        <v>7990</v>
      </c>
      <c r="B2907" t="s">
        <v>7991</v>
      </c>
      <c r="C2907" t="s">
        <v>12</v>
      </c>
      <c r="D2907" t="s">
        <v>51</v>
      </c>
      <c r="E2907" t="s">
        <v>2084</v>
      </c>
      <c r="F2907" t="s">
        <v>7992</v>
      </c>
      <c r="G2907" t="s">
        <v>23</v>
      </c>
      <c r="H2907" t="s">
        <v>23</v>
      </c>
      <c r="I2907" t="s">
        <v>23</v>
      </c>
      <c r="J2907" s="4">
        <v>0.67</v>
      </c>
      <c r="K2907" t="s">
        <v>16</v>
      </c>
      <c r="L2907" t="s">
        <v>16</v>
      </c>
      <c r="M2907" t="s">
        <v>16</v>
      </c>
    </row>
    <row r="2908" spans="1:13" x14ac:dyDescent="0.25">
      <c r="A2908" t="s">
        <v>7993</v>
      </c>
      <c r="B2908" t="s">
        <v>7994</v>
      </c>
      <c r="C2908" t="s">
        <v>12</v>
      </c>
      <c r="D2908" t="s">
        <v>20</v>
      </c>
      <c r="E2908" t="s">
        <v>362</v>
      </c>
      <c r="F2908" t="s">
        <v>7995</v>
      </c>
      <c r="G2908">
        <v>811170000</v>
      </c>
      <c r="H2908">
        <v>-101640000</v>
      </c>
      <c r="I2908">
        <v>398510000</v>
      </c>
      <c r="J2908" s="4">
        <v>5.48</v>
      </c>
      <c r="K2908" s="3">
        <f t="shared" si="135"/>
        <v>2183834800</v>
      </c>
      <c r="L2908" s="3">
        <f t="shared" si="136"/>
        <v>-4.6541982021717027E-2</v>
      </c>
      <c r="M2908" s="3">
        <f t="shared" si="137"/>
        <v>0.37144293148914009</v>
      </c>
    </row>
    <row r="2909" spans="1:13" x14ac:dyDescent="0.25">
      <c r="A2909" t="s">
        <v>7993</v>
      </c>
      <c r="B2909" t="s">
        <v>7996</v>
      </c>
      <c r="C2909" t="s">
        <v>12</v>
      </c>
      <c r="D2909" t="s">
        <v>20</v>
      </c>
      <c r="E2909" t="s">
        <v>362</v>
      </c>
      <c r="F2909" t="s">
        <v>7995</v>
      </c>
      <c r="G2909">
        <v>811170000</v>
      </c>
      <c r="H2909">
        <v>-101640000</v>
      </c>
      <c r="I2909">
        <v>398510000</v>
      </c>
      <c r="J2909" s="4">
        <v>5.48</v>
      </c>
      <c r="K2909" s="3">
        <f t="shared" si="135"/>
        <v>2183834800</v>
      </c>
      <c r="L2909" s="3">
        <f t="shared" si="136"/>
        <v>-4.6541982021717027E-2</v>
      </c>
      <c r="M2909" s="3">
        <f t="shared" si="137"/>
        <v>0.37144293148914009</v>
      </c>
    </row>
    <row r="2910" spans="1:13" x14ac:dyDescent="0.25">
      <c r="A2910" t="s">
        <v>7997</v>
      </c>
      <c r="B2910" t="s">
        <v>7998</v>
      </c>
      <c r="C2910" t="s">
        <v>12</v>
      </c>
      <c r="D2910" t="s">
        <v>42</v>
      </c>
      <c r="E2910" t="s">
        <v>1829</v>
      </c>
      <c r="F2910" t="s">
        <v>7999</v>
      </c>
      <c r="G2910">
        <v>108940000</v>
      </c>
      <c r="H2910">
        <v>69410000</v>
      </c>
      <c r="I2910">
        <v>35540000</v>
      </c>
      <c r="J2910" s="4">
        <v>2.19</v>
      </c>
      <c r="K2910" s="3">
        <f t="shared" si="135"/>
        <v>77832600</v>
      </c>
      <c r="L2910" s="3">
        <f t="shared" si="136"/>
        <v>0.89178570419078895</v>
      </c>
      <c r="M2910" s="3">
        <f t="shared" si="137"/>
        <v>1.3996705750546685</v>
      </c>
    </row>
    <row r="2911" spans="1:13" hidden="1" x14ac:dyDescent="0.25">
      <c r="A2911" t="s">
        <v>8000</v>
      </c>
      <c r="B2911" t="s">
        <v>8001</v>
      </c>
      <c r="C2911" t="s">
        <v>12</v>
      </c>
      <c r="D2911" t="s">
        <v>214</v>
      </c>
      <c r="E2911" t="s">
        <v>944</v>
      </c>
      <c r="F2911" t="s">
        <v>8002</v>
      </c>
      <c r="G2911">
        <v>4410000000</v>
      </c>
      <c r="H2911">
        <v>107890000</v>
      </c>
      <c r="I2911">
        <v>30790000</v>
      </c>
      <c r="J2911" s="4">
        <v>83.09</v>
      </c>
      <c r="K2911" s="3">
        <f t="shared" si="135"/>
        <v>2558341100</v>
      </c>
      <c r="L2911" s="3">
        <f t="shared" si="136"/>
        <v>4.2171858944063403E-2</v>
      </c>
      <c r="M2911" s="3">
        <f t="shared" si="137"/>
        <v>1.7237732685449958</v>
      </c>
    </row>
    <row r="2912" spans="1:13" x14ac:dyDescent="0.25">
      <c r="A2912" t="s">
        <v>8003</v>
      </c>
      <c r="B2912" t="s">
        <v>8004</v>
      </c>
      <c r="C2912" t="s">
        <v>12</v>
      </c>
      <c r="D2912" t="s">
        <v>155</v>
      </c>
      <c r="E2912" t="s">
        <v>156</v>
      </c>
      <c r="F2912" t="s">
        <v>8005</v>
      </c>
      <c r="G2912">
        <v>73480000</v>
      </c>
      <c r="H2912">
        <v>-108300000</v>
      </c>
      <c r="I2912">
        <v>48180000</v>
      </c>
      <c r="J2912" s="4">
        <v>1.45</v>
      </c>
      <c r="K2912" s="3">
        <f t="shared" si="135"/>
        <v>69861000</v>
      </c>
      <c r="L2912" s="3">
        <f t="shared" si="136"/>
        <v>-1.550221153433246</v>
      </c>
      <c r="M2912" s="3">
        <f t="shared" si="137"/>
        <v>1.0518028656904423</v>
      </c>
    </row>
    <row r="2913" spans="1:13" hidden="1" x14ac:dyDescent="0.25">
      <c r="A2913" t="s">
        <v>8006</v>
      </c>
      <c r="B2913" t="s">
        <v>8007</v>
      </c>
      <c r="C2913" t="s">
        <v>12</v>
      </c>
      <c r="D2913" t="s">
        <v>730</v>
      </c>
      <c r="E2913" t="s">
        <v>1487</v>
      </c>
      <c r="F2913" t="s">
        <v>8008</v>
      </c>
      <c r="G2913" t="s">
        <v>23</v>
      </c>
      <c r="H2913" t="s">
        <v>23</v>
      </c>
      <c r="I2913" t="s">
        <v>23</v>
      </c>
      <c r="J2913" s="4">
        <v>1.65</v>
      </c>
      <c r="K2913" t="s">
        <v>16</v>
      </c>
      <c r="L2913" t="s">
        <v>16</v>
      </c>
      <c r="M2913" t="s">
        <v>16</v>
      </c>
    </row>
    <row r="2914" spans="1:13" hidden="1" x14ac:dyDescent="0.25">
      <c r="A2914" t="s">
        <v>8006</v>
      </c>
      <c r="B2914" t="s">
        <v>8009</v>
      </c>
      <c r="C2914" t="s">
        <v>12</v>
      </c>
      <c r="D2914" t="s">
        <v>730</v>
      </c>
      <c r="E2914" t="s">
        <v>1487</v>
      </c>
      <c r="F2914" t="s">
        <v>8008</v>
      </c>
      <c r="G2914" t="s">
        <v>23</v>
      </c>
      <c r="H2914" t="s">
        <v>23</v>
      </c>
      <c r="I2914" t="s">
        <v>23</v>
      </c>
      <c r="J2914" s="4">
        <v>0.17100000000000001</v>
      </c>
      <c r="K2914" t="s">
        <v>16</v>
      </c>
      <c r="L2914" t="s">
        <v>16</v>
      </c>
      <c r="M2914" t="s">
        <v>16</v>
      </c>
    </row>
    <row r="2915" spans="1:13" hidden="1" x14ac:dyDescent="0.25">
      <c r="A2915" t="s">
        <v>8010</v>
      </c>
      <c r="B2915" t="s">
        <v>8011</v>
      </c>
      <c r="C2915" t="s">
        <v>12</v>
      </c>
      <c r="D2915" t="s">
        <v>30</v>
      </c>
      <c r="E2915" t="s">
        <v>78</v>
      </c>
      <c r="F2915" t="s">
        <v>8012</v>
      </c>
      <c r="G2915">
        <v>4910000</v>
      </c>
      <c r="H2915">
        <v>-13320000</v>
      </c>
      <c r="I2915">
        <v>3140000</v>
      </c>
      <c r="J2915" s="4">
        <v>1.84</v>
      </c>
      <c r="K2915">
        <f t="shared" si="135"/>
        <v>5777600</v>
      </c>
      <c r="L2915">
        <f t="shared" si="136"/>
        <v>-2.3054555524785378</v>
      </c>
      <c r="M2915">
        <f t="shared" si="137"/>
        <v>0.84983384104126281</v>
      </c>
    </row>
    <row r="2916" spans="1:13" x14ac:dyDescent="0.25">
      <c r="A2916" t="s">
        <v>8013</v>
      </c>
      <c r="B2916" t="s">
        <v>8014</v>
      </c>
      <c r="C2916" t="s">
        <v>12</v>
      </c>
      <c r="D2916" t="s">
        <v>30</v>
      </c>
      <c r="E2916" t="s">
        <v>31</v>
      </c>
      <c r="F2916" t="s">
        <v>8015</v>
      </c>
      <c r="G2916">
        <v>64700000</v>
      </c>
      <c r="H2916">
        <v>-123430000</v>
      </c>
      <c r="I2916">
        <v>90190000</v>
      </c>
      <c r="J2916" s="4">
        <v>3.01</v>
      </c>
      <c r="K2916" s="3">
        <f t="shared" si="135"/>
        <v>271471900</v>
      </c>
      <c r="L2916" s="3">
        <f t="shared" si="136"/>
        <v>-0.4546695256488793</v>
      </c>
      <c r="M2916" s="3">
        <f t="shared" si="137"/>
        <v>0.23833037599839985</v>
      </c>
    </row>
    <row r="2917" spans="1:13" hidden="1" x14ac:dyDescent="0.25">
      <c r="A2917" t="s">
        <v>8016</v>
      </c>
      <c r="B2917" t="s">
        <v>8017</v>
      </c>
      <c r="C2917" t="s">
        <v>12</v>
      </c>
      <c r="D2917" t="s">
        <v>20</v>
      </c>
      <c r="E2917" t="s">
        <v>336</v>
      </c>
      <c r="F2917" t="s">
        <v>8018</v>
      </c>
      <c r="G2917">
        <v>11070000</v>
      </c>
      <c r="H2917">
        <v>-28240000</v>
      </c>
      <c r="I2917">
        <v>8570000</v>
      </c>
      <c r="J2917" s="4">
        <v>1.1000000000000001</v>
      </c>
      <c r="K2917">
        <f t="shared" si="135"/>
        <v>9427000</v>
      </c>
      <c r="L2917">
        <f t="shared" si="136"/>
        <v>-2.995650790283229</v>
      </c>
      <c r="M2917">
        <f t="shared" si="137"/>
        <v>1.1742866235281637</v>
      </c>
    </row>
    <row r="2918" spans="1:13" hidden="1" x14ac:dyDescent="0.25">
      <c r="A2918" t="s">
        <v>8019</v>
      </c>
      <c r="B2918" t="s">
        <v>8020</v>
      </c>
      <c r="C2918" t="s">
        <v>12</v>
      </c>
      <c r="D2918" t="s">
        <v>107</v>
      </c>
      <c r="E2918" t="s">
        <v>173</v>
      </c>
      <c r="F2918" t="s">
        <v>8021</v>
      </c>
      <c r="G2918">
        <v>2100000000</v>
      </c>
      <c r="H2918">
        <v>245540000</v>
      </c>
      <c r="I2918">
        <v>119330000</v>
      </c>
      <c r="J2918" s="4">
        <v>187.14</v>
      </c>
      <c r="K2918" s="3">
        <f t="shared" si="135"/>
        <v>22331416200</v>
      </c>
      <c r="L2918" s="3">
        <f t="shared" si="136"/>
        <v>1.0995272212068663E-2</v>
      </c>
      <c r="M2918" s="3">
        <f t="shared" si="137"/>
        <v>9.4037923130016271E-2</v>
      </c>
    </row>
    <row r="2919" spans="1:13" hidden="1" x14ac:dyDescent="0.25">
      <c r="A2919" t="s">
        <v>8022</v>
      </c>
      <c r="B2919" t="s">
        <v>8023</v>
      </c>
      <c r="C2919" t="s">
        <v>12</v>
      </c>
      <c r="D2919" t="s">
        <v>30</v>
      </c>
      <c r="E2919" t="s">
        <v>78</v>
      </c>
      <c r="F2919" t="s">
        <v>8024</v>
      </c>
      <c r="G2919">
        <v>937820000</v>
      </c>
      <c r="H2919">
        <v>-626600000</v>
      </c>
      <c r="I2919">
        <v>74840000</v>
      </c>
      <c r="J2919" s="4">
        <v>27.6</v>
      </c>
      <c r="K2919" s="3">
        <f t="shared" si="135"/>
        <v>2065584000</v>
      </c>
      <c r="L2919" s="3">
        <f t="shared" si="136"/>
        <v>-0.30335246593699411</v>
      </c>
      <c r="M2919" s="3">
        <f t="shared" si="137"/>
        <v>0.4540217197654513</v>
      </c>
    </row>
    <row r="2920" spans="1:13" hidden="1" x14ac:dyDescent="0.25">
      <c r="A2920" t="s">
        <v>8025</v>
      </c>
      <c r="B2920" t="s">
        <v>8026</v>
      </c>
      <c r="C2920" t="s">
        <v>12</v>
      </c>
      <c r="D2920" t="s">
        <v>139</v>
      </c>
      <c r="E2920" t="s">
        <v>1475</v>
      </c>
      <c r="F2920" t="s">
        <v>8027</v>
      </c>
      <c r="G2920">
        <v>4150000000</v>
      </c>
      <c r="H2920">
        <v>246290000</v>
      </c>
      <c r="I2920">
        <v>280060000</v>
      </c>
      <c r="J2920" s="4">
        <v>12.02</v>
      </c>
      <c r="K2920" s="3">
        <f t="shared" si="135"/>
        <v>3366321200</v>
      </c>
      <c r="L2920" s="3">
        <f t="shared" si="136"/>
        <v>7.3162953077680171E-2</v>
      </c>
      <c r="M2920" s="3">
        <f t="shared" si="137"/>
        <v>1.2327997696714146</v>
      </c>
    </row>
    <row r="2921" spans="1:13" hidden="1" x14ac:dyDescent="0.25">
      <c r="A2921" t="s">
        <v>8028</v>
      </c>
      <c r="B2921" t="s">
        <v>8029</v>
      </c>
      <c r="C2921" t="s">
        <v>12</v>
      </c>
      <c r="D2921" t="s">
        <v>30</v>
      </c>
      <c r="E2921" t="s">
        <v>31</v>
      </c>
      <c r="F2921" t="s">
        <v>8030</v>
      </c>
      <c r="G2921">
        <v>60000000</v>
      </c>
      <c r="H2921">
        <v>-78960000</v>
      </c>
      <c r="I2921">
        <v>56760000</v>
      </c>
      <c r="J2921" s="4">
        <v>29.13</v>
      </c>
      <c r="K2921" s="3">
        <f t="shared" si="135"/>
        <v>1653418800</v>
      </c>
      <c r="L2921" s="3">
        <f t="shared" si="136"/>
        <v>-4.7755595859923693E-2</v>
      </c>
      <c r="M2921" s="3">
        <f t="shared" si="137"/>
        <v>3.6288446702069675E-2</v>
      </c>
    </row>
    <row r="2922" spans="1:13" x14ac:dyDescent="0.25">
      <c r="A2922" t="s">
        <v>8031</v>
      </c>
      <c r="B2922" t="s">
        <v>8032</v>
      </c>
      <c r="C2922" t="s">
        <v>12</v>
      </c>
      <c r="D2922" t="s">
        <v>30</v>
      </c>
      <c r="E2922" t="s">
        <v>78</v>
      </c>
      <c r="F2922" t="s">
        <v>8033</v>
      </c>
      <c r="G2922">
        <v>0</v>
      </c>
      <c r="H2922">
        <v>-5000000</v>
      </c>
      <c r="I2922">
        <v>4340000</v>
      </c>
      <c r="J2922" s="4">
        <v>1.57</v>
      </c>
      <c r="K2922" s="3">
        <f t="shared" si="135"/>
        <v>6813800</v>
      </c>
      <c r="L2922" s="3">
        <f t="shared" si="136"/>
        <v>-0.73380492529865859</v>
      </c>
      <c r="M2922" s="3">
        <f t="shared" si="137"/>
        <v>0</v>
      </c>
    </row>
    <row r="2923" spans="1:13" hidden="1" x14ac:dyDescent="0.25">
      <c r="A2923" t="s">
        <v>8031</v>
      </c>
      <c r="B2923" t="s">
        <v>8034</v>
      </c>
      <c r="C2923" t="s">
        <v>12</v>
      </c>
      <c r="D2923" t="s">
        <v>30</v>
      </c>
      <c r="E2923" t="s">
        <v>78</v>
      </c>
      <c r="F2923" t="s">
        <v>8033</v>
      </c>
      <c r="G2923" t="s">
        <v>23</v>
      </c>
      <c r="H2923" t="s">
        <v>23</v>
      </c>
      <c r="I2923" t="s">
        <v>23</v>
      </c>
      <c r="J2923" s="4">
        <v>2.7E-2</v>
      </c>
      <c r="K2923" t="s">
        <v>16</v>
      </c>
      <c r="L2923" t="s">
        <v>16</v>
      </c>
      <c r="M2923" t="s">
        <v>16</v>
      </c>
    </row>
    <row r="2924" spans="1:13" hidden="1" x14ac:dyDescent="0.25">
      <c r="A2924" t="s">
        <v>8035</v>
      </c>
      <c r="B2924" t="s">
        <v>8036</v>
      </c>
      <c r="C2924" t="s">
        <v>12</v>
      </c>
      <c r="D2924" t="s">
        <v>96</v>
      </c>
      <c r="E2924" t="s">
        <v>870</v>
      </c>
      <c r="F2924" t="s">
        <v>8037</v>
      </c>
      <c r="G2924" t="s">
        <v>23</v>
      </c>
      <c r="H2924" t="s">
        <v>23</v>
      </c>
      <c r="I2924" t="s">
        <v>23</v>
      </c>
      <c r="J2924" s="4">
        <v>13.46</v>
      </c>
      <c r="K2924" t="s">
        <v>16</v>
      </c>
      <c r="L2924" t="s">
        <v>16</v>
      </c>
      <c r="M2924" t="s">
        <v>16</v>
      </c>
    </row>
    <row r="2925" spans="1:13" hidden="1" x14ac:dyDescent="0.25">
      <c r="A2925" t="s">
        <v>8038</v>
      </c>
      <c r="B2925" t="s">
        <v>8039</v>
      </c>
      <c r="C2925" t="s">
        <v>12</v>
      </c>
      <c r="D2925" t="s">
        <v>20</v>
      </c>
      <c r="E2925" t="s">
        <v>362</v>
      </c>
      <c r="F2925" t="s">
        <v>8040</v>
      </c>
      <c r="G2925">
        <v>49600000</v>
      </c>
      <c r="H2925">
        <v>11380000</v>
      </c>
      <c r="I2925">
        <v>9510000</v>
      </c>
      <c r="J2925" s="4">
        <v>19.190000000000001</v>
      </c>
      <c r="K2925" s="3">
        <f t="shared" si="135"/>
        <v>182496900</v>
      </c>
      <c r="L2925" s="3">
        <f t="shared" si="136"/>
        <v>6.2357223602154337E-2</v>
      </c>
      <c r="M2925" s="3">
        <f t="shared" si="137"/>
        <v>0.2717854385471753</v>
      </c>
    </row>
    <row r="2926" spans="1:13" x14ac:dyDescent="0.25">
      <c r="A2926" t="s">
        <v>8041</v>
      </c>
      <c r="B2926" t="s">
        <v>8042</v>
      </c>
      <c r="C2926" t="s">
        <v>12</v>
      </c>
      <c r="D2926" t="s">
        <v>96</v>
      </c>
      <c r="E2926" t="s">
        <v>97</v>
      </c>
      <c r="F2926" t="s">
        <v>8043</v>
      </c>
      <c r="G2926">
        <v>2800000000</v>
      </c>
      <c r="H2926">
        <v>-1260000000</v>
      </c>
      <c r="I2926">
        <v>346670000</v>
      </c>
      <c r="J2926" s="4">
        <v>3.95</v>
      </c>
      <c r="K2926" s="3">
        <f t="shared" si="135"/>
        <v>1369346500</v>
      </c>
      <c r="L2926" s="3">
        <f t="shared" si="136"/>
        <v>-0.92014694600672653</v>
      </c>
      <c r="M2926" s="3">
        <f t="shared" si="137"/>
        <v>2.0447709911260592</v>
      </c>
    </row>
    <row r="2927" spans="1:13" hidden="1" x14ac:dyDescent="0.25">
      <c r="A2927" t="s">
        <v>8044</v>
      </c>
      <c r="B2927" t="s">
        <v>8045</v>
      </c>
      <c r="C2927" t="s">
        <v>12</v>
      </c>
      <c r="D2927" t="s">
        <v>30</v>
      </c>
      <c r="E2927" t="s">
        <v>78</v>
      </c>
      <c r="F2927" t="s">
        <v>8046</v>
      </c>
      <c r="G2927">
        <v>6980000</v>
      </c>
      <c r="H2927">
        <v>-12700000</v>
      </c>
      <c r="I2927" t="s">
        <v>16</v>
      </c>
      <c r="J2927" s="4">
        <v>0.91100000000000003</v>
      </c>
      <c r="K2927" t="s">
        <v>16</v>
      </c>
      <c r="L2927" t="s">
        <v>16</v>
      </c>
      <c r="M2927" t="s">
        <v>16</v>
      </c>
    </row>
    <row r="2928" spans="1:13" hidden="1" x14ac:dyDescent="0.25">
      <c r="A2928" t="s">
        <v>8047</v>
      </c>
      <c r="B2928" t="s">
        <v>8048</v>
      </c>
      <c r="C2928" t="s">
        <v>12</v>
      </c>
      <c r="D2928" t="s">
        <v>42</v>
      </c>
      <c r="E2928" t="s">
        <v>835</v>
      </c>
      <c r="F2928" t="s">
        <v>8049</v>
      </c>
      <c r="G2928">
        <v>810810000</v>
      </c>
      <c r="H2928">
        <v>18420000</v>
      </c>
      <c r="I2928">
        <v>22200000</v>
      </c>
      <c r="J2928" s="4">
        <v>15.4</v>
      </c>
      <c r="K2928" s="3">
        <f t="shared" si="135"/>
        <v>341880000</v>
      </c>
      <c r="L2928" s="3">
        <f t="shared" si="136"/>
        <v>5.3878553878553878E-2</v>
      </c>
      <c r="M2928" s="3">
        <f t="shared" si="137"/>
        <v>2.3716216216216215</v>
      </c>
    </row>
    <row r="2929" spans="1:13" hidden="1" x14ac:dyDescent="0.25">
      <c r="A2929" t="s">
        <v>8050</v>
      </c>
      <c r="B2929" t="s">
        <v>8051</v>
      </c>
      <c r="C2929" t="s">
        <v>12</v>
      </c>
      <c r="D2929" t="s">
        <v>35</v>
      </c>
      <c r="E2929" t="s">
        <v>2435</v>
      </c>
      <c r="F2929" t="s">
        <v>8052</v>
      </c>
      <c r="G2929">
        <v>5510000000</v>
      </c>
      <c r="H2929">
        <v>-223000000</v>
      </c>
      <c r="I2929">
        <v>178700000</v>
      </c>
      <c r="J2929" s="4">
        <v>15.26</v>
      </c>
      <c r="K2929" s="3">
        <f t="shared" si="135"/>
        <v>2726962000</v>
      </c>
      <c r="L2929" s="3">
        <f t="shared" si="136"/>
        <v>-8.1775983677073602E-2</v>
      </c>
      <c r="M2929" s="3">
        <f t="shared" si="137"/>
        <v>2.0205635428729845</v>
      </c>
    </row>
    <row r="2930" spans="1:13" hidden="1" x14ac:dyDescent="0.25">
      <c r="A2930" t="s">
        <v>8053</v>
      </c>
      <c r="B2930" t="s">
        <v>8054</v>
      </c>
      <c r="C2930" t="s">
        <v>12</v>
      </c>
      <c r="D2930" t="s">
        <v>20</v>
      </c>
      <c r="E2930" t="s">
        <v>21</v>
      </c>
      <c r="F2930" t="s">
        <v>93</v>
      </c>
      <c r="G2930" t="s">
        <v>23</v>
      </c>
      <c r="H2930" t="s">
        <v>23</v>
      </c>
      <c r="I2930" t="s">
        <v>23</v>
      </c>
      <c r="J2930" s="4">
        <v>12.8</v>
      </c>
      <c r="K2930" t="s">
        <v>16</v>
      </c>
      <c r="L2930" t="s">
        <v>16</v>
      </c>
      <c r="M2930" t="s">
        <v>16</v>
      </c>
    </row>
    <row r="2931" spans="1:13" hidden="1" x14ac:dyDescent="0.25">
      <c r="A2931" t="s">
        <v>8053</v>
      </c>
      <c r="B2931" t="s">
        <v>8055</v>
      </c>
      <c r="C2931" t="s">
        <v>12</v>
      </c>
      <c r="D2931" t="s">
        <v>20</v>
      </c>
      <c r="E2931" t="s">
        <v>21</v>
      </c>
      <c r="F2931" t="s">
        <v>93</v>
      </c>
      <c r="G2931" t="s">
        <v>23</v>
      </c>
      <c r="H2931" t="s">
        <v>23</v>
      </c>
      <c r="I2931" t="s">
        <v>23</v>
      </c>
      <c r="J2931" s="4">
        <v>12.5</v>
      </c>
      <c r="K2931" t="s">
        <v>16</v>
      </c>
      <c r="L2931" t="s">
        <v>16</v>
      </c>
      <c r="M2931" t="s">
        <v>16</v>
      </c>
    </row>
    <row r="2932" spans="1:13" hidden="1" x14ac:dyDescent="0.25">
      <c r="A2932" t="s">
        <v>8056</v>
      </c>
      <c r="B2932" t="s">
        <v>8057</v>
      </c>
      <c r="C2932" t="s">
        <v>12</v>
      </c>
      <c r="D2932" t="s">
        <v>107</v>
      </c>
      <c r="E2932" t="s">
        <v>231</v>
      </c>
      <c r="F2932" t="s">
        <v>8058</v>
      </c>
      <c r="G2932">
        <v>267010000</v>
      </c>
      <c r="H2932">
        <v>8880000</v>
      </c>
      <c r="I2932" t="s">
        <v>16</v>
      </c>
      <c r="J2932" s="4">
        <v>23.64</v>
      </c>
      <c r="K2932" t="s">
        <v>16</v>
      </c>
      <c r="L2932" t="s">
        <v>16</v>
      </c>
      <c r="M2932" t="s">
        <v>16</v>
      </c>
    </row>
    <row r="2933" spans="1:13" hidden="1" x14ac:dyDescent="0.25">
      <c r="A2933" t="s">
        <v>8059</v>
      </c>
      <c r="B2933" t="s">
        <v>8060</v>
      </c>
      <c r="C2933" t="s">
        <v>12</v>
      </c>
      <c r="D2933" t="s">
        <v>20</v>
      </c>
      <c r="E2933" t="s">
        <v>21</v>
      </c>
      <c r="F2933" t="s">
        <v>8061</v>
      </c>
      <c r="G2933" t="s">
        <v>23</v>
      </c>
      <c r="H2933" t="s">
        <v>23</v>
      </c>
      <c r="I2933" t="s">
        <v>23</v>
      </c>
      <c r="J2933" s="4">
        <v>11</v>
      </c>
      <c r="K2933" t="s">
        <v>16</v>
      </c>
      <c r="L2933" t="s">
        <v>16</v>
      </c>
      <c r="M2933" t="s">
        <v>16</v>
      </c>
    </row>
    <row r="2934" spans="1:13" hidden="1" x14ac:dyDescent="0.25">
      <c r="A2934" t="s">
        <v>8059</v>
      </c>
      <c r="B2934" t="s">
        <v>8062</v>
      </c>
      <c r="C2934" t="s">
        <v>12</v>
      </c>
      <c r="D2934" t="s">
        <v>20</v>
      </c>
      <c r="E2934" t="s">
        <v>21</v>
      </c>
      <c r="F2934" t="s">
        <v>8061</v>
      </c>
      <c r="G2934" t="s">
        <v>23</v>
      </c>
      <c r="H2934" t="s">
        <v>23</v>
      </c>
      <c r="I2934" t="s">
        <v>23</v>
      </c>
      <c r="J2934" s="4">
        <v>10.78</v>
      </c>
      <c r="K2934" t="s">
        <v>16</v>
      </c>
      <c r="L2934" t="s">
        <v>16</v>
      </c>
      <c r="M2934" t="s">
        <v>16</v>
      </c>
    </row>
    <row r="2935" spans="1:13" hidden="1" x14ac:dyDescent="0.25">
      <c r="A2935" t="s">
        <v>8063</v>
      </c>
      <c r="B2935" t="s">
        <v>8064</v>
      </c>
      <c r="C2935" t="s">
        <v>12</v>
      </c>
      <c r="D2935" t="s">
        <v>30</v>
      </c>
      <c r="E2935" t="s">
        <v>78</v>
      </c>
      <c r="F2935" t="s">
        <v>8065</v>
      </c>
      <c r="G2935">
        <v>7300000</v>
      </c>
      <c r="H2935">
        <v>-14120000</v>
      </c>
      <c r="I2935">
        <v>3650000</v>
      </c>
      <c r="J2935" s="4">
        <v>1.91</v>
      </c>
      <c r="K2935">
        <f t="shared" si="135"/>
        <v>6971500</v>
      </c>
      <c r="L2935">
        <f t="shared" si="136"/>
        <v>-2.0253890841282365</v>
      </c>
      <c r="M2935">
        <f t="shared" si="137"/>
        <v>1.0471204188481675</v>
      </c>
    </row>
    <row r="2936" spans="1:13" x14ac:dyDescent="0.25">
      <c r="A2936" t="s">
        <v>8066</v>
      </c>
      <c r="B2936" t="s">
        <v>8067</v>
      </c>
      <c r="C2936" t="s">
        <v>12</v>
      </c>
      <c r="D2936" t="s">
        <v>20</v>
      </c>
      <c r="E2936" t="s">
        <v>332</v>
      </c>
      <c r="F2936" t="s">
        <v>8068</v>
      </c>
      <c r="G2936">
        <v>97360000</v>
      </c>
      <c r="H2936">
        <v>10950000</v>
      </c>
      <c r="I2936">
        <v>16590000</v>
      </c>
      <c r="J2936" s="4">
        <v>8.69</v>
      </c>
      <c r="K2936" s="3">
        <f t="shared" si="135"/>
        <v>144167100</v>
      </c>
      <c r="L2936" s="3">
        <f t="shared" si="136"/>
        <v>7.5953528925809005E-2</v>
      </c>
      <c r="M2936" s="3">
        <f t="shared" si="137"/>
        <v>0.67532744988280957</v>
      </c>
    </row>
    <row r="2937" spans="1:13" x14ac:dyDescent="0.25">
      <c r="A2937" t="s">
        <v>8069</v>
      </c>
      <c r="B2937" t="s">
        <v>8070</v>
      </c>
      <c r="C2937" t="s">
        <v>12</v>
      </c>
      <c r="D2937" t="s">
        <v>51</v>
      </c>
      <c r="E2937" t="s">
        <v>61</v>
      </c>
      <c r="F2937" t="s">
        <v>8071</v>
      </c>
      <c r="G2937">
        <v>133590000</v>
      </c>
      <c r="H2937">
        <v>-5080000</v>
      </c>
      <c r="I2937">
        <v>35630000</v>
      </c>
      <c r="J2937" s="4">
        <v>4.47</v>
      </c>
      <c r="K2937" s="3">
        <f t="shared" si="135"/>
        <v>159266100</v>
      </c>
      <c r="L2937" s="3">
        <f t="shared" si="136"/>
        <v>-3.1896304361066163E-2</v>
      </c>
      <c r="M2937" s="3">
        <f t="shared" si="137"/>
        <v>0.83878490149504503</v>
      </c>
    </row>
    <row r="2938" spans="1:13" hidden="1" x14ac:dyDescent="0.25">
      <c r="A2938" t="s">
        <v>8072</v>
      </c>
      <c r="B2938" t="s">
        <v>8073</v>
      </c>
      <c r="C2938" t="s">
        <v>12</v>
      </c>
      <c r="D2938" t="s">
        <v>20</v>
      </c>
      <c r="E2938" t="s">
        <v>362</v>
      </c>
      <c r="F2938" t="s">
        <v>8074</v>
      </c>
      <c r="G2938" t="s">
        <v>23</v>
      </c>
      <c r="H2938" t="s">
        <v>23</v>
      </c>
      <c r="I2938" t="s">
        <v>23</v>
      </c>
      <c r="J2938" s="4">
        <v>1.25</v>
      </c>
      <c r="K2938" t="s">
        <v>16</v>
      </c>
      <c r="L2938" t="s">
        <v>16</v>
      </c>
      <c r="M2938" t="s">
        <v>16</v>
      </c>
    </row>
    <row r="2939" spans="1:13" hidden="1" x14ac:dyDescent="0.25">
      <c r="A2939" t="s">
        <v>8075</v>
      </c>
      <c r="B2939" t="s">
        <v>8076</v>
      </c>
      <c r="C2939" t="s">
        <v>12</v>
      </c>
      <c r="D2939" t="s">
        <v>20</v>
      </c>
      <c r="E2939" t="s">
        <v>71</v>
      </c>
      <c r="F2939" t="s">
        <v>8077</v>
      </c>
      <c r="G2939">
        <v>99970000</v>
      </c>
      <c r="H2939">
        <v>16610000</v>
      </c>
      <c r="I2939">
        <v>7110000</v>
      </c>
      <c r="J2939" s="4">
        <v>18.73</v>
      </c>
      <c r="K2939" s="3">
        <f t="shared" si="135"/>
        <v>133170300</v>
      </c>
      <c r="L2939" s="3">
        <f t="shared" si="136"/>
        <v>0.12472751056354157</v>
      </c>
      <c r="M2939" s="3">
        <f t="shared" si="137"/>
        <v>0.75069290975540337</v>
      </c>
    </row>
    <row r="2940" spans="1:13" hidden="1" x14ac:dyDescent="0.25">
      <c r="A2940" t="s">
        <v>8078</v>
      </c>
      <c r="B2940" t="s">
        <v>8079</v>
      </c>
      <c r="C2940" t="s">
        <v>12</v>
      </c>
      <c r="D2940" t="s">
        <v>20</v>
      </c>
      <c r="E2940" t="s">
        <v>638</v>
      </c>
      <c r="F2940" t="s">
        <v>8080</v>
      </c>
      <c r="G2940">
        <v>648650000</v>
      </c>
      <c r="H2940">
        <v>-17220000</v>
      </c>
      <c r="I2940" t="s">
        <v>16</v>
      </c>
      <c r="J2940" s="4">
        <v>15.91</v>
      </c>
      <c r="K2940" t="s">
        <v>16</v>
      </c>
      <c r="L2940" t="s">
        <v>16</v>
      </c>
      <c r="M2940" t="s">
        <v>16</v>
      </c>
    </row>
    <row r="2941" spans="1:13" hidden="1" x14ac:dyDescent="0.25">
      <c r="A2941" t="s">
        <v>8081</v>
      </c>
      <c r="B2941" t="s">
        <v>8082</v>
      </c>
      <c r="C2941" t="s">
        <v>12</v>
      </c>
      <c r="D2941" t="s">
        <v>20</v>
      </c>
      <c r="E2941" t="s">
        <v>21</v>
      </c>
      <c r="F2941" t="s">
        <v>8083</v>
      </c>
      <c r="G2941" t="s">
        <v>23</v>
      </c>
      <c r="H2941" t="s">
        <v>23</v>
      </c>
      <c r="I2941" t="s">
        <v>23</v>
      </c>
      <c r="J2941" s="4">
        <v>11.05</v>
      </c>
      <c r="K2941" t="s">
        <v>16</v>
      </c>
      <c r="L2941" t="s">
        <v>16</v>
      </c>
      <c r="M2941" t="s">
        <v>16</v>
      </c>
    </row>
    <row r="2942" spans="1:13" hidden="1" x14ac:dyDescent="0.25">
      <c r="A2942" t="s">
        <v>8084</v>
      </c>
      <c r="B2942" t="s">
        <v>8085</v>
      </c>
      <c r="C2942" t="s">
        <v>12</v>
      </c>
      <c r="D2942" t="s">
        <v>107</v>
      </c>
      <c r="E2942" t="s">
        <v>173</v>
      </c>
      <c r="F2942" t="s">
        <v>8086</v>
      </c>
      <c r="G2942" t="s">
        <v>23</v>
      </c>
      <c r="H2942" t="s">
        <v>23</v>
      </c>
      <c r="I2942" t="s">
        <v>23</v>
      </c>
      <c r="J2942" s="4">
        <v>2.62</v>
      </c>
      <c r="K2942" t="s">
        <v>16</v>
      </c>
      <c r="L2942" t="s">
        <v>16</v>
      </c>
      <c r="M2942" t="s">
        <v>16</v>
      </c>
    </row>
    <row r="2943" spans="1:13" x14ac:dyDescent="0.25">
      <c r="A2943" t="s">
        <v>8087</v>
      </c>
      <c r="B2943" t="s">
        <v>8088</v>
      </c>
      <c r="C2943" t="s">
        <v>12</v>
      </c>
      <c r="D2943" t="s">
        <v>51</v>
      </c>
      <c r="E2943" t="s">
        <v>52</v>
      </c>
      <c r="F2943" t="s">
        <v>8089</v>
      </c>
      <c r="G2943">
        <v>59680000</v>
      </c>
      <c r="H2943">
        <v>-26180000</v>
      </c>
      <c r="I2943">
        <v>56160000</v>
      </c>
      <c r="J2943" s="4">
        <v>2.27</v>
      </c>
      <c r="K2943" s="3">
        <f t="shared" si="135"/>
        <v>127483200</v>
      </c>
      <c r="L2943" s="3">
        <f t="shared" si="136"/>
        <v>-0.2053603925850622</v>
      </c>
      <c r="M2943" s="3">
        <f t="shared" si="137"/>
        <v>0.46814011571720821</v>
      </c>
    </row>
    <row r="2944" spans="1:13" hidden="1" x14ac:dyDescent="0.25">
      <c r="A2944" t="s">
        <v>8090</v>
      </c>
      <c r="B2944" t="s">
        <v>8091</v>
      </c>
      <c r="C2944" t="s">
        <v>12</v>
      </c>
      <c r="D2944" t="s">
        <v>30</v>
      </c>
      <c r="E2944" t="s">
        <v>31</v>
      </c>
      <c r="F2944" t="s">
        <v>8092</v>
      </c>
      <c r="G2944" t="s">
        <v>23</v>
      </c>
      <c r="H2944" t="s">
        <v>23</v>
      </c>
      <c r="I2944" t="s">
        <v>23</v>
      </c>
      <c r="J2944" s="4">
        <v>0.45750000000000002</v>
      </c>
      <c r="K2944" t="s">
        <v>16</v>
      </c>
      <c r="L2944" t="s">
        <v>16</v>
      </c>
      <c r="M2944" t="s">
        <v>16</v>
      </c>
    </row>
    <row r="2945" spans="1:13" x14ac:dyDescent="0.25">
      <c r="A2945" t="s">
        <v>8093</v>
      </c>
      <c r="B2945" t="s">
        <v>8094</v>
      </c>
      <c r="C2945" t="s">
        <v>12</v>
      </c>
      <c r="D2945" t="s">
        <v>42</v>
      </c>
      <c r="E2945" t="s">
        <v>1829</v>
      </c>
      <c r="F2945" t="s">
        <v>8095</v>
      </c>
      <c r="G2945">
        <v>45470000</v>
      </c>
      <c r="H2945">
        <v>37040000</v>
      </c>
      <c r="I2945">
        <v>12590000</v>
      </c>
      <c r="J2945" s="4">
        <v>4.74</v>
      </c>
      <c r="K2945" s="3">
        <f t="shared" si="135"/>
        <v>59676600</v>
      </c>
      <c r="L2945" s="3">
        <f t="shared" si="136"/>
        <v>0.62067879202233367</v>
      </c>
      <c r="M2945" s="3">
        <f t="shared" si="137"/>
        <v>0.76194019096262189</v>
      </c>
    </row>
    <row r="2946" spans="1:13" hidden="1" x14ac:dyDescent="0.25">
      <c r="A2946" t="s">
        <v>8096</v>
      </c>
      <c r="B2946" t="s">
        <v>8097</v>
      </c>
      <c r="C2946" t="s">
        <v>12</v>
      </c>
      <c r="D2946" t="s">
        <v>42</v>
      </c>
      <c r="E2946" t="s">
        <v>1829</v>
      </c>
      <c r="F2946" t="s">
        <v>8095</v>
      </c>
      <c r="G2946" t="s">
        <v>23</v>
      </c>
      <c r="H2946" t="s">
        <v>23</v>
      </c>
      <c r="I2946" t="s">
        <v>23</v>
      </c>
      <c r="J2946" s="4">
        <v>24.6</v>
      </c>
      <c r="K2946" t="s">
        <v>16</v>
      </c>
      <c r="L2946" t="s">
        <v>16</v>
      </c>
      <c r="M2946" t="s">
        <v>16</v>
      </c>
    </row>
    <row r="2947" spans="1:13" hidden="1" x14ac:dyDescent="0.25">
      <c r="A2947" t="s">
        <v>8093</v>
      </c>
      <c r="B2947" t="s">
        <v>8098</v>
      </c>
      <c r="C2947" t="s">
        <v>12</v>
      </c>
      <c r="D2947" t="s">
        <v>42</v>
      </c>
      <c r="E2947" t="s">
        <v>1829</v>
      </c>
      <c r="F2947" t="s">
        <v>8095</v>
      </c>
      <c r="G2947" t="s">
        <v>23</v>
      </c>
      <c r="H2947" t="s">
        <v>23</v>
      </c>
      <c r="I2947" t="s">
        <v>23</v>
      </c>
      <c r="J2947" s="4">
        <v>1.1100000000000001</v>
      </c>
      <c r="K2947" t="s">
        <v>16</v>
      </c>
      <c r="L2947" t="s">
        <v>16</v>
      </c>
      <c r="M2947" t="s">
        <v>16</v>
      </c>
    </row>
    <row r="2948" spans="1:13" hidden="1" x14ac:dyDescent="0.25">
      <c r="A2948" t="s">
        <v>8099</v>
      </c>
      <c r="B2948" t="s">
        <v>8100</v>
      </c>
      <c r="C2948" t="s">
        <v>12</v>
      </c>
      <c r="D2948" t="s">
        <v>107</v>
      </c>
      <c r="E2948" t="s">
        <v>173</v>
      </c>
      <c r="F2948" t="s">
        <v>8101</v>
      </c>
      <c r="G2948" t="s">
        <v>23</v>
      </c>
      <c r="H2948" t="s">
        <v>23</v>
      </c>
      <c r="I2948" t="s">
        <v>23</v>
      </c>
      <c r="J2948" s="4">
        <v>18.73</v>
      </c>
      <c r="K2948" t="s">
        <v>16</v>
      </c>
      <c r="L2948" t="s">
        <v>16</v>
      </c>
      <c r="M2948" t="s">
        <v>16</v>
      </c>
    </row>
    <row r="2949" spans="1:13" hidden="1" x14ac:dyDescent="0.25">
      <c r="A2949" t="s">
        <v>8102</v>
      </c>
      <c r="B2949" t="s">
        <v>8103</v>
      </c>
      <c r="C2949" t="s">
        <v>12</v>
      </c>
      <c r="D2949" t="s">
        <v>30</v>
      </c>
      <c r="E2949" t="s">
        <v>78</v>
      </c>
      <c r="F2949" t="s">
        <v>8104</v>
      </c>
      <c r="G2949" t="s">
        <v>68</v>
      </c>
      <c r="H2949">
        <v>-23870000</v>
      </c>
      <c r="I2949">
        <v>1400000</v>
      </c>
      <c r="J2949" s="4">
        <v>4.25</v>
      </c>
      <c r="K2949">
        <f t="shared" ref="K2949:K3010" si="138">I2949*J2949</f>
        <v>5950000</v>
      </c>
      <c r="L2949">
        <f t="shared" ref="L2949:L3010" si="139">H2949/K2949</f>
        <v>-4.0117647058823529</v>
      </c>
      <c r="M2949" t="e">
        <f t="shared" ref="M2949:M3010" si="140">G2949/K2949</f>
        <v>#VALUE!</v>
      </c>
    </row>
    <row r="2950" spans="1:13" hidden="1" x14ac:dyDescent="0.25">
      <c r="A2950" t="s">
        <v>8105</v>
      </c>
      <c r="B2950" t="s">
        <v>8106</v>
      </c>
      <c r="C2950" t="s">
        <v>12</v>
      </c>
      <c r="D2950" t="s">
        <v>13</v>
      </c>
      <c r="E2950" t="s">
        <v>14</v>
      </c>
      <c r="F2950" t="s">
        <v>8107</v>
      </c>
      <c r="G2950">
        <v>29680000000</v>
      </c>
      <c r="H2950">
        <v>4250000000</v>
      </c>
      <c r="I2950">
        <v>1110000000</v>
      </c>
      <c r="J2950" s="4">
        <v>67</v>
      </c>
      <c r="K2950" s="3">
        <f t="shared" si="138"/>
        <v>74370000000</v>
      </c>
      <c r="L2950" s="3">
        <f t="shared" si="139"/>
        <v>5.7146698937743712E-2</v>
      </c>
      <c r="M2950" s="3">
        <f t="shared" si="140"/>
        <v>0.39908565281699609</v>
      </c>
    </row>
    <row r="2951" spans="1:13" hidden="1" x14ac:dyDescent="0.25">
      <c r="A2951" t="s">
        <v>8108</v>
      </c>
      <c r="B2951" t="s">
        <v>8109</v>
      </c>
      <c r="C2951" t="s">
        <v>12</v>
      </c>
      <c r="D2951" t="s">
        <v>30</v>
      </c>
      <c r="E2951" t="s">
        <v>78</v>
      </c>
      <c r="F2951" t="s">
        <v>8110</v>
      </c>
      <c r="G2951" t="s">
        <v>23</v>
      </c>
      <c r="H2951" t="s">
        <v>23</v>
      </c>
      <c r="I2951" t="s">
        <v>23</v>
      </c>
      <c r="J2951" s="4">
        <v>5.35</v>
      </c>
      <c r="K2951" t="s">
        <v>16</v>
      </c>
      <c r="L2951" t="s">
        <v>16</v>
      </c>
      <c r="M2951" t="s">
        <v>16</v>
      </c>
    </row>
    <row r="2952" spans="1:13" hidden="1" x14ac:dyDescent="0.25">
      <c r="A2952" t="s">
        <v>8111</v>
      </c>
      <c r="B2952" t="s">
        <v>8112</v>
      </c>
      <c r="C2952" t="s">
        <v>12</v>
      </c>
      <c r="D2952" t="s">
        <v>96</v>
      </c>
      <c r="E2952" t="s">
        <v>870</v>
      </c>
      <c r="F2952" t="s">
        <v>8113</v>
      </c>
      <c r="G2952">
        <v>2140000000</v>
      </c>
      <c r="H2952">
        <v>82100000</v>
      </c>
      <c r="I2952">
        <v>33160000</v>
      </c>
      <c r="J2952" s="4">
        <v>64.290000000000006</v>
      </c>
      <c r="K2952" s="3">
        <f t="shared" si="138"/>
        <v>2131856400.0000002</v>
      </c>
      <c r="L2952" s="3">
        <f t="shared" si="139"/>
        <v>3.8511036672076032E-2</v>
      </c>
      <c r="M2952" s="3">
        <f t="shared" si="140"/>
        <v>1.0038199571040525</v>
      </c>
    </row>
    <row r="2953" spans="1:13" hidden="1" x14ac:dyDescent="0.25">
      <c r="A2953" t="s">
        <v>8114</v>
      </c>
      <c r="B2953" t="s">
        <v>8115</v>
      </c>
      <c r="C2953" t="s">
        <v>12</v>
      </c>
      <c r="D2953" t="s">
        <v>51</v>
      </c>
      <c r="E2953" t="s">
        <v>52</v>
      </c>
      <c r="F2953" t="s">
        <v>8116</v>
      </c>
      <c r="G2953">
        <v>35820000000</v>
      </c>
      <c r="H2953">
        <v>7230000000</v>
      </c>
      <c r="I2953">
        <v>1130000000</v>
      </c>
      <c r="J2953" s="4">
        <v>175.57</v>
      </c>
      <c r="K2953" s="3">
        <f t="shared" si="138"/>
        <v>198394100000</v>
      </c>
      <c r="L2953" s="3">
        <f t="shared" si="139"/>
        <v>3.6442615985051975E-2</v>
      </c>
      <c r="M2953" s="3">
        <f t="shared" si="140"/>
        <v>0.18054972400892971</v>
      </c>
    </row>
    <row r="2954" spans="1:13" hidden="1" x14ac:dyDescent="0.25">
      <c r="A2954" t="s">
        <v>8117</v>
      </c>
      <c r="B2954" t="s">
        <v>8118</v>
      </c>
      <c r="C2954" t="s">
        <v>12</v>
      </c>
      <c r="D2954" t="s">
        <v>20</v>
      </c>
      <c r="E2954" t="s">
        <v>557</v>
      </c>
      <c r="F2954" t="s">
        <v>8119</v>
      </c>
      <c r="G2954">
        <v>547380000</v>
      </c>
      <c r="H2954">
        <v>113560000</v>
      </c>
      <c r="I2954">
        <v>16870000</v>
      </c>
      <c r="J2954" s="4">
        <v>58.61</v>
      </c>
      <c r="K2954" s="3">
        <f t="shared" si="138"/>
        <v>988750700</v>
      </c>
      <c r="L2954" s="3">
        <f t="shared" si="139"/>
        <v>0.11485200465597648</v>
      </c>
      <c r="M2954" s="3">
        <f t="shared" si="140"/>
        <v>0.55360769908936602</v>
      </c>
    </row>
    <row r="2955" spans="1:13" hidden="1" x14ac:dyDescent="0.25">
      <c r="A2955" t="s">
        <v>8120</v>
      </c>
      <c r="B2955" t="s">
        <v>8121</v>
      </c>
      <c r="C2955" t="s">
        <v>12</v>
      </c>
      <c r="D2955" t="s">
        <v>30</v>
      </c>
      <c r="E2955" t="s">
        <v>306</v>
      </c>
      <c r="F2955" t="s">
        <v>8122</v>
      </c>
      <c r="G2955">
        <v>2990000000</v>
      </c>
      <c r="H2955">
        <v>-10100000</v>
      </c>
      <c r="I2955">
        <v>66800000</v>
      </c>
      <c r="J2955" s="4">
        <v>44.63</v>
      </c>
      <c r="K2955" s="3">
        <f t="shared" si="138"/>
        <v>2981284000</v>
      </c>
      <c r="L2955" s="3">
        <f t="shared" si="139"/>
        <v>-3.3878020342912652E-3</v>
      </c>
      <c r="M2955" s="3">
        <f t="shared" si="140"/>
        <v>1.0029235725278101</v>
      </c>
    </row>
    <row r="2956" spans="1:13" hidden="1" x14ac:dyDescent="0.25">
      <c r="A2956" t="s">
        <v>8123</v>
      </c>
      <c r="B2956" t="s">
        <v>8124</v>
      </c>
      <c r="C2956" t="s">
        <v>12</v>
      </c>
      <c r="D2956" t="s">
        <v>20</v>
      </c>
      <c r="E2956" t="s">
        <v>21</v>
      </c>
      <c r="F2956" t="s">
        <v>93</v>
      </c>
      <c r="G2956" t="s">
        <v>23</v>
      </c>
      <c r="H2956" t="s">
        <v>23</v>
      </c>
      <c r="I2956" t="s">
        <v>23</v>
      </c>
      <c r="J2956" s="4">
        <v>11.03</v>
      </c>
      <c r="K2956" t="s">
        <v>16</v>
      </c>
      <c r="L2956" t="s">
        <v>16</v>
      </c>
      <c r="M2956" t="s">
        <v>16</v>
      </c>
    </row>
    <row r="2957" spans="1:13" hidden="1" x14ac:dyDescent="0.25">
      <c r="A2957" t="s">
        <v>8123</v>
      </c>
      <c r="B2957" t="s">
        <v>8125</v>
      </c>
      <c r="C2957" t="s">
        <v>12</v>
      </c>
      <c r="D2957" t="s">
        <v>20</v>
      </c>
      <c r="E2957" t="s">
        <v>21</v>
      </c>
      <c r="F2957" t="s">
        <v>93</v>
      </c>
      <c r="G2957" t="s">
        <v>23</v>
      </c>
      <c r="H2957" t="s">
        <v>23</v>
      </c>
      <c r="I2957" t="s">
        <v>23</v>
      </c>
      <c r="J2957" t="s">
        <v>23</v>
      </c>
      <c r="K2957" t="s">
        <v>16</v>
      </c>
      <c r="L2957" t="s">
        <v>16</v>
      </c>
      <c r="M2957" t="s">
        <v>16</v>
      </c>
    </row>
    <row r="2958" spans="1:13" hidden="1" x14ac:dyDescent="0.25">
      <c r="A2958" t="s">
        <v>8126</v>
      </c>
      <c r="B2958" t="s">
        <v>8127</v>
      </c>
      <c r="C2958" t="s">
        <v>12</v>
      </c>
      <c r="D2958" t="s">
        <v>20</v>
      </c>
      <c r="E2958" t="s">
        <v>21</v>
      </c>
      <c r="F2958" t="s">
        <v>93</v>
      </c>
      <c r="G2958" t="s">
        <v>23</v>
      </c>
      <c r="H2958" t="s">
        <v>23</v>
      </c>
      <c r="I2958" t="s">
        <v>23</v>
      </c>
      <c r="J2958" s="4">
        <v>10.220000000000001</v>
      </c>
      <c r="K2958" t="s">
        <v>16</v>
      </c>
      <c r="L2958" t="s">
        <v>16</v>
      </c>
      <c r="M2958" t="s">
        <v>16</v>
      </c>
    </row>
    <row r="2959" spans="1:13" hidden="1" x14ac:dyDescent="0.25">
      <c r="A2959" t="s">
        <v>8126</v>
      </c>
      <c r="B2959" t="s">
        <v>8128</v>
      </c>
      <c r="C2959" t="s">
        <v>12</v>
      </c>
      <c r="D2959" t="s">
        <v>20</v>
      </c>
      <c r="E2959" t="s">
        <v>21</v>
      </c>
      <c r="F2959" t="s">
        <v>93</v>
      </c>
      <c r="G2959" t="s">
        <v>23</v>
      </c>
      <c r="H2959" t="s">
        <v>23</v>
      </c>
      <c r="I2959" t="s">
        <v>23</v>
      </c>
      <c r="J2959" t="s">
        <v>23</v>
      </c>
      <c r="K2959" t="s">
        <v>16</v>
      </c>
      <c r="L2959" t="s">
        <v>16</v>
      </c>
      <c r="M2959" t="s">
        <v>16</v>
      </c>
    </row>
    <row r="2960" spans="1:13" hidden="1" x14ac:dyDescent="0.25">
      <c r="A2960" t="s">
        <v>8129</v>
      </c>
      <c r="B2960" t="s">
        <v>8130</v>
      </c>
      <c r="C2960" t="s">
        <v>12</v>
      </c>
      <c r="D2960" t="s">
        <v>20</v>
      </c>
      <c r="E2960" t="s">
        <v>336</v>
      </c>
      <c r="F2960" t="s">
        <v>8131</v>
      </c>
      <c r="G2960">
        <v>2300000000</v>
      </c>
      <c r="H2960">
        <v>600110000</v>
      </c>
      <c r="I2960">
        <v>164250000</v>
      </c>
      <c r="J2960" s="4">
        <v>19.989999999999998</v>
      </c>
      <c r="K2960" s="3">
        <f t="shared" si="138"/>
        <v>3283357499.9999995</v>
      </c>
      <c r="L2960" s="3">
        <f t="shared" si="139"/>
        <v>0.18277327400382082</v>
      </c>
      <c r="M2960" s="3">
        <f t="shared" si="140"/>
        <v>0.7005024582306375</v>
      </c>
    </row>
    <row r="2961" spans="1:13" x14ac:dyDescent="0.25">
      <c r="A2961" t="s">
        <v>8132</v>
      </c>
      <c r="B2961" t="s">
        <v>8133</v>
      </c>
      <c r="C2961" t="s">
        <v>12</v>
      </c>
      <c r="D2961" t="s">
        <v>107</v>
      </c>
      <c r="E2961" t="s">
        <v>231</v>
      </c>
      <c r="F2961" t="s">
        <v>8134</v>
      </c>
      <c r="G2961">
        <v>522559999.99999988</v>
      </c>
      <c r="H2961">
        <v>470570</v>
      </c>
      <c r="I2961">
        <v>5550000</v>
      </c>
      <c r="J2961" s="4">
        <v>0.64</v>
      </c>
      <c r="K2961" s="3">
        <f t="shared" si="138"/>
        <v>3552000</v>
      </c>
      <c r="L2961" s="3">
        <f t="shared" si="139"/>
        <v>0.1324802927927928</v>
      </c>
      <c r="M2961" s="3">
        <f t="shared" si="140"/>
        <v>147.11711711711709</v>
      </c>
    </row>
    <row r="2962" spans="1:13" x14ac:dyDescent="0.25">
      <c r="A2962" t="s">
        <v>8135</v>
      </c>
      <c r="B2962" t="s">
        <v>8136</v>
      </c>
      <c r="C2962" t="s">
        <v>12</v>
      </c>
      <c r="D2962" t="s">
        <v>155</v>
      </c>
      <c r="E2962" t="s">
        <v>970</v>
      </c>
      <c r="F2962" t="s">
        <v>8137</v>
      </c>
      <c r="G2962">
        <v>220120000</v>
      </c>
      <c r="H2962">
        <v>-2760000</v>
      </c>
      <c r="I2962">
        <v>38610000</v>
      </c>
      <c r="J2962" s="4">
        <v>4.0199999999999996</v>
      </c>
      <c r="K2962" s="3">
        <f t="shared" si="138"/>
        <v>155212199.99999997</v>
      </c>
      <c r="L2962" s="3">
        <f t="shared" si="139"/>
        <v>-1.7782107334346143E-2</v>
      </c>
      <c r="M2962" s="3">
        <f t="shared" si="140"/>
        <v>1.4181874878392293</v>
      </c>
    </row>
    <row r="2963" spans="1:13" hidden="1" x14ac:dyDescent="0.25">
      <c r="A2963" t="s">
        <v>8138</v>
      </c>
      <c r="B2963" t="s">
        <v>8139</v>
      </c>
      <c r="C2963" t="s">
        <v>12</v>
      </c>
      <c r="D2963" t="s">
        <v>30</v>
      </c>
      <c r="E2963" t="s">
        <v>118</v>
      </c>
      <c r="F2963" t="s">
        <v>8140</v>
      </c>
      <c r="G2963" t="s">
        <v>68</v>
      </c>
      <c r="H2963">
        <v>-12810000</v>
      </c>
      <c r="I2963">
        <v>5070000</v>
      </c>
      <c r="J2963" s="4">
        <v>0.39889999999999998</v>
      </c>
      <c r="K2963">
        <f t="shared" si="138"/>
        <v>2022422.9999999998</v>
      </c>
      <c r="L2963">
        <f t="shared" si="139"/>
        <v>-6.3339865102404405</v>
      </c>
      <c r="M2963" t="e">
        <f t="shared" si="140"/>
        <v>#VALUE!</v>
      </c>
    </row>
    <row r="2964" spans="1:13" x14ac:dyDescent="0.25">
      <c r="A2964" t="s">
        <v>8141</v>
      </c>
      <c r="B2964" t="s">
        <v>8142</v>
      </c>
      <c r="C2964" t="s">
        <v>12</v>
      </c>
      <c r="D2964" t="s">
        <v>30</v>
      </c>
      <c r="E2964" t="s">
        <v>78</v>
      </c>
      <c r="F2964" t="s">
        <v>8143</v>
      </c>
      <c r="G2964">
        <v>46470000</v>
      </c>
      <c r="H2964">
        <v>-7780000</v>
      </c>
      <c r="I2964">
        <v>35750000</v>
      </c>
      <c r="J2964" s="4">
        <v>0.71450000000000002</v>
      </c>
      <c r="K2964" s="3">
        <f t="shared" si="138"/>
        <v>25543375</v>
      </c>
      <c r="L2964" s="3">
        <f t="shared" si="139"/>
        <v>-0.30457995468492322</v>
      </c>
      <c r="M2964" s="3">
        <f t="shared" si="140"/>
        <v>1.8192584182787122</v>
      </c>
    </row>
    <row r="2965" spans="1:13" hidden="1" x14ac:dyDescent="0.25">
      <c r="A2965" t="s">
        <v>8144</v>
      </c>
      <c r="B2965" t="s">
        <v>8145</v>
      </c>
      <c r="C2965" t="s">
        <v>12</v>
      </c>
      <c r="D2965" t="s">
        <v>107</v>
      </c>
      <c r="E2965" t="s">
        <v>173</v>
      </c>
      <c r="F2965" t="s">
        <v>8146</v>
      </c>
      <c r="G2965">
        <v>551380000</v>
      </c>
      <c r="H2965">
        <v>151600000</v>
      </c>
      <c r="I2965">
        <v>37600000</v>
      </c>
      <c r="J2965" s="4">
        <v>167.39</v>
      </c>
      <c r="K2965" s="3">
        <f t="shared" si="138"/>
        <v>6293863999.999999</v>
      </c>
      <c r="L2965" s="3">
        <f t="shared" si="139"/>
        <v>2.4086951990065247E-2</v>
      </c>
      <c r="M2965" s="3">
        <f t="shared" si="140"/>
        <v>8.7605960344869241E-2</v>
      </c>
    </row>
    <row r="2966" spans="1:13" x14ac:dyDescent="0.25">
      <c r="A2966" t="s">
        <v>8147</v>
      </c>
      <c r="B2966" t="s">
        <v>8148</v>
      </c>
      <c r="C2966" t="s">
        <v>12</v>
      </c>
      <c r="D2966" t="s">
        <v>51</v>
      </c>
      <c r="E2966" t="s">
        <v>269</v>
      </c>
      <c r="F2966" t="s">
        <v>8149</v>
      </c>
      <c r="G2966">
        <v>412750000</v>
      </c>
      <c r="H2966">
        <v>-37940000</v>
      </c>
      <c r="I2966">
        <v>90350000</v>
      </c>
      <c r="J2966" s="4">
        <v>0.51629999999999998</v>
      </c>
      <c r="K2966" s="3">
        <f t="shared" si="138"/>
        <v>46647705</v>
      </c>
      <c r="L2966" s="3">
        <f t="shared" si="139"/>
        <v>-0.81333047359993382</v>
      </c>
      <c r="M2966" s="3">
        <f t="shared" si="140"/>
        <v>8.8482380858822527</v>
      </c>
    </row>
    <row r="2967" spans="1:13" x14ac:dyDescent="0.25">
      <c r="A2967" t="s">
        <v>8150</v>
      </c>
      <c r="B2967" t="s">
        <v>8151</v>
      </c>
      <c r="C2967" t="s">
        <v>12</v>
      </c>
      <c r="D2967" t="s">
        <v>30</v>
      </c>
      <c r="E2967" t="s">
        <v>31</v>
      </c>
      <c r="F2967" t="s">
        <v>8152</v>
      </c>
      <c r="G2967">
        <v>0</v>
      </c>
      <c r="H2967">
        <v>-31390000</v>
      </c>
      <c r="I2967">
        <v>37240000</v>
      </c>
      <c r="J2967" s="4">
        <v>1.07</v>
      </c>
      <c r="K2967" s="3">
        <f t="shared" si="138"/>
        <v>39846800</v>
      </c>
      <c r="L2967" s="3">
        <f t="shared" si="139"/>
        <v>-0.78776714817751992</v>
      </c>
      <c r="M2967" s="3">
        <f t="shared" si="140"/>
        <v>0</v>
      </c>
    </row>
    <row r="2968" spans="1:13" hidden="1" x14ac:dyDescent="0.25">
      <c r="A2968" t="s">
        <v>8153</v>
      </c>
      <c r="B2968" t="s">
        <v>8154</v>
      </c>
      <c r="C2968" t="s">
        <v>12</v>
      </c>
      <c r="D2968" t="s">
        <v>30</v>
      </c>
      <c r="E2968" t="s">
        <v>78</v>
      </c>
      <c r="F2968" t="s">
        <v>8155</v>
      </c>
      <c r="G2968" t="s">
        <v>68</v>
      </c>
      <c r="H2968">
        <v>-8660000</v>
      </c>
      <c r="I2968">
        <v>900920</v>
      </c>
      <c r="J2968" s="4">
        <v>0.79190000000000005</v>
      </c>
      <c r="K2968">
        <f t="shared" si="138"/>
        <v>713438.54800000007</v>
      </c>
      <c r="L2968">
        <f t="shared" si="139"/>
        <v>-12.138396536431614</v>
      </c>
      <c r="M2968" t="e">
        <f t="shared" si="140"/>
        <v>#VALUE!</v>
      </c>
    </row>
    <row r="2969" spans="1:13" hidden="1" x14ac:dyDescent="0.25">
      <c r="A2969" t="s">
        <v>8156</v>
      </c>
      <c r="B2969" t="s">
        <v>8157</v>
      </c>
      <c r="C2969" t="s">
        <v>12</v>
      </c>
      <c r="D2969" t="s">
        <v>13</v>
      </c>
      <c r="E2969" t="s">
        <v>92</v>
      </c>
      <c r="F2969" t="s">
        <v>8158</v>
      </c>
      <c r="G2969">
        <v>580620000</v>
      </c>
      <c r="H2969">
        <v>-68870000</v>
      </c>
      <c r="I2969">
        <v>53800000</v>
      </c>
      <c r="J2969" s="4">
        <v>17.43</v>
      </c>
      <c r="K2969" s="3">
        <f t="shared" si="138"/>
        <v>937734000</v>
      </c>
      <c r="L2969" s="3">
        <f t="shared" si="139"/>
        <v>-7.3443001960044108E-2</v>
      </c>
      <c r="M2969" s="3">
        <f t="shared" si="140"/>
        <v>0.61917345430580528</v>
      </c>
    </row>
    <row r="2970" spans="1:13" hidden="1" x14ac:dyDescent="0.25">
      <c r="A2970" t="s">
        <v>8159</v>
      </c>
      <c r="B2970" t="s">
        <v>8160</v>
      </c>
      <c r="C2970" t="s">
        <v>12</v>
      </c>
      <c r="D2970" t="s">
        <v>20</v>
      </c>
      <c r="E2970" t="s">
        <v>21</v>
      </c>
      <c r="F2970" t="s">
        <v>93</v>
      </c>
      <c r="G2970" t="s">
        <v>23</v>
      </c>
      <c r="H2970" t="s">
        <v>23</v>
      </c>
      <c r="I2970" t="s">
        <v>23</v>
      </c>
      <c r="J2970" s="4">
        <v>10.91</v>
      </c>
      <c r="K2970" t="s">
        <v>16</v>
      </c>
      <c r="L2970" t="s">
        <v>16</v>
      </c>
      <c r="M2970" t="s">
        <v>16</v>
      </c>
    </row>
    <row r="2971" spans="1:13" hidden="1" x14ac:dyDescent="0.25">
      <c r="A2971" t="s">
        <v>8159</v>
      </c>
      <c r="B2971" t="s">
        <v>8161</v>
      </c>
      <c r="C2971" t="s">
        <v>12</v>
      </c>
      <c r="D2971" t="s">
        <v>20</v>
      </c>
      <c r="E2971" t="s">
        <v>21</v>
      </c>
      <c r="F2971" t="s">
        <v>93</v>
      </c>
      <c r="G2971" t="s">
        <v>23</v>
      </c>
      <c r="H2971" t="s">
        <v>23</v>
      </c>
      <c r="I2971" t="s">
        <v>23</v>
      </c>
      <c r="J2971" t="s">
        <v>23</v>
      </c>
      <c r="K2971" t="s">
        <v>16</v>
      </c>
      <c r="L2971" t="s">
        <v>16</v>
      </c>
      <c r="M2971" t="s">
        <v>16</v>
      </c>
    </row>
    <row r="2972" spans="1:13" hidden="1" x14ac:dyDescent="0.25">
      <c r="A2972" t="s">
        <v>8162</v>
      </c>
      <c r="B2972" t="s">
        <v>8163</v>
      </c>
      <c r="C2972" t="s">
        <v>12</v>
      </c>
      <c r="D2972" t="s">
        <v>1251</v>
      </c>
      <c r="E2972" t="s">
        <v>1252</v>
      </c>
      <c r="F2972" t="s">
        <v>8164</v>
      </c>
      <c r="G2972">
        <v>53780000</v>
      </c>
      <c r="H2972">
        <v>327500000</v>
      </c>
      <c r="I2972">
        <v>48830000</v>
      </c>
      <c r="J2972" s="4">
        <v>23.76</v>
      </c>
      <c r="K2972" s="3">
        <f t="shared" si="138"/>
        <v>1160200800</v>
      </c>
      <c r="L2972" s="3">
        <f t="shared" si="139"/>
        <v>0.28227872278660726</v>
      </c>
      <c r="M2972" s="3">
        <f t="shared" si="140"/>
        <v>4.6354044920499972E-2</v>
      </c>
    </row>
    <row r="2973" spans="1:13" x14ac:dyDescent="0.25">
      <c r="A2973" t="s">
        <v>8165</v>
      </c>
      <c r="B2973" t="s">
        <v>8166</v>
      </c>
      <c r="C2973" t="s">
        <v>12</v>
      </c>
      <c r="D2973" t="s">
        <v>139</v>
      </c>
      <c r="E2973" t="s">
        <v>2827</v>
      </c>
      <c r="F2973" t="s">
        <v>8167</v>
      </c>
      <c r="G2973">
        <v>288380000</v>
      </c>
      <c r="H2973">
        <v>-7290000</v>
      </c>
      <c r="I2973">
        <v>20120000</v>
      </c>
      <c r="J2973" s="4">
        <v>9.0299999999999994</v>
      </c>
      <c r="K2973" s="3">
        <f t="shared" si="138"/>
        <v>181683600</v>
      </c>
      <c r="L2973" s="3">
        <f t="shared" si="139"/>
        <v>-4.0124700303164403E-2</v>
      </c>
      <c r="M2973" s="3">
        <f t="shared" si="140"/>
        <v>1.5872648934741496</v>
      </c>
    </row>
    <row r="2974" spans="1:13" x14ac:dyDescent="0.25">
      <c r="A2974" t="s">
        <v>8168</v>
      </c>
      <c r="B2974" t="s">
        <v>8169</v>
      </c>
      <c r="C2974" t="s">
        <v>12</v>
      </c>
      <c r="D2974" t="s">
        <v>96</v>
      </c>
      <c r="E2974" t="s">
        <v>1273</v>
      </c>
      <c r="F2974" t="s">
        <v>8170</v>
      </c>
      <c r="G2974">
        <v>10920000000</v>
      </c>
      <c r="H2974">
        <v>-145000000</v>
      </c>
      <c r="I2974">
        <v>387000000</v>
      </c>
      <c r="J2974" s="4">
        <v>1.03</v>
      </c>
      <c r="K2974" s="3">
        <f t="shared" si="138"/>
        <v>398610000</v>
      </c>
      <c r="L2974" s="3">
        <f t="shared" si="139"/>
        <v>-0.36376408017862072</v>
      </c>
      <c r="M2974" s="3">
        <f t="shared" si="140"/>
        <v>27.395198314141641</v>
      </c>
    </row>
    <row r="2975" spans="1:13" x14ac:dyDescent="0.25">
      <c r="A2975" t="s">
        <v>8171</v>
      </c>
      <c r="B2975" t="s">
        <v>8172</v>
      </c>
      <c r="C2975" t="s">
        <v>12</v>
      </c>
      <c r="D2975" t="s">
        <v>96</v>
      </c>
      <c r="E2975" t="s">
        <v>1273</v>
      </c>
      <c r="F2975" t="s">
        <v>8170</v>
      </c>
      <c r="G2975">
        <v>10920000000</v>
      </c>
      <c r="H2975">
        <v>-145000000</v>
      </c>
      <c r="I2975">
        <v>387000000</v>
      </c>
      <c r="J2975" s="4">
        <v>4.1900000000000004</v>
      </c>
      <c r="K2975" s="3">
        <f t="shared" si="138"/>
        <v>1621530000.0000002</v>
      </c>
      <c r="L2975" s="3">
        <f t="shared" si="139"/>
        <v>-8.9421718993789798E-2</v>
      </c>
      <c r="M2975" s="3">
        <f t="shared" si="140"/>
        <v>6.7343804924978254</v>
      </c>
    </row>
    <row r="2976" spans="1:13" hidden="1" x14ac:dyDescent="0.25">
      <c r="A2976" t="s">
        <v>8173</v>
      </c>
      <c r="B2976" t="s">
        <v>8174</v>
      </c>
      <c r="C2976" t="s">
        <v>12</v>
      </c>
      <c r="D2976" t="s">
        <v>96</v>
      </c>
      <c r="E2976" t="s">
        <v>1273</v>
      </c>
      <c r="F2976" t="s">
        <v>8170</v>
      </c>
      <c r="G2976" t="s">
        <v>23</v>
      </c>
      <c r="H2976" t="s">
        <v>23</v>
      </c>
      <c r="I2976" t="s">
        <v>23</v>
      </c>
      <c r="J2976" s="4">
        <v>48.09</v>
      </c>
      <c r="K2976" t="s">
        <v>16</v>
      </c>
      <c r="L2976" t="s">
        <v>16</v>
      </c>
      <c r="M2976" t="s">
        <v>16</v>
      </c>
    </row>
    <row r="2977" spans="1:13" hidden="1" x14ac:dyDescent="0.25">
      <c r="A2977" t="s">
        <v>8175</v>
      </c>
      <c r="B2977" t="s">
        <v>8176</v>
      </c>
      <c r="C2977" t="s">
        <v>12</v>
      </c>
      <c r="D2977" t="s">
        <v>51</v>
      </c>
      <c r="E2977" t="s">
        <v>52</v>
      </c>
      <c r="F2977" t="s">
        <v>8177</v>
      </c>
      <c r="G2977">
        <v>3570000000</v>
      </c>
      <c r="H2977">
        <v>103150000</v>
      </c>
      <c r="I2977">
        <v>103020000</v>
      </c>
      <c r="J2977" s="4">
        <v>116.49</v>
      </c>
      <c r="K2977" s="3">
        <f t="shared" si="138"/>
        <v>12000799800</v>
      </c>
      <c r="L2977" s="3">
        <f t="shared" si="139"/>
        <v>8.5952604592237254E-3</v>
      </c>
      <c r="M2977" s="3">
        <f t="shared" si="140"/>
        <v>0.29748017294647311</v>
      </c>
    </row>
    <row r="2978" spans="1:13" hidden="1" x14ac:dyDescent="0.25">
      <c r="A2978" t="s">
        <v>8178</v>
      </c>
      <c r="B2978" t="s">
        <v>8179</v>
      </c>
      <c r="C2978" t="s">
        <v>12</v>
      </c>
      <c r="D2978" t="s">
        <v>13</v>
      </c>
      <c r="E2978" t="s">
        <v>14</v>
      </c>
      <c r="F2978" t="s">
        <v>8180</v>
      </c>
      <c r="G2978" t="s">
        <v>23</v>
      </c>
      <c r="H2978" t="s">
        <v>23</v>
      </c>
      <c r="I2978" t="s">
        <v>23</v>
      </c>
      <c r="J2978" s="4">
        <v>3.63</v>
      </c>
      <c r="K2978" t="s">
        <v>16</v>
      </c>
      <c r="L2978" t="s">
        <v>16</v>
      </c>
      <c r="M2978" t="s">
        <v>16</v>
      </c>
    </row>
    <row r="2979" spans="1:13" hidden="1" x14ac:dyDescent="0.25">
      <c r="A2979" t="s">
        <v>8181</v>
      </c>
      <c r="B2979" t="s">
        <v>8182</v>
      </c>
      <c r="C2979" t="s">
        <v>12</v>
      </c>
      <c r="D2979" t="s">
        <v>107</v>
      </c>
      <c r="E2979" t="s">
        <v>173</v>
      </c>
      <c r="F2979" t="s">
        <v>8183</v>
      </c>
      <c r="G2979" t="s">
        <v>23</v>
      </c>
      <c r="H2979" t="s">
        <v>23</v>
      </c>
      <c r="I2979" t="s">
        <v>23</v>
      </c>
      <c r="J2979" s="4">
        <v>1.89</v>
      </c>
      <c r="K2979" t="s">
        <v>16</v>
      </c>
      <c r="L2979" t="s">
        <v>16</v>
      </c>
      <c r="M2979" t="s">
        <v>16</v>
      </c>
    </row>
    <row r="2980" spans="1:13" hidden="1" x14ac:dyDescent="0.25">
      <c r="A2980" t="s">
        <v>8181</v>
      </c>
      <c r="B2980" t="s">
        <v>8184</v>
      </c>
      <c r="C2980" t="s">
        <v>12</v>
      </c>
      <c r="D2980" t="s">
        <v>107</v>
      </c>
      <c r="E2980" t="s">
        <v>173</v>
      </c>
      <c r="F2980" t="s">
        <v>8183</v>
      </c>
      <c r="G2980" t="s">
        <v>23</v>
      </c>
      <c r="H2980" t="s">
        <v>23</v>
      </c>
      <c r="I2980" t="s">
        <v>23</v>
      </c>
      <c r="J2980" s="4">
        <v>0.26</v>
      </c>
      <c r="K2980" t="s">
        <v>16</v>
      </c>
      <c r="L2980" t="s">
        <v>16</v>
      </c>
      <c r="M2980" t="s">
        <v>16</v>
      </c>
    </row>
    <row r="2981" spans="1:13" hidden="1" x14ac:dyDescent="0.25">
      <c r="A2981" t="s">
        <v>8185</v>
      </c>
      <c r="B2981" t="s">
        <v>8186</v>
      </c>
      <c r="C2981" t="s">
        <v>12</v>
      </c>
      <c r="D2981" t="s">
        <v>30</v>
      </c>
      <c r="E2981" t="s">
        <v>306</v>
      </c>
      <c r="F2981" t="s">
        <v>93</v>
      </c>
      <c r="G2981" t="s">
        <v>23</v>
      </c>
      <c r="H2981" t="s">
        <v>23</v>
      </c>
      <c r="I2981" t="s">
        <v>23</v>
      </c>
      <c r="J2981" s="4">
        <v>1.02</v>
      </c>
      <c r="K2981" t="s">
        <v>16</v>
      </c>
      <c r="L2981" t="s">
        <v>16</v>
      </c>
      <c r="M2981" t="s">
        <v>16</v>
      </c>
    </row>
    <row r="2982" spans="1:13" hidden="1" x14ac:dyDescent="0.25">
      <c r="A2982" t="s">
        <v>8187</v>
      </c>
      <c r="B2982" t="s">
        <v>8188</v>
      </c>
      <c r="C2982" t="s">
        <v>12</v>
      </c>
      <c r="D2982" t="s">
        <v>30</v>
      </c>
      <c r="E2982" t="s">
        <v>306</v>
      </c>
      <c r="F2982" t="s">
        <v>8189</v>
      </c>
      <c r="G2982">
        <v>122370000</v>
      </c>
      <c r="H2982">
        <v>-32330000</v>
      </c>
      <c r="I2982">
        <v>37590000</v>
      </c>
      <c r="J2982" s="4">
        <v>21.71</v>
      </c>
      <c r="K2982" s="3">
        <f t="shared" si="138"/>
        <v>816078900</v>
      </c>
      <c r="L2982" s="3">
        <f t="shared" si="139"/>
        <v>-3.9616267495704155E-2</v>
      </c>
      <c r="M2982" s="3">
        <f t="shared" si="140"/>
        <v>0.149948736574368</v>
      </c>
    </row>
    <row r="2983" spans="1:13" x14ac:dyDescent="0.25">
      <c r="A2983" t="s">
        <v>8190</v>
      </c>
      <c r="B2983" t="s">
        <v>8191</v>
      </c>
      <c r="C2983" t="s">
        <v>12</v>
      </c>
      <c r="D2983" t="s">
        <v>107</v>
      </c>
      <c r="E2983" t="s">
        <v>135</v>
      </c>
      <c r="F2983" t="s">
        <v>8192</v>
      </c>
      <c r="G2983">
        <v>358050</v>
      </c>
      <c r="H2983">
        <v>-29730000</v>
      </c>
      <c r="I2983">
        <v>77450000</v>
      </c>
      <c r="J2983" s="4">
        <v>0.9</v>
      </c>
      <c r="K2983" s="3">
        <f t="shared" si="138"/>
        <v>69705000</v>
      </c>
      <c r="L2983" s="3">
        <f t="shared" si="139"/>
        <v>-0.4265117279965569</v>
      </c>
      <c r="M2983" s="3">
        <f t="shared" si="140"/>
        <v>5.1366472993329033E-3</v>
      </c>
    </row>
    <row r="2984" spans="1:13" hidden="1" x14ac:dyDescent="0.25">
      <c r="A2984" t="s">
        <v>8193</v>
      </c>
      <c r="B2984" t="s">
        <v>8194</v>
      </c>
      <c r="C2984" t="s">
        <v>12</v>
      </c>
      <c r="D2984" t="s">
        <v>51</v>
      </c>
      <c r="E2984" t="s">
        <v>52</v>
      </c>
      <c r="F2984" t="s">
        <v>8195</v>
      </c>
      <c r="G2984">
        <v>21200000</v>
      </c>
      <c r="H2984">
        <v>-263000</v>
      </c>
      <c r="I2984">
        <v>13450000</v>
      </c>
      <c r="J2984" s="4">
        <v>14.01</v>
      </c>
      <c r="K2984" s="3">
        <f t="shared" si="138"/>
        <v>188434500</v>
      </c>
      <c r="L2984" s="3">
        <f t="shared" si="139"/>
        <v>-1.3957104458047756E-3</v>
      </c>
      <c r="M2984" s="3">
        <f t="shared" si="140"/>
        <v>0.1125059370762785</v>
      </c>
    </row>
    <row r="2985" spans="1:13" x14ac:dyDescent="0.25">
      <c r="A2985" t="s">
        <v>8196</v>
      </c>
      <c r="B2985" t="s">
        <v>8197</v>
      </c>
      <c r="C2985" t="s">
        <v>12</v>
      </c>
      <c r="D2985" t="s">
        <v>30</v>
      </c>
      <c r="E2985" t="s">
        <v>31</v>
      </c>
      <c r="F2985" t="s">
        <v>8198</v>
      </c>
      <c r="G2985">
        <v>15840000</v>
      </c>
      <c r="H2985">
        <v>-308480000</v>
      </c>
      <c r="I2985">
        <v>47670000</v>
      </c>
      <c r="J2985" s="4">
        <v>5.2</v>
      </c>
      <c r="K2985" s="3">
        <f t="shared" si="138"/>
        <v>247884000</v>
      </c>
      <c r="L2985" s="3">
        <f t="shared" si="139"/>
        <v>-1.2444530506204514</v>
      </c>
      <c r="M2985" s="3">
        <f t="shared" si="140"/>
        <v>6.3900856852398699E-2</v>
      </c>
    </row>
    <row r="2986" spans="1:13" x14ac:dyDescent="0.25">
      <c r="A2986" t="s">
        <v>8199</v>
      </c>
      <c r="B2986" t="s">
        <v>8200</v>
      </c>
      <c r="C2986" t="s">
        <v>12</v>
      </c>
      <c r="D2986" t="s">
        <v>56</v>
      </c>
      <c r="E2986" t="s">
        <v>370</v>
      </c>
      <c r="F2986" t="s">
        <v>8201</v>
      </c>
      <c r="G2986">
        <v>358090000</v>
      </c>
      <c r="H2986">
        <v>-23590000</v>
      </c>
      <c r="I2986">
        <v>28370000</v>
      </c>
      <c r="J2986" s="4">
        <v>3.94</v>
      </c>
      <c r="K2986" s="3">
        <f t="shared" si="138"/>
        <v>111777800</v>
      </c>
      <c r="L2986" s="3">
        <f t="shared" si="139"/>
        <v>-0.21104369561755554</v>
      </c>
      <c r="M2986" s="3">
        <f t="shared" si="140"/>
        <v>3.2035878322887013</v>
      </c>
    </row>
    <row r="2987" spans="1:13" hidden="1" x14ac:dyDescent="0.25">
      <c r="A2987" t="s">
        <v>8202</v>
      </c>
      <c r="B2987" t="s">
        <v>8203</v>
      </c>
      <c r="C2987" t="s">
        <v>12</v>
      </c>
      <c r="D2987" t="s">
        <v>20</v>
      </c>
      <c r="E2987" t="s">
        <v>362</v>
      </c>
      <c r="F2987" t="s">
        <v>8204</v>
      </c>
      <c r="G2987">
        <v>8390000</v>
      </c>
      <c r="H2987">
        <v>6530000</v>
      </c>
      <c r="I2987">
        <v>2580000</v>
      </c>
      <c r="J2987" s="4">
        <v>13.98</v>
      </c>
      <c r="K2987" s="3">
        <f t="shared" si="138"/>
        <v>36068400</v>
      </c>
      <c r="L2987" s="3">
        <f t="shared" si="139"/>
        <v>0.1810449035721019</v>
      </c>
      <c r="M2987" s="3">
        <f t="shared" si="140"/>
        <v>0.23261358973505894</v>
      </c>
    </row>
    <row r="2988" spans="1:13" hidden="1" x14ac:dyDescent="0.25">
      <c r="A2988" t="s">
        <v>8205</v>
      </c>
      <c r="B2988" t="s">
        <v>8206</v>
      </c>
      <c r="C2988" t="s">
        <v>12</v>
      </c>
      <c r="D2988" t="s">
        <v>30</v>
      </c>
      <c r="E2988" t="s">
        <v>31</v>
      </c>
      <c r="F2988" t="s">
        <v>8207</v>
      </c>
      <c r="G2988" t="s">
        <v>23</v>
      </c>
      <c r="H2988" t="s">
        <v>23</v>
      </c>
      <c r="I2988" t="s">
        <v>23</v>
      </c>
      <c r="J2988" s="4">
        <v>4</v>
      </c>
      <c r="K2988" t="s">
        <v>16</v>
      </c>
      <c r="L2988" t="s">
        <v>16</v>
      </c>
      <c r="M2988" t="s">
        <v>16</v>
      </c>
    </row>
    <row r="2989" spans="1:13" x14ac:dyDescent="0.25">
      <c r="A2989" t="s">
        <v>8208</v>
      </c>
      <c r="B2989" t="s">
        <v>8209</v>
      </c>
      <c r="C2989" t="s">
        <v>12</v>
      </c>
      <c r="D2989" t="s">
        <v>30</v>
      </c>
      <c r="E2989" t="s">
        <v>78</v>
      </c>
      <c r="F2989" t="s">
        <v>8210</v>
      </c>
      <c r="G2989">
        <v>0</v>
      </c>
      <c r="H2989">
        <v>-116800000</v>
      </c>
      <c r="I2989">
        <v>38340000</v>
      </c>
      <c r="J2989" s="4">
        <v>8.44</v>
      </c>
      <c r="K2989" s="3">
        <f t="shared" si="138"/>
        <v>323589600</v>
      </c>
      <c r="L2989" s="3">
        <f t="shared" si="139"/>
        <v>-0.36095103180077481</v>
      </c>
      <c r="M2989" s="3">
        <f t="shared" si="140"/>
        <v>0</v>
      </c>
    </row>
    <row r="2990" spans="1:13" hidden="1" x14ac:dyDescent="0.25">
      <c r="A2990" t="s">
        <v>8211</v>
      </c>
      <c r="B2990" t="s">
        <v>8212</v>
      </c>
      <c r="C2990" t="s">
        <v>12</v>
      </c>
      <c r="D2990" t="s">
        <v>30</v>
      </c>
      <c r="E2990" t="s">
        <v>78</v>
      </c>
      <c r="F2990" t="s">
        <v>8213</v>
      </c>
      <c r="G2990">
        <v>434250000</v>
      </c>
      <c r="H2990">
        <v>-606640000</v>
      </c>
      <c r="I2990">
        <v>73540000</v>
      </c>
      <c r="J2990" s="4">
        <v>50.56</v>
      </c>
      <c r="K2990" s="3">
        <f t="shared" si="138"/>
        <v>3718182400</v>
      </c>
      <c r="L2990" s="3">
        <f t="shared" si="139"/>
        <v>-0.16315498669457421</v>
      </c>
      <c r="M2990" s="3">
        <f t="shared" si="140"/>
        <v>0.1167909352698781</v>
      </c>
    </row>
    <row r="2991" spans="1:13" x14ac:dyDescent="0.25">
      <c r="A2991" t="s">
        <v>8214</v>
      </c>
      <c r="B2991" t="s">
        <v>8215</v>
      </c>
      <c r="C2991" t="s">
        <v>12</v>
      </c>
      <c r="D2991" t="s">
        <v>96</v>
      </c>
      <c r="E2991" t="s">
        <v>870</v>
      </c>
      <c r="F2991" t="s">
        <v>8216</v>
      </c>
      <c r="G2991">
        <v>11890000</v>
      </c>
      <c r="H2991">
        <v>1610000</v>
      </c>
      <c r="I2991">
        <v>15910000</v>
      </c>
      <c r="J2991" s="4">
        <v>2.1800000000000002</v>
      </c>
      <c r="K2991" s="3">
        <f t="shared" si="138"/>
        <v>34683800</v>
      </c>
      <c r="L2991" s="3">
        <f t="shared" si="139"/>
        <v>4.6419365813434511E-2</v>
      </c>
      <c r="M2991" s="3">
        <f t="shared" si="140"/>
        <v>0.34281134131784868</v>
      </c>
    </row>
    <row r="2992" spans="1:13" hidden="1" x14ac:dyDescent="0.25">
      <c r="A2992" t="s">
        <v>8217</v>
      </c>
      <c r="B2992" t="s">
        <v>8218</v>
      </c>
      <c r="C2992" t="s">
        <v>12</v>
      </c>
      <c r="D2992" t="s">
        <v>56</v>
      </c>
      <c r="E2992" t="s">
        <v>257</v>
      </c>
      <c r="F2992" t="s">
        <v>93</v>
      </c>
      <c r="G2992" t="s">
        <v>23</v>
      </c>
      <c r="H2992" t="s">
        <v>23</v>
      </c>
      <c r="I2992" t="s">
        <v>23</v>
      </c>
      <c r="J2992" s="4">
        <v>0.56000000000000005</v>
      </c>
      <c r="K2992" t="s">
        <v>16</v>
      </c>
      <c r="L2992" t="s">
        <v>16</v>
      </c>
      <c r="M2992" t="s">
        <v>16</v>
      </c>
    </row>
    <row r="2993" spans="1:13" hidden="1" x14ac:dyDescent="0.25">
      <c r="A2993" t="s">
        <v>8219</v>
      </c>
      <c r="B2993" t="s">
        <v>8220</v>
      </c>
      <c r="C2993" t="s">
        <v>12</v>
      </c>
      <c r="D2993" t="s">
        <v>20</v>
      </c>
      <c r="E2993" t="s">
        <v>71</v>
      </c>
      <c r="F2993" t="s">
        <v>8221</v>
      </c>
      <c r="G2993">
        <v>236130000</v>
      </c>
      <c r="H2993">
        <v>42470000</v>
      </c>
      <c r="I2993">
        <v>18990000</v>
      </c>
      <c r="J2993" s="4">
        <v>17.399999999999999</v>
      </c>
      <c r="K2993" s="3">
        <f t="shared" si="138"/>
        <v>330426000</v>
      </c>
      <c r="L2993" s="3">
        <f t="shared" si="139"/>
        <v>0.12853104779890204</v>
      </c>
      <c r="M2993" s="3">
        <f t="shared" si="140"/>
        <v>0.71462294129396597</v>
      </c>
    </row>
    <row r="2994" spans="1:13" x14ac:dyDescent="0.25">
      <c r="A2994" t="s">
        <v>8222</v>
      </c>
      <c r="B2994" t="s">
        <v>8223</v>
      </c>
      <c r="C2994" t="s">
        <v>12</v>
      </c>
      <c r="D2994" t="s">
        <v>107</v>
      </c>
      <c r="E2994" t="s">
        <v>173</v>
      </c>
      <c r="F2994" t="s">
        <v>8224</v>
      </c>
      <c r="G2994">
        <v>826340000</v>
      </c>
      <c r="H2994">
        <v>-66209999.999999993</v>
      </c>
      <c r="I2994">
        <v>170410000</v>
      </c>
      <c r="J2994" s="4">
        <v>2.99</v>
      </c>
      <c r="K2994" s="3">
        <f t="shared" si="138"/>
        <v>509525900.00000006</v>
      </c>
      <c r="L2994" s="3">
        <f t="shared" si="139"/>
        <v>-0.12994432667701483</v>
      </c>
      <c r="M2994" s="3">
        <f t="shared" si="140"/>
        <v>1.6217821311929381</v>
      </c>
    </row>
    <row r="2995" spans="1:13" hidden="1" x14ac:dyDescent="0.25">
      <c r="A2995" t="s">
        <v>8225</v>
      </c>
      <c r="B2995" t="s">
        <v>8226</v>
      </c>
      <c r="C2995" t="s">
        <v>12</v>
      </c>
      <c r="D2995" t="s">
        <v>20</v>
      </c>
      <c r="E2995" t="s">
        <v>71</v>
      </c>
      <c r="F2995" t="s">
        <v>8227</v>
      </c>
      <c r="G2995">
        <v>427520000</v>
      </c>
      <c r="H2995">
        <v>90370000</v>
      </c>
      <c r="I2995">
        <v>19850000</v>
      </c>
      <c r="J2995" s="4">
        <v>49.86</v>
      </c>
      <c r="K2995" s="3">
        <f t="shared" si="138"/>
        <v>989721000</v>
      </c>
      <c r="L2995" s="3">
        <f t="shared" si="139"/>
        <v>9.1308560695387897E-2</v>
      </c>
      <c r="M2995" s="3">
        <f t="shared" si="140"/>
        <v>0.43196011805347162</v>
      </c>
    </row>
    <row r="2996" spans="1:13" x14ac:dyDescent="0.25">
      <c r="A2996" t="s">
        <v>8228</v>
      </c>
      <c r="B2996" t="s">
        <v>8229</v>
      </c>
      <c r="C2996" t="s">
        <v>12</v>
      </c>
      <c r="D2996" t="s">
        <v>20</v>
      </c>
      <c r="E2996" t="s">
        <v>71</v>
      </c>
      <c r="F2996" t="s">
        <v>8230</v>
      </c>
      <c r="G2996">
        <v>66390000</v>
      </c>
      <c r="H2996">
        <v>4400000</v>
      </c>
      <c r="I2996">
        <v>10860000</v>
      </c>
      <c r="J2996" s="4">
        <v>7.9</v>
      </c>
      <c r="K2996" s="3">
        <f t="shared" si="138"/>
        <v>85794000</v>
      </c>
      <c r="L2996" s="3">
        <f t="shared" si="139"/>
        <v>5.1285637690281369E-2</v>
      </c>
      <c r="M2996" s="3">
        <f t="shared" si="140"/>
        <v>0.77383033778585919</v>
      </c>
    </row>
    <row r="2997" spans="1:13" x14ac:dyDescent="0.25">
      <c r="A2997" t="s">
        <v>8231</v>
      </c>
      <c r="B2997" t="s">
        <v>8232</v>
      </c>
      <c r="C2997" t="s">
        <v>12</v>
      </c>
      <c r="D2997" t="s">
        <v>107</v>
      </c>
      <c r="E2997" t="s">
        <v>108</v>
      </c>
      <c r="F2997" t="s">
        <v>8233</v>
      </c>
      <c r="G2997">
        <v>9910000</v>
      </c>
      <c r="H2997">
        <v>-27090000</v>
      </c>
      <c r="I2997">
        <v>53860000</v>
      </c>
      <c r="J2997" s="4">
        <v>0.83599999999999997</v>
      </c>
      <c r="K2997" s="3">
        <f t="shared" si="138"/>
        <v>45026960</v>
      </c>
      <c r="L2997" s="3">
        <f t="shared" si="139"/>
        <v>-0.60163955106007605</v>
      </c>
      <c r="M2997" s="3">
        <f t="shared" si="140"/>
        <v>0.22009036363991707</v>
      </c>
    </row>
    <row r="2998" spans="1:13" hidden="1" x14ac:dyDescent="0.25">
      <c r="A2998" t="s">
        <v>8234</v>
      </c>
      <c r="B2998" t="s">
        <v>8235</v>
      </c>
      <c r="C2998" t="s">
        <v>12</v>
      </c>
      <c r="D2998" t="s">
        <v>30</v>
      </c>
      <c r="E2998" t="s">
        <v>306</v>
      </c>
      <c r="F2998" t="s">
        <v>8236</v>
      </c>
      <c r="G2998">
        <v>50140000</v>
      </c>
      <c r="H2998">
        <v>-35380000</v>
      </c>
      <c r="I2998">
        <v>25330000</v>
      </c>
      <c r="J2998" s="4">
        <v>14.97</v>
      </c>
      <c r="K2998" s="3">
        <f t="shared" si="138"/>
        <v>379190100</v>
      </c>
      <c r="L2998" s="3">
        <f t="shared" si="139"/>
        <v>-9.3304123709980827E-2</v>
      </c>
      <c r="M2998" s="3">
        <f t="shared" si="140"/>
        <v>0.13222919058277102</v>
      </c>
    </row>
    <row r="2999" spans="1:13" hidden="1" x14ac:dyDescent="0.25">
      <c r="A2999" t="s">
        <v>8237</v>
      </c>
      <c r="B2999" t="s">
        <v>8238</v>
      </c>
      <c r="C2999" t="s">
        <v>12</v>
      </c>
      <c r="D2999" t="s">
        <v>30</v>
      </c>
      <c r="E2999" t="s">
        <v>31</v>
      </c>
      <c r="F2999" t="s">
        <v>8239</v>
      </c>
      <c r="G2999">
        <v>0</v>
      </c>
      <c r="H2999">
        <v>-245600000</v>
      </c>
      <c r="I2999">
        <v>84010000</v>
      </c>
      <c r="J2999" s="4">
        <v>25.35</v>
      </c>
      <c r="K2999" s="3">
        <f t="shared" si="138"/>
        <v>2129653500.0000002</v>
      </c>
      <c r="L2999" s="3">
        <f t="shared" si="139"/>
        <v>-0.11532392476053029</v>
      </c>
      <c r="M2999" s="3">
        <f t="shared" si="140"/>
        <v>0</v>
      </c>
    </row>
    <row r="3000" spans="1:13" hidden="1" x14ac:dyDescent="0.25">
      <c r="A3000" t="s">
        <v>8237</v>
      </c>
      <c r="B3000" t="s">
        <v>8240</v>
      </c>
      <c r="C3000" t="s">
        <v>12</v>
      </c>
      <c r="D3000" t="s">
        <v>30</v>
      </c>
      <c r="E3000" t="s">
        <v>31</v>
      </c>
      <c r="F3000" t="s">
        <v>8239</v>
      </c>
      <c r="G3000" t="s">
        <v>23</v>
      </c>
      <c r="H3000" t="s">
        <v>23</v>
      </c>
      <c r="I3000" t="s">
        <v>23</v>
      </c>
      <c r="J3000" s="4">
        <v>0.17730000000000001</v>
      </c>
      <c r="K3000" t="s">
        <v>16</v>
      </c>
      <c r="L3000" t="s">
        <v>16</v>
      </c>
      <c r="M3000" t="s">
        <v>16</v>
      </c>
    </row>
    <row r="3001" spans="1:13" hidden="1" x14ac:dyDescent="0.25">
      <c r="A3001" t="s">
        <v>8241</v>
      </c>
      <c r="B3001" t="s">
        <v>8242</v>
      </c>
      <c r="C3001" t="s">
        <v>12</v>
      </c>
      <c r="D3001" t="s">
        <v>848</v>
      </c>
      <c r="E3001" t="s">
        <v>849</v>
      </c>
      <c r="F3001" t="s">
        <v>8243</v>
      </c>
      <c r="G3001">
        <v>461830000</v>
      </c>
      <c r="H3001">
        <v>10430000</v>
      </c>
      <c r="I3001">
        <v>7380000</v>
      </c>
      <c r="J3001" s="4">
        <v>27.17</v>
      </c>
      <c r="K3001" s="3">
        <f t="shared" si="138"/>
        <v>200514600</v>
      </c>
      <c r="L3001" s="3">
        <f t="shared" si="139"/>
        <v>5.2016162414108502E-2</v>
      </c>
      <c r="M3001" s="3">
        <f t="shared" si="140"/>
        <v>2.3032238051493508</v>
      </c>
    </row>
    <row r="3002" spans="1:13" hidden="1" x14ac:dyDescent="0.25">
      <c r="A3002" t="s">
        <v>8244</v>
      </c>
      <c r="B3002" t="s">
        <v>8245</v>
      </c>
      <c r="C3002" t="s">
        <v>12</v>
      </c>
      <c r="D3002" t="s">
        <v>13</v>
      </c>
      <c r="E3002" t="s">
        <v>14</v>
      </c>
      <c r="F3002" t="s">
        <v>8246</v>
      </c>
      <c r="G3002">
        <v>2250000000</v>
      </c>
      <c r="H3002">
        <v>3300000</v>
      </c>
      <c r="I3002">
        <v>454090000</v>
      </c>
      <c r="J3002" s="4">
        <v>12.87</v>
      </c>
      <c r="K3002" s="3">
        <f t="shared" si="138"/>
        <v>5844138300</v>
      </c>
      <c r="L3002" s="3">
        <f t="shared" si="139"/>
        <v>5.6466836180108881E-4</v>
      </c>
      <c r="M3002" s="3">
        <f t="shared" si="140"/>
        <v>0.38500115577346961</v>
      </c>
    </row>
    <row r="3003" spans="1:13" hidden="1" x14ac:dyDescent="0.25">
      <c r="A3003" t="s">
        <v>8247</v>
      </c>
      <c r="B3003" t="s">
        <v>8248</v>
      </c>
      <c r="C3003" t="s">
        <v>12</v>
      </c>
      <c r="D3003" t="s">
        <v>13</v>
      </c>
      <c r="E3003" t="s">
        <v>1284</v>
      </c>
      <c r="F3003" t="s">
        <v>8249</v>
      </c>
      <c r="G3003">
        <v>263240000</v>
      </c>
      <c r="H3003">
        <v>16830000</v>
      </c>
      <c r="I3003">
        <v>8590000</v>
      </c>
      <c r="J3003" s="4">
        <v>19.72</v>
      </c>
      <c r="K3003" s="3">
        <f t="shared" si="138"/>
        <v>169394800</v>
      </c>
      <c r="L3003" s="3">
        <f t="shared" si="139"/>
        <v>9.9353699169041784E-2</v>
      </c>
      <c r="M3003" s="3">
        <f t="shared" si="140"/>
        <v>1.5540028383397837</v>
      </c>
    </row>
    <row r="3004" spans="1:13" x14ac:dyDescent="0.25">
      <c r="A3004" t="s">
        <v>8250</v>
      </c>
      <c r="B3004" t="s">
        <v>8251</v>
      </c>
      <c r="C3004" t="s">
        <v>12</v>
      </c>
      <c r="D3004" t="s">
        <v>310</v>
      </c>
      <c r="E3004" t="s">
        <v>311</v>
      </c>
      <c r="F3004" t="s">
        <v>8252</v>
      </c>
      <c r="G3004">
        <v>9650000</v>
      </c>
      <c r="H3004">
        <v>-8500000</v>
      </c>
      <c r="I3004">
        <v>33920000</v>
      </c>
      <c r="J3004" s="4">
        <v>0.13739999999999999</v>
      </c>
      <c r="K3004" s="3">
        <f t="shared" si="138"/>
        <v>4660608</v>
      </c>
      <c r="L3004" s="3">
        <f t="shared" si="139"/>
        <v>-1.8237963802147703</v>
      </c>
      <c r="M3004" s="3">
        <f t="shared" si="140"/>
        <v>2.0705453022438274</v>
      </c>
    </row>
    <row r="3005" spans="1:13" hidden="1" x14ac:dyDescent="0.25">
      <c r="A3005" t="s">
        <v>8253</v>
      </c>
      <c r="B3005" t="s">
        <v>8254</v>
      </c>
      <c r="C3005" t="s">
        <v>12</v>
      </c>
      <c r="D3005" t="s">
        <v>13</v>
      </c>
      <c r="E3005" t="s">
        <v>1284</v>
      </c>
      <c r="F3005" t="s">
        <v>8255</v>
      </c>
      <c r="G3005">
        <v>25370000</v>
      </c>
      <c r="H3005">
        <v>-16470000</v>
      </c>
      <c r="I3005">
        <v>1010000</v>
      </c>
      <c r="J3005" s="4">
        <v>1.6</v>
      </c>
      <c r="K3005">
        <f t="shared" si="138"/>
        <v>1616000</v>
      </c>
      <c r="L3005">
        <f t="shared" si="139"/>
        <v>-10.191831683168317</v>
      </c>
      <c r="M3005">
        <f t="shared" si="140"/>
        <v>15.699257425742575</v>
      </c>
    </row>
    <row r="3006" spans="1:13" hidden="1" x14ac:dyDescent="0.25">
      <c r="A3006" t="s">
        <v>8253</v>
      </c>
      <c r="B3006" t="s">
        <v>8256</v>
      </c>
      <c r="C3006" t="s">
        <v>12</v>
      </c>
      <c r="D3006" t="s">
        <v>13</v>
      </c>
      <c r="E3006" t="s">
        <v>1284</v>
      </c>
      <c r="F3006" t="s">
        <v>8255</v>
      </c>
      <c r="G3006" t="s">
        <v>23</v>
      </c>
      <c r="H3006" t="s">
        <v>23</v>
      </c>
      <c r="I3006" t="s">
        <v>23</v>
      </c>
      <c r="J3006" s="4">
        <v>7.9000000000000008E-3</v>
      </c>
      <c r="K3006" t="s">
        <v>16</v>
      </c>
      <c r="L3006" t="s">
        <v>16</v>
      </c>
      <c r="M3006" t="s">
        <v>16</v>
      </c>
    </row>
    <row r="3007" spans="1:13" x14ac:dyDescent="0.25">
      <c r="A3007" t="s">
        <v>8257</v>
      </c>
      <c r="B3007" t="s">
        <v>8258</v>
      </c>
      <c r="C3007" t="s">
        <v>12</v>
      </c>
      <c r="D3007" t="s">
        <v>107</v>
      </c>
      <c r="E3007" t="s">
        <v>173</v>
      </c>
      <c r="F3007" t="s">
        <v>8259</v>
      </c>
      <c r="G3007">
        <v>46050000</v>
      </c>
      <c r="H3007">
        <v>-2260000</v>
      </c>
      <c r="I3007">
        <v>14530000</v>
      </c>
      <c r="J3007" s="4">
        <v>9.77</v>
      </c>
      <c r="K3007" s="3">
        <f t="shared" si="138"/>
        <v>141958100</v>
      </c>
      <c r="L3007" s="3">
        <f t="shared" si="139"/>
        <v>-1.5920190535094511E-2</v>
      </c>
      <c r="M3007" s="3">
        <f t="shared" si="140"/>
        <v>0.32439149298278858</v>
      </c>
    </row>
    <row r="3008" spans="1:13" x14ac:dyDescent="0.25">
      <c r="A3008" t="s">
        <v>8260</v>
      </c>
      <c r="B3008" t="s">
        <v>8261</v>
      </c>
      <c r="C3008" t="s">
        <v>12</v>
      </c>
      <c r="D3008" t="s">
        <v>20</v>
      </c>
      <c r="E3008" t="s">
        <v>299</v>
      </c>
      <c r="F3008" t="s">
        <v>8262</v>
      </c>
      <c r="G3008">
        <v>976670000</v>
      </c>
      <c r="H3008">
        <v>-130030000</v>
      </c>
      <c r="I3008">
        <v>113150000</v>
      </c>
      <c r="J3008" s="4">
        <v>6.5</v>
      </c>
      <c r="K3008" s="3">
        <f t="shared" si="138"/>
        <v>735475000</v>
      </c>
      <c r="L3008" s="3">
        <f t="shared" si="139"/>
        <v>-0.17679730786226588</v>
      </c>
      <c r="M3008" s="3">
        <f t="shared" si="140"/>
        <v>1.3279445256466909</v>
      </c>
    </row>
    <row r="3009" spans="1:13" hidden="1" x14ac:dyDescent="0.25">
      <c r="A3009" t="s">
        <v>8263</v>
      </c>
      <c r="B3009" t="s">
        <v>8264</v>
      </c>
      <c r="C3009" t="s">
        <v>12</v>
      </c>
      <c r="D3009" t="s">
        <v>30</v>
      </c>
      <c r="E3009" t="s">
        <v>78</v>
      </c>
      <c r="F3009" t="s">
        <v>8265</v>
      </c>
      <c r="G3009">
        <v>6510000</v>
      </c>
      <c r="H3009">
        <v>23850000</v>
      </c>
      <c r="I3009">
        <v>6480000</v>
      </c>
      <c r="J3009" s="4">
        <v>0.498</v>
      </c>
      <c r="K3009">
        <f t="shared" si="138"/>
        <v>3227040</v>
      </c>
      <c r="L3009">
        <f t="shared" si="139"/>
        <v>7.3906738063364568</v>
      </c>
      <c r="M3009">
        <f t="shared" si="140"/>
        <v>2.0173285735534732</v>
      </c>
    </row>
    <row r="3010" spans="1:13" x14ac:dyDescent="0.25">
      <c r="A3010" t="s">
        <v>8266</v>
      </c>
      <c r="B3010" t="s">
        <v>8267</v>
      </c>
      <c r="C3010" t="s">
        <v>12</v>
      </c>
      <c r="D3010" t="s">
        <v>96</v>
      </c>
      <c r="E3010" t="s">
        <v>358</v>
      </c>
      <c r="F3010" t="s">
        <v>8268</v>
      </c>
      <c r="G3010">
        <v>222740000</v>
      </c>
      <c r="H3010">
        <v>-30670000</v>
      </c>
      <c r="I3010">
        <v>22220000</v>
      </c>
      <c r="J3010" s="4">
        <v>1.81</v>
      </c>
      <c r="K3010" s="3">
        <f t="shared" si="138"/>
        <v>40218200</v>
      </c>
      <c r="L3010" s="3">
        <f t="shared" si="139"/>
        <v>-0.76259007116181232</v>
      </c>
      <c r="M3010" s="3">
        <f t="shared" si="140"/>
        <v>5.5382886354933838</v>
      </c>
    </row>
    <row r="3011" spans="1:13" hidden="1" x14ac:dyDescent="0.25">
      <c r="A3011" t="s">
        <v>8266</v>
      </c>
      <c r="B3011" t="s">
        <v>8269</v>
      </c>
      <c r="C3011" t="s">
        <v>12</v>
      </c>
      <c r="D3011" t="s">
        <v>96</v>
      </c>
      <c r="E3011" t="s">
        <v>358</v>
      </c>
      <c r="F3011" t="s">
        <v>8268</v>
      </c>
      <c r="G3011">
        <v>222740000</v>
      </c>
      <c r="H3011">
        <v>-30670000</v>
      </c>
      <c r="I3011">
        <v>22220000</v>
      </c>
      <c r="J3011" s="4">
        <v>14</v>
      </c>
      <c r="K3011" s="3">
        <f t="shared" ref="K3011:K3074" si="141">I3011*J3011</f>
        <v>311080000</v>
      </c>
      <c r="L3011" s="3">
        <f t="shared" ref="L3011:L3074" si="142">H3011/K3011</f>
        <v>-9.8592002057348596E-2</v>
      </c>
      <c r="M3011" s="3">
        <f t="shared" ref="M3011:M3074" si="143">G3011/K3011</f>
        <v>0.71602160216021604</v>
      </c>
    </row>
    <row r="3012" spans="1:13" hidden="1" x14ac:dyDescent="0.25">
      <c r="A3012" t="s">
        <v>8270</v>
      </c>
      <c r="B3012" t="s">
        <v>8271</v>
      </c>
      <c r="C3012" t="s">
        <v>12</v>
      </c>
      <c r="D3012" t="s">
        <v>155</v>
      </c>
      <c r="E3012" t="s">
        <v>156</v>
      </c>
      <c r="F3012" t="s">
        <v>8272</v>
      </c>
      <c r="G3012">
        <v>1620000000</v>
      </c>
      <c r="H3012">
        <v>3040000</v>
      </c>
      <c r="I3012">
        <v>64660000</v>
      </c>
      <c r="J3012" s="4">
        <v>49</v>
      </c>
      <c r="K3012" s="3">
        <f t="shared" si="141"/>
        <v>3168340000</v>
      </c>
      <c r="L3012" s="3">
        <f t="shared" si="142"/>
        <v>9.5949298370755665E-4</v>
      </c>
      <c r="M3012" s="3">
        <f t="shared" si="143"/>
        <v>0.51130876105468481</v>
      </c>
    </row>
    <row r="3013" spans="1:13" hidden="1" x14ac:dyDescent="0.25">
      <c r="A3013" t="s">
        <v>8273</v>
      </c>
      <c r="B3013" t="s">
        <v>8274</v>
      </c>
      <c r="C3013" t="s">
        <v>12</v>
      </c>
      <c r="D3013" t="s">
        <v>65</v>
      </c>
      <c r="E3013" t="s">
        <v>189</v>
      </c>
      <c r="F3013" t="s">
        <v>8275</v>
      </c>
      <c r="G3013">
        <v>2880000000</v>
      </c>
      <c r="H3013">
        <v>-25790000</v>
      </c>
      <c r="I3013">
        <v>28010000</v>
      </c>
      <c r="J3013" s="4">
        <v>20.52</v>
      </c>
      <c r="K3013" s="3">
        <f t="shared" si="141"/>
        <v>574765200</v>
      </c>
      <c r="L3013" s="3">
        <f t="shared" si="142"/>
        <v>-4.4870496682819352E-2</v>
      </c>
      <c r="M3013" s="3">
        <f t="shared" si="143"/>
        <v>5.0107417776859142</v>
      </c>
    </row>
    <row r="3014" spans="1:13" hidden="1" x14ac:dyDescent="0.25">
      <c r="A3014" t="s">
        <v>8276</v>
      </c>
      <c r="B3014" t="s">
        <v>8277</v>
      </c>
      <c r="C3014" t="s">
        <v>12</v>
      </c>
      <c r="D3014" t="s">
        <v>107</v>
      </c>
      <c r="E3014" t="s">
        <v>173</v>
      </c>
      <c r="F3014" t="s">
        <v>8278</v>
      </c>
      <c r="G3014">
        <v>60200000</v>
      </c>
      <c r="H3014">
        <v>13530000</v>
      </c>
      <c r="I3014">
        <v>14130000</v>
      </c>
      <c r="J3014" s="4">
        <v>19.84</v>
      </c>
      <c r="K3014" s="3">
        <f t="shared" si="141"/>
        <v>280339200</v>
      </c>
      <c r="L3014" s="3">
        <f t="shared" si="142"/>
        <v>4.826296144099719E-2</v>
      </c>
      <c r="M3014" s="3">
        <f t="shared" si="143"/>
        <v>0.21473985800059356</v>
      </c>
    </row>
    <row r="3015" spans="1:13" hidden="1" x14ac:dyDescent="0.25">
      <c r="A3015" t="s">
        <v>8279</v>
      </c>
      <c r="B3015" t="s">
        <v>8280</v>
      </c>
      <c r="C3015" t="s">
        <v>12</v>
      </c>
      <c r="D3015" t="s">
        <v>51</v>
      </c>
      <c r="E3015" t="s">
        <v>531</v>
      </c>
      <c r="F3015" t="s">
        <v>8281</v>
      </c>
      <c r="G3015">
        <v>261290000</v>
      </c>
      <c r="H3015">
        <v>-21590000</v>
      </c>
      <c r="I3015">
        <v>42870000</v>
      </c>
      <c r="J3015" s="4">
        <v>17.989999999999998</v>
      </c>
      <c r="K3015" s="3">
        <f t="shared" si="141"/>
        <v>771231299.99999988</v>
      </c>
      <c r="L3015" s="3">
        <f t="shared" si="142"/>
        <v>-2.7994195774989947E-2</v>
      </c>
      <c r="M3015" s="3">
        <f t="shared" si="143"/>
        <v>0.33879589689889406</v>
      </c>
    </row>
    <row r="3016" spans="1:13" hidden="1" x14ac:dyDescent="0.25">
      <c r="A3016" t="s">
        <v>8282</v>
      </c>
      <c r="B3016" t="s">
        <v>8283</v>
      </c>
      <c r="C3016" t="s">
        <v>12</v>
      </c>
      <c r="D3016" t="s">
        <v>107</v>
      </c>
      <c r="E3016" t="s">
        <v>173</v>
      </c>
      <c r="F3016" t="s">
        <v>8284</v>
      </c>
      <c r="G3016" t="s">
        <v>23</v>
      </c>
      <c r="H3016" t="s">
        <v>23</v>
      </c>
      <c r="I3016" t="s">
        <v>23</v>
      </c>
      <c r="J3016" s="4">
        <v>6.48</v>
      </c>
      <c r="K3016" t="s">
        <v>16</v>
      </c>
      <c r="L3016" t="s">
        <v>16</v>
      </c>
      <c r="M3016" t="s">
        <v>16</v>
      </c>
    </row>
    <row r="3017" spans="1:13" hidden="1" x14ac:dyDescent="0.25">
      <c r="A3017" t="s">
        <v>8282</v>
      </c>
      <c r="B3017" t="s">
        <v>8285</v>
      </c>
      <c r="C3017" t="s">
        <v>12</v>
      </c>
      <c r="D3017" t="s">
        <v>20</v>
      </c>
      <c r="E3017" t="s">
        <v>21</v>
      </c>
      <c r="F3017" t="s">
        <v>8286</v>
      </c>
      <c r="G3017" t="s">
        <v>23</v>
      </c>
      <c r="H3017" t="s">
        <v>23</v>
      </c>
      <c r="I3017" t="s">
        <v>23</v>
      </c>
      <c r="J3017" t="s">
        <v>23</v>
      </c>
      <c r="K3017" t="s">
        <v>16</v>
      </c>
      <c r="L3017" t="s">
        <v>16</v>
      </c>
      <c r="M3017" t="s">
        <v>16</v>
      </c>
    </row>
    <row r="3018" spans="1:13" x14ac:dyDescent="0.25">
      <c r="A3018" t="s">
        <v>8287</v>
      </c>
      <c r="B3018" t="s">
        <v>8288</v>
      </c>
      <c r="C3018" t="s">
        <v>12</v>
      </c>
      <c r="D3018" t="s">
        <v>214</v>
      </c>
      <c r="E3018" t="s">
        <v>215</v>
      </c>
      <c r="F3018" t="s">
        <v>8289</v>
      </c>
      <c r="G3018">
        <v>549300000</v>
      </c>
      <c r="H3018">
        <v>-168470000</v>
      </c>
      <c r="I3018">
        <v>101810000</v>
      </c>
      <c r="J3018" s="4">
        <v>3.57</v>
      </c>
      <c r="K3018" s="3">
        <f t="shared" si="141"/>
        <v>363461700</v>
      </c>
      <c r="L3018" s="3">
        <f t="shared" si="142"/>
        <v>-0.46351513790861598</v>
      </c>
      <c r="M3018" s="3">
        <f t="shared" si="143"/>
        <v>1.5113009156122914</v>
      </c>
    </row>
    <row r="3019" spans="1:13" hidden="1" x14ac:dyDescent="0.25">
      <c r="A3019" t="s">
        <v>8290</v>
      </c>
      <c r="B3019" t="s">
        <v>8291</v>
      </c>
      <c r="C3019" t="s">
        <v>12</v>
      </c>
      <c r="D3019" t="s">
        <v>13</v>
      </c>
      <c r="E3019" t="s">
        <v>14</v>
      </c>
      <c r="F3019" t="s">
        <v>8292</v>
      </c>
      <c r="G3019">
        <v>689160000</v>
      </c>
      <c r="H3019">
        <v>-27500000</v>
      </c>
      <c r="I3019" t="s">
        <v>16</v>
      </c>
      <c r="J3019" s="4">
        <v>4.3499999999999996</v>
      </c>
      <c r="K3019" t="s">
        <v>16</v>
      </c>
      <c r="L3019" t="s">
        <v>16</v>
      </c>
      <c r="M3019" t="s">
        <v>16</v>
      </c>
    </row>
    <row r="3020" spans="1:13" hidden="1" x14ac:dyDescent="0.25">
      <c r="A3020" t="s">
        <v>8293</v>
      </c>
      <c r="B3020" t="s">
        <v>8294</v>
      </c>
      <c r="C3020" t="s">
        <v>12</v>
      </c>
      <c r="D3020" t="s">
        <v>96</v>
      </c>
      <c r="E3020" t="s">
        <v>870</v>
      </c>
      <c r="F3020" t="s">
        <v>8295</v>
      </c>
      <c r="G3020" t="s">
        <v>23</v>
      </c>
      <c r="H3020" t="s">
        <v>23</v>
      </c>
      <c r="I3020" t="s">
        <v>23</v>
      </c>
      <c r="J3020" s="4">
        <v>1.1499999999999999</v>
      </c>
      <c r="K3020" t="s">
        <v>16</v>
      </c>
      <c r="L3020" t="s">
        <v>16</v>
      </c>
      <c r="M3020" t="s">
        <v>16</v>
      </c>
    </row>
    <row r="3021" spans="1:13" hidden="1" x14ac:dyDescent="0.25">
      <c r="A3021" t="s">
        <v>8296</v>
      </c>
      <c r="B3021" t="s">
        <v>8297</v>
      </c>
      <c r="C3021" t="s">
        <v>12</v>
      </c>
      <c r="D3021" t="s">
        <v>56</v>
      </c>
      <c r="E3021" t="s">
        <v>1209</v>
      </c>
      <c r="F3021" t="s">
        <v>8298</v>
      </c>
      <c r="G3021" t="s">
        <v>23</v>
      </c>
      <c r="H3021" t="s">
        <v>23</v>
      </c>
      <c r="I3021" t="s">
        <v>23</v>
      </c>
      <c r="J3021" s="4">
        <v>4.59</v>
      </c>
      <c r="K3021" t="s">
        <v>16</v>
      </c>
      <c r="L3021" t="s">
        <v>16</v>
      </c>
      <c r="M3021" t="s">
        <v>16</v>
      </c>
    </row>
    <row r="3022" spans="1:13" hidden="1" x14ac:dyDescent="0.25">
      <c r="A3022" t="s">
        <v>8299</v>
      </c>
      <c r="B3022" t="s">
        <v>8300</v>
      </c>
      <c r="C3022" t="s">
        <v>12</v>
      </c>
      <c r="D3022" t="s">
        <v>20</v>
      </c>
      <c r="E3022" t="s">
        <v>380</v>
      </c>
      <c r="F3022" t="s">
        <v>8301</v>
      </c>
      <c r="G3022" t="s">
        <v>23</v>
      </c>
      <c r="H3022" t="s">
        <v>23</v>
      </c>
      <c r="I3022" t="s">
        <v>23</v>
      </c>
      <c r="J3022" s="4">
        <v>15.71</v>
      </c>
      <c r="K3022" t="s">
        <v>16</v>
      </c>
      <c r="L3022" t="s">
        <v>16</v>
      </c>
      <c r="M3022" t="s">
        <v>16</v>
      </c>
    </row>
    <row r="3023" spans="1:13" x14ac:dyDescent="0.25">
      <c r="A3023" t="s">
        <v>8302</v>
      </c>
      <c r="B3023" t="s">
        <v>8303</v>
      </c>
      <c r="C3023" t="s">
        <v>12</v>
      </c>
      <c r="D3023" t="s">
        <v>730</v>
      </c>
      <c r="E3023" t="s">
        <v>861</v>
      </c>
      <c r="F3023" t="s">
        <v>8304</v>
      </c>
      <c r="G3023">
        <v>909600</v>
      </c>
      <c r="H3023">
        <v>-1910000</v>
      </c>
      <c r="I3023">
        <v>33450000</v>
      </c>
      <c r="J3023" s="4">
        <v>1.29</v>
      </c>
      <c r="K3023" s="3">
        <f t="shared" si="141"/>
        <v>43150500</v>
      </c>
      <c r="L3023" s="3">
        <f t="shared" si="142"/>
        <v>-4.4263681764985345E-2</v>
      </c>
      <c r="M3023" s="3">
        <f t="shared" si="143"/>
        <v>2.1079709389230716E-2</v>
      </c>
    </row>
    <row r="3024" spans="1:13" hidden="1" x14ac:dyDescent="0.25">
      <c r="A3024" t="s">
        <v>8305</v>
      </c>
      <c r="B3024" t="s">
        <v>8306</v>
      </c>
      <c r="C3024" t="s">
        <v>12</v>
      </c>
      <c r="D3024" t="s">
        <v>20</v>
      </c>
      <c r="E3024" t="s">
        <v>380</v>
      </c>
      <c r="F3024" t="s">
        <v>8307</v>
      </c>
      <c r="G3024">
        <v>1280000000</v>
      </c>
      <c r="H3024">
        <v>364560000</v>
      </c>
      <c r="I3024">
        <v>176370000</v>
      </c>
      <c r="J3024" s="4">
        <v>60.2</v>
      </c>
      <c r="K3024" s="3">
        <f t="shared" si="141"/>
        <v>10617474000</v>
      </c>
      <c r="L3024" s="3">
        <f t="shared" si="142"/>
        <v>3.4335850504555038E-2</v>
      </c>
      <c r="M3024" s="3">
        <f t="shared" si="143"/>
        <v>0.12055598158281339</v>
      </c>
    </row>
    <row r="3025" spans="1:13" hidden="1" x14ac:dyDescent="0.25">
      <c r="A3025" t="s">
        <v>8308</v>
      </c>
      <c r="B3025" t="s">
        <v>8309</v>
      </c>
      <c r="C3025" t="s">
        <v>12</v>
      </c>
      <c r="D3025" t="s">
        <v>20</v>
      </c>
      <c r="E3025" t="s">
        <v>380</v>
      </c>
      <c r="F3025" t="s">
        <v>8307</v>
      </c>
      <c r="G3025" t="s">
        <v>23</v>
      </c>
      <c r="H3025" t="s">
        <v>23</v>
      </c>
      <c r="I3025" t="s">
        <v>23</v>
      </c>
      <c r="J3025" s="4">
        <v>23.29</v>
      </c>
      <c r="K3025" t="s">
        <v>16</v>
      </c>
      <c r="L3025" t="s">
        <v>16</v>
      </c>
      <c r="M3025" t="s">
        <v>16</v>
      </c>
    </row>
    <row r="3026" spans="1:13" hidden="1" x14ac:dyDescent="0.25">
      <c r="A3026" t="s">
        <v>8310</v>
      </c>
      <c r="B3026" t="s">
        <v>8311</v>
      </c>
      <c r="C3026" t="s">
        <v>12</v>
      </c>
      <c r="D3026" t="s">
        <v>20</v>
      </c>
      <c r="E3026" t="s">
        <v>380</v>
      </c>
      <c r="F3026" t="s">
        <v>8307</v>
      </c>
      <c r="G3026" t="s">
        <v>23</v>
      </c>
      <c r="H3026" t="s">
        <v>23</v>
      </c>
      <c r="I3026" t="s">
        <v>23</v>
      </c>
      <c r="J3026" s="4">
        <v>24.13</v>
      </c>
      <c r="K3026" t="s">
        <v>16</v>
      </c>
      <c r="L3026" t="s">
        <v>16</v>
      </c>
      <c r="M3026" t="s">
        <v>16</v>
      </c>
    </row>
    <row r="3027" spans="1:13" hidden="1" x14ac:dyDescent="0.25">
      <c r="A3027" t="s">
        <v>8312</v>
      </c>
      <c r="B3027" t="s">
        <v>8313</v>
      </c>
      <c r="C3027" t="s">
        <v>12</v>
      </c>
      <c r="D3027" t="s">
        <v>30</v>
      </c>
      <c r="E3027" t="s">
        <v>78</v>
      </c>
      <c r="F3027" t="s">
        <v>8314</v>
      </c>
      <c r="G3027">
        <v>13120000000</v>
      </c>
      <c r="H3027">
        <v>3950000000</v>
      </c>
      <c r="I3027">
        <v>113700000</v>
      </c>
      <c r="J3027" s="4">
        <v>943.89</v>
      </c>
      <c r="K3027" s="3">
        <f t="shared" si="141"/>
        <v>107320293000</v>
      </c>
      <c r="L3027" s="3">
        <f t="shared" si="142"/>
        <v>3.6805713901656975E-2</v>
      </c>
      <c r="M3027" s="3">
        <f t="shared" si="143"/>
        <v>0.12225087756702267</v>
      </c>
    </row>
    <row r="3028" spans="1:13" x14ac:dyDescent="0.25">
      <c r="A3028" t="s">
        <v>8315</v>
      </c>
      <c r="B3028" t="s">
        <v>8316</v>
      </c>
      <c r="C3028" t="s">
        <v>12</v>
      </c>
      <c r="D3028" t="s">
        <v>13</v>
      </c>
      <c r="E3028" t="s">
        <v>14</v>
      </c>
      <c r="F3028" t="s">
        <v>8317</v>
      </c>
      <c r="G3028">
        <v>34930000</v>
      </c>
      <c r="H3028">
        <v>-45690000</v>
      </c>
      <c r="I3028">
        <v>63170000</v>
      </c>
      <c r="J3028" s="4">
        <v>2.2999999999999998</v>
      </c>
      <c r="K3028" s="3">
        <f t="shared" si="141"/>
        <v>145291000</v>
      </c>
      <c r="L3028" s="3">
        <f t="shared" si="142"/>
        <v>-0.31447233483147613</v>
      </c>
      <c r="M3028" s="3">
        <f t="shared" si="143"/>
        <v>0.24041406556496961</v>
      </c>
    </row>
    <row r="3029" spans="1:13" hidden="1" x14ac:dyDescent="0.25">
      <c r="A3029" t="s">
        <v>8318</v>
      </c>
      <c r="B3029" t="s">
        <v>8319</v>
      </c>
      <c r="C3029" t="s">
        <v>12</v>
      </c>
      <c r="D3029" t="s">
        <v>20</v>
      </c>
      <c r="E3029" t="s">
        <v>2647</v>
      </c>
      <c r="F3029" t="s">
        <v>8320</v>
      </c>
      <c r="G3029">
        <v>13730000</v>
      </c>
      <c r="H3029">
        <v>-12010000</v>
      </c>
      <c r="I3029">
        <v>2820000</v>
      </c>
      <c r="J3029" s="4">
        <v>0.39989999999999998</v>
      </c>
      <c r="K3029">
        <f t="shared" si="141"/>
        <v>1127718</v>
      </c>
      <c r="L3029">
        <f t="shared" si="142"/>
        <v>-10.649825576961616</v>
      </c>
      <c r="M3029">
        <f t="shared" si="143"/>
        <v>12.175029572996086</v>
      </c>
    </row>
    <row r="3030" spans="1:13" hidden="1" x14ac:dyDescent="0.25">
      <c r="A3030" t="s">
        <v>8321</v>
      </c>
      <c r="B3030" t="s">
        <v>8322</v>
      </c>
      <c r="C3030" t="s">
        <v>12</v>
      </c>
      <c r="D3030" t="s">
        <v>20</v>
      </c>
      <c r="E3030" t="s">
        <v>2647</v>
      </c>
      <c r="F3030" t="s">
        <v>8320</v>
      </c>
      <c r="G3030" t="s">
        <v>23</v>
      </c>
      <c r="H3030" t="s">
        <v>23</v>
      </c>
      <c r="I3030" t="s">
        <v>23</v>
      </c>
      <c r="J3030" s="4">
        <v>4.7300000000000002E-2</v>
      </c>
      <c r="K3030" t="s">
        <v>16</v>
      </c>
      <c r="L3030" t="s">
        <v>16</v>
      </c>
      <c r="M3030" t="s">
        <v>16</v>
      </c>
    </row>
    <row r="3031" spans="1:13" x14ac:dyDescent="0.25">
      <c r="A3031" t="s">
        <v>8323</v>
      </c>
      <c r="B3031" t="s">
        <v>8324</v>
      </c>
      <c r="C3031" t="s">
        <v>12</v>
      </c>
      <c r="D3031" t="s">
        <v>51</v>
      </c>
      <c r="E3031" t="s">
        <v>295</v>
      </c>
      <c r="F3031" t="s">
        <v>8325</v>
      </c>
      <c r="G3031">
        <v>262660000</v>
      </c>
      <c r="H3031">
        <v>19010000</v>
      </c>
      <c r="I3031">
        <v>14390000</v>
      </c>
      <c r="J3031" s="4">
        <v>9.35</v>
      </c>
      <c r="K3031" s="3">
        <f t="shared" si="141"/>
        <v>134546500</v>
      </c>
      <c r="L3031" s="3">
        <f t="shared" si="142"/>
        <v>0.14128944268338456</v>
      </c>
      <c r="M3031" s="3">
        <f t="shared" si="143"/>
        <v>1.9521875336779477</v>
      </c>
    </row>
    <row r="3032" spans="1:13" hidden="1" x14ac:dyDescent="0.25">
      <c r="A3032" t="s">
        <v>8326</v>
      </c>
      <c r="B3032" t="s">
        <v>8327</v>
      </c>
      <c r="C3032" t="s">
        <v>12</v>
      </c>
      <c r="D3032" t="s">
        <v>13</v>
      </c>
      <c r="E3032" t="s">
        <v>14</v>
      </c>
      <c r="F3032" t="s">
        <v>8328</v>
      </c>
      <c r="G3032" t="s">
        <v>23</v>
      </c>
      <c r="H3032" t="s">
        <v>23</v>
      </c>
      <c r="I3032" t="s">
        <v>23</v>
      </c>
      <c r="J3032" s="4">
        <v>21.16</v>
      </c>
      <c r="K3032" t="s">
        <v>16</v>
      </c>
      <c r="L3032" t="s">
        <v>16</v>
      </c>
      <c r="M3032" t="s">
        <v>16</v>
      </c>
    </row>
    <row r="3033" spans="1:13" x14ac:dyDescent="0.25">
      <c r="A3033" t="s">
        <v>8329</v>
      </c>
      <c r="B3033" t="s">
        <v>8330</v>
      </c>
      <c r="C3033" t="s">
        <v>12</v>
      </c>
      <c r="D3033" t="s">
        <v>30</v>
      </c>
      <c r="E3033" t="s">
        <v>31</v>
      </c>
      <c r="F3033" t="s">
        <v>8331</v>
      </c>
      <c r="G3033">
        <v>0</v>
      </c>
      <c r="H3033">
        <v>-39680000</v>
      </c>
      <c r="I3033">
        <v>56270000</v>
      </c>
      <c r="J3033" s="4">
        <v>2.79</v>
      </c>
      <c r="K3033" s="3">
        <f t="shared" si="141"/>
        <v>156993300</v>
      </c>
      <c r="L3033" s="3">
        <f t="shared" si="142"/>
        <v>-0.25274963963430286</v>
      </c>
      <c r="M3033" s="3">
        <f t="shared" si="143"/>
        <v>0</v>
      </c>
    </row>
    <row r="3034" spans="1:13" hidden="1" x14ac:dyDescent="0.25">
      <c r="A3034" t="s">
        <v>8332</v>
      </c>
      <c r="B3034" t="s">
        <v>8333</v>
      </c>
      <c r="C3034" t="s">
        <v>12</v>
      </c>
      <c r="D3034" t="s">
        <v>20</v>
      </c>
      <c r="E3034" t="s">
        <v>21</v>
      </c>
      <c r="F3034" t="s">
        <v>8334</v>
      </c>
      <c r="G3034" t="s">
        <v>23</v>
      </c>
      <c r="H3034" t="s">
        <v>23</v>
      </c>
      <c r="I3034" t="s">
        <v>23</v>
      </c>
      <c r="J3034" s="4">
        <v>11.16</v>
      </c>
      <c r="K3034" t="s">
        <v>16</v>
      </c>
      <c r="L3034" t="s">
        <v>16</v>
      </c>
      <c r="M3034" t="s">
        <v>16</v>
      </c>
    </row>
    <row r="3035" spans="1:13" hidden="1" x14ac:dyDescent="0.25">
      <c r="A3035" t="s">
        <v>8332</v>
      </c>
      <c r="B3035" t="s">
        <v>8335</v>
      </c>
      <c r="C3035" t="s">
        <v>12</v>
      </c>
      <c r="D3035" t="s">
        <v>20</v>
      </c>
      <c r="E3035" t="s">
        <v>21</v>
      </c>
      <c r="F3035" t="s">
        <v>8334</v>
      </c>
      <c r="G3035" t="s">
        <v>23</v>
      </c>
      <c r="H3035" t="s">
        <v>23</v>
      </c>
      <c r="I3035" t="s">
        <v>23</v>
      </c>
      <c r="J3035" t="s">
        <v>23</v>
      </c>
      <c r="K3035" t="s">
        <v>16</v>
      </c>
      <c r="L3035" t="s">
        <v>16</v>
      </c>
      <c r="M3035" t="s">
        <v>16</v>
      </c>
    </row>
    <row r="3036" spans="1:13" hidden="1" x14ac:dyDescent="0.25">
      <c r="A3036" t="s">
        <v>8336</v>
      </c>
      <c r="B3036" t="s">
        <v>8337</v>
      </c>
      <c r="C3036" t="s">
        <v>12</v>
      </c>
      <c r="D3036" t="s">
        <v>214</v>
      </c>
      <c r="E3036" t="s">
        <v>215</v>
      </c>
      <c r="F3036" t="s">
        <v>8338</v>
      </c>
      <c r="G3036" t="s">
        <v>23</v>
      </c>
      <c r="H3036" t="s">
        <v>23</v>
      </c>
      <c r="I3036" t="s">
        <v>23</v>
      </c>
      <c r="J3036" s="4">
        <v>5.43</v>
      </c>
      <c r="K3036" t="s">
        <v>16</v>
      </c>
      <c r="L3036" t="s">
        <v>16</v>
      </c>
      <c r="M3036" t="s">
        <v>16</v>
      </c>
    </row>
    <row r="3037" spans="1:13" x14ac:dyDescent="0.25">
      <c r="A3037" t="s">
        <v>8339</v>
      </c>
      <c r="B3037" t="s">
        <v>8340</v>
      </c>
      <c r="C3037" t="s">
        <v>12</v>
      </c>
      <c r="D3037" t="s">
        <v>30</v>
      </c>
      <c r="E3037" t="s">
        <v>31</v>
      </c>
      <c r="F3037" t="s">
        <v>8341</v>
      </c>
      <c r="G3037">
        <v>0</v>
      </c>
      <c r="H3037">
        <v>-174280000</v>
      </c>
      <c r="I3037">
        <v>58210000</v>
      </c>
      <c r="J3037" s="4">
        <v>7.28</v>
      </c>
      <c r="K3037" s="3">
        <f t="shared" si="141"/>
        <v>423768800</v>
      </c>
      <c r="L3037" s="3">
        <f t="shared" si="142"/>
        <v>-0.41126199002852498</v>
      </c>
      <c r="M3037" s="3">
        <f t="shared" si="143"/>
        <v>0</v>
      </c>
    </row>
    <row r="3038" spans="1:13" hidden="1" x14ac:dyDescent="0.25">
      <c r="A3038" t="s">
        <v>8342</v>
      </c>
      <c r="B3038" t="s">
        <v>8343</v>
      </c>
      <c r="C3038" t="s">
        <v>12</v>
      </c>
      <c r="D3038" t="s">
        <v>65</v>
      </c>
      <c r="E3038" t="s">
        <v>66</v>
      </c>
      <c r="F3038" t="s">
        <v>8344</v>
      </c>
      <c r="G3038">
        <v>6470000</v>
      </c>
      <c r="H3038">
        <v>-14630000</v>
      </c>
      <c r="I3038">
        <v>3880000</v>
      </c>
      <c r="J3038" s="4">
        <v>1.22</v>
      </c>
      <c r="K3038">
        <f t="shared" si="141"/>
        <v>4733600</v>
      </c>
      <c r="L3038">
        <f t="shared" si="142"/>
        <v>-3.0906709481155992</v>
      </c>
      <c r="M3038">
        <f t="shared" si="143"/>
        <v>1.366824404258915</v>
      </c>
    </row>
    <row r="3039" spans="1:13" hidden="1" x14ac:dyDescent="0.25">
      <c r="A3039" t="s">
        <v>8345</v>
      </c>
      <c r="B3039" t="s">
        <v>8346</v>
      </c>
      <c r="C3039" t="s">
        <v>12</v>
      </c>
      <c r="D3039" t="s">
        <v>30</v>
      </c>
      <c r="E3039" t="s">
        <v>31</v>
      </c>
      <c r="F3039" t="s">
        <v>8347</v>
      </c>
      <c r="G3039" t="s">
        <v>23</v>
      </c>
      <c r="H3039" t="s">
        <v>23</v>
      </c>
      <c r="I3039" t="s">
        <v>23</v>
      </c>
      <c r="J3039" s="4">
        <v>2.4300000000000002</v>
      </c>
      <c r="K3039" t="s">
        <v>16</v>
      </c>
      <c r="L3039" t="s">
        <v>16</v>
      </c>
      <c r="M3039" t="s">
        <v>16</v>
      </c>
    </row>
    <row r="3040" spans="1:13" hidden="1" x14ac:dyDescent="0.25">
      <c r="A3040" t="s">
        <v>8345</v>
      </c>
      <c r="B3040" t="s">
        <v>8348</v>
      </c>
      <c r="C3040" t="s">
        <v>12</v>
      </c>
      <c r="D3040" t="s">
        <v>30</v>
      </c>
      <c r="E3040" t="s">
        <v>31</v>
      </c>
      <c r="F3040" t="s">
        <v>8347</v>
      </c>
      <c r="G3040" t="s">
        <v>23</v>
      </c>
      <c r="H3040" t="s">
        <v>23</v>
      </c>
      <c r="I3040" t="s">
        <v>23</v>
      </c>
      <c r="J3040" s="4">
        <v>0.02</v>
      </c>
      <c r="K3040" t="s">
        <v>16</v>
      </c>
      <c r="L3040" t="s">
        <v>16</v>
      </c>
      <c r="M3040" t="s">
        <v>16</v>
      </c>
    </row>
    <row r="3041" spans="1:13" hidden="1" x14ac:dyDescent="0.25">
      <c r="A3041" t="s">
        <v>8349</v>
      </c>
      <c r="B3041" t="s">
        <v>8350</v>
      </c>
      <c r="C3041" t="s">
        <v>12</v>
      </c>
      <c r="D3041" t="s">
        <v>848</v>
      </c>
      <c r="E3041" t="s">
        <v>5193</v>
      </c>
      <c r="F3041" t="s">
        <v>8351</v>
      </c>
      <c r="G3041">
        <v>3760000000</v>
      </c>
      <c r="H3041">
        <v>298000000</v>
      </c>
      <c r="I3041">
        <v>210000000</v>
      </c>
      <c r="J3041" s="4">
        <v>28.51</v>
      </c>
      <c r="K3041" s="3">
        <f t="shared" si="141"/>
        <v>5987100000</v>
      </c>
      <c r="L3041" s="3">
        <f t="shared" si="142"/>
        <v>4.9773680078836167E-2</v>
      </c>
      <c r="M3041" s="3">
        <f t="shared" si="143"/>
        <v>0.62801690300813418</v>
      </c>
    </row>
    <row r="3042" spans="1:13" x14ac:dyDescent="0.25">
      <c r="A3042" t="s">
        <v>8352</v>
      </c>
      <c r="B3042" t="s">
        <v>8353</v>
      </c>
      <c r="C3042" t="s">
        <v>12</v>
      </c>
      <c r="D3042" t="s">
        <v>51</v>
      </c>
      <c r="E3042" t="s">
        <v>547</v>
      </c>
      <c r="F3042" t="s">
        <v>8354</v>
      </c>
      <c r="G3042">
        <v>72170000</v>
      </c>
      <c r="H3042">
        <v>-3080000</v>
      </c>
      <c r="I3042">
        <v>10280000</v>
      </c>
      <c r="J3042" s="4">
        <v>3.05</v>
      </c>
      <c r="K3042" s="3">
        <f t="shared" si="141"/>
        <v>31354000</v>
      </c>
      <c r="L3042" s="3">
        <f t="shared" si="142"/>
        <v>-9.823308030873254E-2</v>
      </c>
      <c r="M3042" s="3">
        <f t="shared" si="143"/>
        <v>2.3017796772341645</v>
      </c>
    </row>
    <row r="3043" spans="1:13" hidden="1" x14ac:dyDescent="0.25">
      <c r="A3043" t="s">
        <v>8355</v>
      </c>
      <c r="B3043" t="s">
        <v>8356</v>
      </c>
      <c r="C3043" t="s">
        <v>12</v>
      </c>
      <c r="D3043" t="s">
        <v>30</v>
      </c>
      <c r="E3043" t="s">
        <v>78</v>
      </c>
      <c r="F3043" t="s">
        <v>8357</v>
      </c>
      <c r="G3043" t="s">
        <v>23</v>
      </c>
      <c r="H3043" t="s">
        <v>23</v>
      </c>
      <c r="I3043" t="s">
        <v>23</v>
      </c>
      <c r="J3043" s="4">
        <v>3.79</v>
      </c>
      <c r="K3043" t="s">
        <v>16</v>
      </c>
      <c r="L3043" t="s">
        <v>16</v>
      </c>
      <c r="M3043" t="s">
        <v>16</v>
      </c>
    </row>
    <row r="3044" spans="1:13" hidden="1" x14ac:dyDescent="0.25">
      <c r="A3044" t="s">
        <v>8358</v>
      </c>
      <c r="B3044" t="s">
        <v>8359</v>
      </c>
      <c r="C3044" t="s">
        <v>12</v>
      </c>
      <c r="D3044" t="s">
        <v>315</v>
      </c>
      <c r="E3044" t="s">
        <v>2291</v>
      </c>
      <c r="F3044" t="s">
        <v>8360</v>
      </c>
      <c r="G3044">
        <v>97440000</v>
      </c>
      <c r="H3044">
        <v>11300000</v>
      </c>
      <c r="I3044">
        <v>9930000</v>
      </c>
      <c r="J3044" s="4">
        <v>20.13</v>
      </c>
      <c r="K3044" s="3">
        <f t="shared" si="141"/>
        <v>199890900</v>
      </c>
      <c r="L3044" s="3">
        <f t="shared" si="142"/>
        <v>5.6530837571895469E-2</v>
      </c>
      <c r="M3044" s="3">
        <f t="shared" si="143"/>
        <v>0.48746591265535349</v>
      </c>
    </row>
    <row r="3045" spans="1:13" hidden="1" x14ac:dyDescent="0.25">
      <c r="A3045" t="s">
        <v>8361</v>
      </c>
      <c r="B3045" t="s">
        <v>8362</v>
      </c>
      <c r="C3045" t="s">
        <v>12</v>
      </c>
      <c r="D3045" t="s">
        <v>30</v>
      </c>
      <c r="E3045" t="s">
        <v>78</v>
      </c>
      <c r="F3045" t="s">
        <v>8363</v>
      </c>
      <c r="G3045">
        <v>638760000</v>
      </c>
      <c r="H3045">
        <v>41580000</v>
      </c>
      <c r="I3045">
        <v>56380000</v>
      </c>
      <c r="J3045" s="4">
        <v>181.92</v>
      </c>
      <c r="K3045" s="3">
        <f t="shared" si="141"/>
        <v>10256649600</v>
      </c>
      <c r="L3045" s="3">
        <f t="shared" si="142"/>
        <v>4.053955396896858E-3</v>
      </c>
      <c r="M3045" s="3">
        <f t="shared" si="143"/>
        <v>6.2277646688836868E-2</v>
      </c>
    </row>
    <row r="3046" spans="1:13" hidden="1" x14ac:dyDescent="0.25">
      <c r="A3046" t="s">
        <v>8364</v>
      </c>
      <c r="B3046" t="s">
        <v>8365</v>
      </c>
      <c r="C3046" t="s">
        <v>12</v>
      </c>
      <c r="D3046" t="s">
        <v>848</v>
      </c>
      <c r="E3046" t="s">
        <v>1791</v>
      </c>
      <c r="F3046" t="s">
        <v>8366</v>
      </c>
      <c r="G3046" t="s">
        <v>23</v>
      </c>
      <c r="H3046" t="s">
        <v>23</v>
      </c>
      <c r="I3046" t="s">
        <v>23</v>
      </c>
      <c r="J3046" s="4">
        <v>0.35</v>
      </c>
      <c r="K3046" t="s">
        <v>16</v>
      </c>
      <c r="L3046" t="s">
        <v>16</v>
      </c>
      <c r="M3046" t="s">
        <v>16</v>
      </c>
    </row>
    <row r="3047" spans="1:13" hidden="1" x14ac:dyDescent="0.25">
      <c r="A3047" t="s">
        <v>8367</v>
      </c>
      <c r="B3047" t="s">
        <v>8368</v>
      </c>
      <c r="C3047" t="s">
        <v>12</v>
      </c>
      <c r="D3047" t="s">
        <v>65</v>
      </c>
      <c r="E3047" t="s">
        <v>2612</v>
      </c>
      <c r="F3047" t="s">
        <v>8369</v>
      </c>
      <c r="G3047">
        <v>605720000</v>
      </c>
      <c r="H3047">
        <v>239440000</v>
      </c>
      <c r="I3047">
        <v>65739999.999999993</v>
      </c>
      <c r="J3047" s="4">
        <v>124.83</v>
      </c>
      <c r="K3047" s="3">
        <f t="shared" si="141"/>
        <v>8206324199.999999</v>
      </c>
      <c r="L3047" s="3">
        <f t="shared" si="142"/>
        <v>2.9177497033324618E-2</v>
      </c>
      <c r="M3047" s="3">
        <f t="shared" si="143"/>
        <v>7.3811366116878496E-2</v>
      </c>
    </row>
    <row r="3048" spans="1:13" x14ac:dyDescent="0.25">
      <c r="A3048" t="s">
        <v>8370</v>
      </c>
      <c r="B3048" t="s">
        <v>8371</v>
      </c>
      <c r="C3048" t="s">
        <v>12</v>
      </c>
      <c r="D3048" t="s">
        <v>30</v>
      </c>
      <c r="E3048" t="s">
        <v>78</v>
      </c>
      <c r="F3048" t="s">
        <v>8372</v>
      </c>
      <c r="G3048">
        <v>0</v>
      </c>
      <c r="H3048">
        <v>-30040000</v>
      </c>
      <c r="I3048">
        <v>18960000</v>
      </c>
      <c r="J3048" s="4">
        <v>2.7</v>
      </c>
      <c r="K3048" s="3">
        <f t="shared" si="141"/>
        <v>51192000</v>
      </c>
      <c r="L3048" s="3">
        <f t="shared" si="142"/>
        <v>-0.58681043913111419</v>
      </c>
      <c r="M3048" s="3">
        <f t="shared" si="143"/>
        <v>0</v>
      </c>
    </row>
    <row r="3049" spans="1:13" hidden="1" x14ac:dyDescent="0.25">
      <c r="A3049" t="s">
        <v>8373</v>
      </c>
      <c r="B3049" t="s">
        <v>8374</v>
      </c>
      <c r="C3049" t="s">
        <v>12</v>
      </c>
      <c r="D3049" t="s">
        <v>30</v>
      </c>
      <c r="E3049" t="s">
        <v>78</v>
      </c>
      <c r="F3049" t="s">
        <v>8375</v>
      </c>
      <c r="G3049">
        <v>90240000</v>
      </c>
      <c r="H3049">
        <v>-263490000</v>
      </c>
      <c r="I3049">
        <v>43730000</v>
      </c>
      <c r="J3049" s="4">
        <v>19.010000000000002</v>
      </c>
      <c r="K3049" s="3">
        <f t="shared" si="141"/>
        <v>831307300.00000012</v>
      </c>
      <c r="L3049" s="3">
        <f t="shared" si="142"/>
        <v>-0.31695860243257812</v>
      </c>
      <c r="M3049" s="3">
        <f t="shared" si="143"/>
        <v>0.10855191575967153</v>
      </c>
    </row>
    <row r="3050" spans="1:13" hidden="1" x14ac:dyDescent="0.25">
      <c r="A3050" t="s">
        <v>8376</v>
      </c>
      <c r="B3050" t="s">
        <v>8377</v>
      </c>
      <c r="C3050" t="s">
        <v>12</v>
      </c>
      <c r="D3050" t="s">
        <v>13</v>
      </c>
      <c r="E3050" t="s">
        <v>14</v>
      </c>
      <c r="F3050" t="s">
        <v>8378</v>
      </c>
      <c r="G3050">
        <v>775640000</v>
      </c>
      <c r="H3050">
        <v>54360000</v>
      </c>
      <c r="I3050">
        <v>34190000</v>
      </c>
      <c r="J3050" s="4">
        <v>12.11</v>
      </c>
      <c r="K3050" s="3">
        <f t="shared" si="141"/>
        <v>414040900</v>
      </c>
      <c r="L3050" s="3">
        <f t="shared" si="142"/>
        <v>0.13129137725282697</v>
      </c>
      <c r="M3050" s="3">
        <f t="shared" si="143"/>
        <v>1.8733414983882026</v>
      </c>
    </row>
    <row r="3051" spans="1:13" x14ac:dyDescent="0.25">
      <c r="A3051" t="s">
        <v>8379</v>
      </c>
      <c r="B3051" t="s">
        <v>8380</v>
      </c>
      <c r="C3051" t="s">
        <v>12</v>
      </c>
      <c r="D3051" t="s">
        <v>96</v>
      </c>
      <c r="E3051" t="s">
        <v>97</v>
      </c>
      <c r="F3051" t="s">
        <v>8381</v>
      </c>
      <c r="G3051">
        <v>233330000</v>
      </c>
      <c r="H3051">
        <v>-11950000</v>
      </c>
      <c r="I3051">
        <v>2310000</v>
      </c>
      <c r="J3051" s="4">
        <v>6.96</v>
      </c>
      <c r="K3051" s="3">
        <f t="shared" si="141"/>
        <v>16077600</v>
      </c>
      <c r="L3051" s="3">
        <f t="shared" si="142"/>
        <v>-0.74327013982186396</v>
      </c>
      <c r="M3051" s="3">
        <f t="shared" si="143"/>
        <v>14.512738219634771</v>
      </c>
    </row>
    <row r="3052" spans="1:13" hidden="1" x14ac:dyDescent="0.25">
      <c r="A3052" t="s">
        <v>8382</v>
      </c>
      <c r="B3052" t="s">
        <v>8383</v>
      </c>
      <c r="C3052" t="s">
        <v>12</v>
      </c>
      <c r="D3052" t="s">
        <v>51</v>
      </c>
      <c r="E3052" t="s">
        <v>3194</v>
      </c>
      <c r="F3052" t="s">
        <v>8384</v>
      </c>
      <c r="G3052" t="s">
        <v>23</v>
      </c>
      <c r="H3052" t="s">
        <v>23</v>
      </c>
      <c r="I3052" t="s">
        <v>23</v>
      </c>
      <c r="J3052" s="4">
        <v>1.35</v>
      </c>
      <c r="K3052" t="s">
        <v>16</v>
      </c>
      <c r="L3052" t="s">
        <v>16</v>
      </c>
      <c r="M3052" t="s">
        <v>16</v>
      </c>
    </row>
    <row r="3053" spans="1:13" hidden="1" x14ac:dyDescent="0.25">
      <c r="A3053" t="s">
        <v>8385</v>
      </c>
      <c r="B3053" t="s">
        <v>8386</v>
      </c>
      <c r="C3053" t="s">
        <v>12</v>
      </c>
      <c r="D3053" t="s">
        <v>51</v>
      </c>
      <c r="E3053" t="s">
        <v>3194</v>
      </c>
      <c r="F3053" t="s">
        <v>8384</v>
      </c>
      <c r="G3053" t="s">
        <v>23</v>
      </c>
      <c r="H3053" t="s">
        <v>23</v>
      </c>
      <c r="I3053" t="s">
        <v>23</v>
      </c>
      <c r="J3053" s="4">
        <v>0.2273</v>
      </c>
      <c r="K3053" t="s">
        <v>16</v>
      </c>
      <c r="L3053" t="s">
        <v>16</v>
      </c>
      <c r="M3053" t="s">
        <v>16</v>
      </c>
    </row>
    <row r="3054" spans="1:13" hidden="1" x14ac:dyDescent="0.25">
      <c r="A3054" t="s">
        <v>8387</v>
      </c>
      <c r="B3054" t="s">
        <v>8388</v>
      </c>
      <c r="C3054" t="s">
        <v>12</v>
      </c>
      <c r="D3054" t="s">
        <v>96</v>
      </c>
      <c r="E3054" t="s">
        <v>870</v>
      </c>
      <c r="F3054" t="s">
        <v>8389</v>
      </c>
      <c r="G3054">
        <v>293790000</v>
      </c>
      <c r="H3054">
        <v>29250000</v>
      </c>
      <c r="I3054">
        <v>9340000</v>
      </c>
      <c r="J3054" s="4">
        <v>55.08</v>
      </c>
      <c r="K3054" s="3">
        <f t="shared" si="141"/>
        <v>514447200</v>
      </c>
      <c r="L3054" s="3">
        <f t="shared" si="142"/>
        <v>5.6857146855887254E-2</v>
      </c>
      <c r="M3054" s="3">
        <f t="shared" si="143"/>
        <v>0.57107901452277321</v>
      </c>
    </row>
    <row r="3055" spans="1:13" x14ac:dyDescent="0.25">
      <c r="A3055" t="s">
        <v>8390</v>
      </c>
      <c r="B3055" t="s">
        <v>8391</v>
      </c>
      <c r="C3055" t="s">
        <v>12</v>
      </c>
      <c r="D3055" t="s">
        <v>30</v>
      </c>
      <c r="E3055" t="s">
        <v>78</v>
      </c>
      <c r="F3055" t="s">
        <v>8392</v>
      </c>
      <c r="G3055">
        <v>116880000</v>
      </c>
      <c r="H3055">
        <v>-25090000</v>
      </c>
      <c r="I3055">
        <v>174020000</v>
      </c>
      <c r="J3055" s="4">
        <v>1.25</v>
      </c>
      <c r="K3055" s="3">
        <f t="shared" si="141"/>
        <v>217525000</v>
      </c>
      <c r="L3055" s="3">
        <f t="shared" si="142"/>
        <v>-0.11534306401563038</v>
      </c>
      <c r="M3055" s="3">
        <f t="shared" si="143"/>
        <v>0.53731754970693024</v>
      </c>
    </row>
    <row r="3056" spans="1:13" hidden="1" x14ac:dyDescent="0.25">
      <c r="A3056" t="s">
        <v>8393</v>
      </c>
      <c r="B3056" t="s">
        <v>8394</v>
      </c>
      <c r="C3056" t="s">
        <v>12</v>
      </c>
      <c r="D3056" t="s">
        <v>20</v>
      </c>
      <c r="E3056" t="s">
        <v>638</v>
      </c>
      <c r="F3056" t="s">
        <v>8395</v>
      </c>
      <c r="G3056">
        <v>1560000000</v>
      </c>
      <c r="H3056">
        <v>-78310000</v>
      </c>
      <c r="I3056">
        <v>29270000</v>
      </c>
      <c r="J3056" s="4">
        <v>23.5</v>
      </c>
      <c r="K3056" s="3">
        <f t="shared" si="141"/>
        <v>687845000</v>
      </c>
      <c r="L3056" s="3">
        <f t="shared" si="142"/>
        <v>-0.11384832338680953</v>
      </c>
      <c r="M3056" s="3">
        <f t="shared" si="143"/>
        <v>2.267952809135779</v>
      </c>
    </row>
    <row r="3057" spans="1:13" hidden="1" x14ac:dyDescent="0.25">
      <c r="A3057" t="s">
        <v>8396</v>
      </c>
      <c r="B3057" t="s">
        <v>8397</v>
      </c>
      <c r="C3057" t="s">
        <v>12</v>
      </c>
      <c r="D3057" t="s">
        <v>20</v>
      </c>
      <c r="E3057" t="s">
        <v>638</v>
      </c>
      <c r="F3057" t="s">
        <v>8395</v>
      </c>
      <c r="G3057" t="s">
        <v>23</v>
      </c>
      <c r="H3057" t="s">
        <v>23</v>
      </c>
      <c r="I3057" t="s">
        <v>23</v>
      </c>
      <c r="J3057" s="4">
        <v>17.52</v>
      </c>
      <c r="K3057" t="s">
        <v>16</v>
      </c>
      <c r="L3057" t="s">
        <v>16</v>
      </c>
      <c r="M3057" t="s">
        <v>16</v>
      </c>
    </row>
    <row r="3058" spans="1:13" hidden="1" x14ac:dyDescent="0.25">
      <c r="A3058" t="s">
        <v>8398</v>
      </c>
      <c r="B3058" t="s">
        <v>8399</v>
      </c>
      <c r="C3058" t="s">
        <v>12</v>
      </c>
      <c r="D3058" t="s">
        <v>20</v>
      </c>
      <c r="E3058" t="s">
        <v>638</v>
      </c>
      <c r="F3058" t="s">
        <v>8395</v>
      </c>
      <c r="G3058" t="s">
        <v>23</v>
      </c>
      <c r="H3058" t="s">
        <v>23</v>
      </c>
      <c r="I3058" t="s">
        <v>23</v>
      </c>
      <c r="J3058" s="4">
        <v>20.3</v>
      </c>
      <c r="K3058" t="s">
        <v>16</v>
      </c>
      <c r="L3058" t="s">
        <v>16</v>
      </c>
      <c r="M3058" t="s">
        <v>16</v>
      </c>
    </row>
    <row r="3059" spans="1:13" hidden="1" x14ac:dyDescent="0.25">
      <c r="A3059" t="s">
        <v>8400</v>
      </c>
      <c r="B3059" t="s">
        <v>8401</v>
      </c>
      <c r="C3059" t="s">
        <v>12</v>
      </c>
      <c r="D3059" t="s">
        <v>20</v>
      </c>
      <c r="E3059" t="s">
        <v>638</v>
      </c>
      <c r="F3059" t="s">
        <v>8395</v>
      </c>
      <c r="G3059" t="s">
        <v>23</v>
      </c>
      <c r="H3059" t="s">
        <v>23</v>
      </c>
      <c r="I3059" t="s">
        <v>23</v>
      </c>
      <c r="J3059" s="4">
        <v>19.07</v>
      </c>
      <c r="K3059" t="s">
        <v>16</v>
      </c>
      <c r="L3059" t="s">
        <v>16</v>
      </c>
      <c r="M3059" t="s">
        <v>16</v>
      </c>
    </row>
    <row r="3060" spans="1:13" hidden="1" x14ac:dyDescent="0.25">
      <c r="A3060" t="s">
        <v>8402</v>
      </c>
      <c r="B3060" t="s">
        <v>8403</v>
      </c>
      <c r="C3060" t="s">
        <v>12</v>
      </c>
      <c r="D3060" t="s">
        <v>20</v>
      </c>
      <c r="E3060" t="s">
        <v>638</v>
      </c>
      <c r="F3060" t="s">
        <v>8395</v>
      </c>
      <c r="G3060" t="s">
        <v>23</v>
      </c>
      <c r="H3060" t="s">
        <v>23</v>
      </c>
      <c r="I3060" t="s">
        <v>23</v>
      </c>
      <c r="J3060" s="4">
        <v>23.93</v>
      </c>
      <c r="K3060" t="s">
        <v>16</v>
      </c>
      <c r="L3060" t="s">
        <v>16</v>
      </c>
      <c r="M3060" t="s">
        <v>16</v>
      </c>
    </row>
    <row r="3061" spans="1:13" hidden="1" x14ac:dyDescent="0.25">
      <c r="A3061" t="s">
        <v>8404</v>
      </c>
      <c r="B3061" t="s">
        <v>8405</v>
      </c>
      <c r="C3061" t="s">
        <v>12</v>
      </c>
      <c r="D3061" t="s">
        <v>20</v>
      </c>
      <c r="E3061" t="s">
        <v>638</v>
      </c>
      <c r="F3061" t="s">
        <v>8395</v>
      </c>
      <c r="G3061" t="s">
        <v>23</v>
      </c>
      <c r="H3061" t="s">
        <v>23</v>
      </c>
      <c r="I3061" t="s">
        <v>23</v>
      </c>
      <c r="J3061" s="4">
        <v>19.899999999999999</v>
      </c>
      <c r="K3061" t="s">
        <v>16</v>
      </c>
      <c r="L3061" t="s">
        <v>16</v>
      </c>
      <c r="M3061" t="s">
        <v>16</v>
      </c>
    </row>
    <row r="3062" spans="1:13" hidden="1" x14ac:dyDescent="0.25">
      <c r="A3062" t="s">
        <v>8406</v>
      </c>
      <c r="B3062" t="s">
        <v>8407</v>
      </c>
      <c r="C3062" t="s">
        <v>12</v>
      </c>
      <c r="D3062" t="s">
        <v>20</v>
      </c>
      <c r="E3062" t="s">
        <v>638</v>
      </c>
      <c r="F3062" t="s">
        <v>8395</v>
      </c>
      <c r="G3062" t="s">
        <v>23</v>
      </c>
      <c r="H3062" t="s">
        <v>23</v>
      </c>
      <c r="I3062" t="s">
        <v>23</v>
      </c>
      <c r="J3062" s="4">
        <v>25.2</v>
      </c>
      <c r="K3062" t="s">
        <v>16</v>
      </c>
      <c r="L3062" t="s">
        <v>16</v>
      </c>
      <c r="M3062" t="s">
        <v>16</v>
      </c>
    </row>
    <row r="3063" spans="1:13" hidden="1" x14ac:dyDescent="0.25">
      <c r="A3063" t="s">
        <v>8408</v>
      </c>
      <c r="B3063" t="s">
        <v>8409</v>
      </c>
      <c r="C3063" t="s">
        <v>12</v>
      </c>
      <c r="D3063" t="s">
        <v>20</v>
      </c>
      <c r="E3063" t="s">
        <v>638</v>
      </c>
      <c r="F3063" t="s">
        <v>8395</v>
      </c>
      <c r="G3063" t="s">
        <v>23</v>
      </c>
      <c r="H3063" t="s">
        <v>23</v>
      </c>
      <c r="I3063" t="s">
        <v>23</v>
      </c>
      <c r="J3063" s="4">
        <v>15.9</v>
      </c>
      <c r="K3063" t="s">
        <v>16</v>
      </c>
      <c r="L3063" t="s">
        <v>16</v>
      </c>
      <c r="M3063" t="s">
        <v>16</v>
      </c>
    </row>
    <row r="3064" spans="1:13" hidden="1" x14ac:dyDescent="0.25">
      <c r="A3064" t="s">
        <v>8410</v>
      </c>
      <c r="B3064" t="s">
        <v>8411</v>
      </c>
      <c r="C3064" t="s">
        <v>12</v>
      </c>
      <c r="D3064" t="s">
        <v>20</v>
      </c>
      <c r="E3064" t="s">
        <v>638</v>
      </c>
      <c r="F3064" t="s">
        <v>8395</v>
      </c>
      <c r="G3064" t="s">
        <v>23</v>
      </c>
      <c r="H3064" t="s">
        <v>23</v>
      </c>
      <c r="I3064" t="s">
        <v>23</v>
      </c>
      <c r="J3064" s="4">
        <v>17.100000000000001</v>
      </c>
      <c r="K3064" t="s">
        <v>16</v>
      </c>
      <c r="L3064" t="s">
        <v>16</v>
      </c>
      <c r="M3064" t="s">
        <v>16</v>
      </c>
    </row>
    <row r="3065" spans="1:13" hidden="1" x14ac:dyDescent="0.25">
      <c r="A3065" t="s">
        <v>8412</v>
      </c>
      <c r="B3065" t="s">
        <v>8413</v>
      </c>
      <c r="C3065" t="s">
        <v>12</v>
      </c>
      <c r="D3065" t="s">
        <v>20</v>
      </c>
      <c r="E3065" t="s">
        <v>638</v>
      </c>
      <c r="F3065" t="s">
        <v>8395</v>
      </c>
      <c r="G3065" t="s">
        <v>23</v>
      </c>
      <c r="H3065" t="s">
        <v>23</v>
      </c>
      <c r="I3065" t="s">
        <v>23</v>
      </c>
      <c r="J3065" s="4">
        <v>15.3</v>
      </c>
      <c r="K3065" t="s">
        <v>16</v>
      </c>
      <c r="L3065" t="s">
        <v>16</v>
      </c>
      <c r="M3065" t="s">
        <v>16</v>
      </c>
    </row>
    <row r="3066" spans="1:13" hidden="1" x14ac:dyDescent="0.25">
      <c r="A3066" t="s">
        <v>8414</v>
      </c>
      <c r="B3066" t="s">
        <v>8415</v>
      </c>
      <c r="C3066" t="s">
        <v>12</v>
      </c>
      <c r="D3066" t="s">
        <v>107</v>
      </c>
      <c r="E3066" t="s">
        <v>135</v>
      </c>
      <c r="F3066" t="s">
        <v>8416</v>
      </c>
      <c r="G3066">
        <v>280680000</v>
      </c>
      <c r="H3066">
        <v>-49470000</v>
      </c>
      <c r="I3066">
        <v>175030000</v>
      </c>
      <c r="J3066" s="4">
        <v>10</v>
      </c>
      <c r="K3066" s="3">
        <f t="shared" si="141"/>
        <v>1750300000</v>
      </c>
      <c r="L3066" s="3">
        <f t="shared" si="142"/>
        <v>-2.8263726218362567E-2</v>
      </c>
      <c r="M3066" s="3">
        <f t="shared" si="143"/>
        <v>0.16036108095755014</v>
      </c>
    </row>
    <row r="3067" spans="1:13" hidden="1" x14ac:dyDescent="0.25">
      <c r="A3067" t="s">
        <v>8417</v>
      </c>
      <c r="B3067" t="s">
        <v>8418</v>
      </c>
      <c r="C3067" t="s">
        <v>12</v>
      </c>
      <c r="D3067" t="s">
        <v>730</v>
      </c>
      <c r="E3067" t="s">
        <v>1487</v>
      </c>
      <c r="F3067" t="s">
        <v>8419</v>
      </c>
      <c r="G3067" t="s">
        <v>23</v>
      </c>
      <c r="H3067" t="s">
        <v>23</v>
      </c>
      <c r="I3067" t="s">
        <v>23</v>
      </c>
      <c r="J3067" s="4">
        <v>10.63</v>
      </c>
      <c r="K3067" t="s">
        <v>16</v>
      </c>
      <c r="L3067" t="s">
        <v>16</v>
      </c>
      <c r="M3067" t="s">
        <v>16</v>
      </c>
    </row>
    <row r="3068" spans="1:13" hidden="1" x14ac:dyDescent="0.25">
      <c r="A3068" t="s">
        <v>8420</v>
      </c>
      <c r="B3068" t="s">
        <v>8421</v>
      </c>
      <c r="C3068" t="s">
        <v>12</v>
      </c>
      <c r="D3068" t="s">
        <v>35</v>
      </c>
      <c r="E3068" t="s">
        <v>618</v>
      </c>
      <c r="F3068" t="s">
        <v>8422</v>
      </c>
      <c r="G3068">
        <v>5330000</v>
      </c>
      <c r="H3068">
        <v>-13980000</v>
      </c>
      <c r="I3068">
        <v>1240000</v>
      </c>
      <c r="J3068" s="4">
        <v>2.04</v>
      </c>
      <c r="K3068">
        <f t="shared" si="141"/>
        <v>2529600</v>
      </c>
      <c r="L3068">
        <f t="shared" si="142"/>
        <v>-5.5265654648956355</v>
      </c>
      <c r="M3068">
        <f t="shared" si="143"/>
        <v>2.1070524984187222</v>
      </c>
    </row>
    <row r="3069" spans="1:13" hidden="1" x14ac:dyDescent="0.25">
      <c r="A3069" t="s">
        <v>8423</v>
      </c>
      <c r="B3069" t="s">
        <v>8424</v>
      </c>
      <c r="C3069" t="s">
        <v>12</v>
      </c>
      <c r="D3069" t="s">
        <v>51</v>
      </c>
      <c r="E3069" t="s">
        <v>963</v>
      </c>
      <c r="F3069" t="s">
        <v>8425</v>
      </c>
      <c r="G3069" t="s">
        <v>23</v>
      </c>
      <c r="H3069" t="s">
        <v>23</v>
      </c>
      <c r="I3069" t="s">
        <v>23</v>
      </c>
      <c r="J3069" s="4">
        <v>3.84</v>
      </c>
      <c r="K3069" t="s">
        <v>16</v>
      </c>
      <c r="L3069" t="s">
        <v>16</v>
      </c>
      <c r="M3069" t="s">
        <v>16</v>
      </c>
    </row>
    <row r="3070" spans="1:13" hidden="1" x14ac:dyDescent="0.25">
      <c r="A3070" t="s">
        <v>8426</v>
      </c>
      <c r="B3070" t="s">
        <v>8427</v>
      </c>
      <c r="C3070" t="s">
        <v>12</v>
      </c>
      <c r="D3070" t="s">
        <v>30</v>
      </c>
      <c r="E3070" t="s">
        <v>31</v>
      </c>
      <c r="F3070" t="s">
        <v>8428</v>
      </c>
      <c r="G3070">
        <v>25550000</v>
      </c>
      <c r="H3070">
        <v>-341970000</v>
      </c>
      <c r="I3070" t="s">
        <v>16</v>
      </c>
      <c r="J3070" s="4">
        <v>7.31</v>
      </c>
      <c r="K3070" t="s">
        <v>16</v>
      </c>
      <c r="L3070" t="s">
        <v>16</v>
      </c>
      <c r="M3070" t="s">
        <v>16</v>
      </c>
    </row>
    <row r="3071" spans="1:13" x14ac:dyDescent="0.25">
      <c r="A3071" t="s">
        <v>8429</v>
      </c>
      <c r="B3071" t="s">
        <v>8430</v>
      </c>
      <c r="C3071" t="s">
        <v>12</v>
      </c>
      <c r="D3071" t="s">
        <v>30</v>
      </c>
      <c r="E3071" t="s">
        <v>78</v>
      </c>
      <c r="F3071" t="s">
        <v>8431</v>
      </c>
      <c r="G3071">
        <v>0</v>
      </c>
      <c r="H3071">
        <v>-98790000</v>
      </c>
      <c r="I3071">
        <v>30100000</v>
      </c>
      <c r="J3071" s="4">
        <v>4.8</v>
      </c>
      <c r="K3071" s="3">
        <f t="shared" si="141"/>
        <v>144480000</v>
      </c>
      <c r="L3071" s="3">
        <f t="shared" si="142"/>
        <v>-0.68376245847176076</v>
      </c>
      <c r="M3071" s="3">
        <f t="shared" si="143"/>
        <v>0</v>
      </c>
    </row>
    <row r="3072" spans="1:13" hidden="1" x14ac:dyDescent="0.25">
      <c r="A3072" t="s">
        <v>8432</v>
      </c>
      <c r="B3072" t="s">
        <v>8433</v>
      </c>
      <c r="C3072" t="s">
        <v>12</v>
      </c>
      <c r="D3072" t="s">
        <v>30</v>
      </c>
      <c r="E3072" t="s">
        <v>31</v>
      </c>
      <c r="F3072" t="s">
        <v>8434</v>
      </c>
      <c r="G3072" t="s">
        <v>23</v>
      </c>
      <c r="H3072" t="s">
        <v>23</v>
      </c>
      <c r="I3072" t="s">
        <v>23</v>
      </c>
      <c r="J3072" s="4">
        <v>1.65</v>
      </c>
      <c r="K3072" t="s">
        <v>16</v>
      </c>
      <c r="L3072" t="s">
        <v>16</v>
      </c>
      <c r="M3072" t="s">
        <v>16</v>
      </c>
    </row>
    <row r="3073" spans="1:13" hidden="1" x14ac:dyDescent="0.25">
      <c r="A3073" t="s">
        <v>8435</v>
      </c>
      <c r="B3073" t="s">
        <v>8436</v>
      </c>
      <c r="C3073" t="s">
        <v>12</v>
      </c>
      <c r="D3073" t="s">
        <v>20</v>
      </c>
      <c r="E3073" t="s">
        <v>557</v>
      </c>
      <c r="F3073" t="s">
        <v>8437</v>
      </c>
      <c r="G3073">
        <v>71960000</v>
      </c>
      <c r="H3073">
        <v>9490000</v>
      </c>
      <c r="I3073">
        <v>10450000</v>
      </c>
      <c r="J3073" s="4">
        <v>11.8</v>
      </c>
      <c r="K3073" s="3">
        <f t="shared" si="141"/>
        <v>123310000</v>
      </c>
      <c r="L3073" s="3">
        <f t="shared" si="142"/>
        <v>7.6960506041683557E-2</v>
      </c>
      <c r="M3073" s="3">
        <f t="shared" si="143"/>
        <v>0.58356986456897253</v>
      </c>
    </row>
    <row r="3074" spans="1:13" hidden="1" x14ac:dyDescent="0.25">
      <c r="A3074" t="s">
        <v>8438</v>
      </c>
      <c r="B3074" t="s">
        <v>8439</v>
      </c>
      <c r="C3074" t="s">
        <v>12</v>
      </c>
      <c r="D3074" t="s">
        <v>214</v>
      </c>
      <c r="E3074" t="s">
        <v>944</v>
      </c>
      <c r="F3074" t="s">
        <v>8440</v>
      </c>
      <c r="G3074">
        <v>1370000000</v>
      </c>
      <c r="H3074">
        <v>-215500000</v>
      </c>
      <c r="I3074">
        <v>17740000</v>
      </c>
      <c r="J3074" s="4">
        <v>5.92</v>
      </c>
      <c r="K3074">
        <f t="shared" si="141"/>
        <v>105020800</v>
      </c>
      <c r="L3074">
        <f t="shared" si="142"/>
        <v>-2.0519744660105426</v>
      </c>
      <c r="M3074">
        <f t="shared" si="143"/>
        <v>13.045034888326883</v>
      </c>
    </row>
    <row r="3075" spans="1:13" hidden="1" x14ac:dyDescent="0.25">
      <c r="A3075" t="s">
        <v>8441</v>
      </c>
      <c r="B3075" t="s">
        <v>8442</v>
      </c>
      <c r="C3075" t="s">
        <v>12</v>
      </c>
      <c r="D3075" t="s">
        <v>51</v>
      </c>
      <c r="E3075" t="s">
        <v>52</v>
      </c>
      <c r="F3075" t="s">
        <v>8443</v>
      </c>
      <c r="G3075">
        <v>461120000</v>
      </c>
      <c r="H3075">
        <v>333900000</v>
      </c>
      <c r="I3075">
        <v>110890000</v>
      </c>
      <c r="J3075" s="4">
        <v>61.49</v>
      </c>
      <c r="K3075" s="3">
        <f t="shared" ref="K3075:K3138" si="144">I3075*J3075</f>
        <v>6818626100</v>
      </c>
      <c r="L3075" s="3">
        <f t="shared" ref="L3075:L3138" si="145">H3075/K3075</f>
        <v>4.896880912710553E-2</v>
      </c>
      <c r="M3075" s="3">
        <f t="shared" ref="M3075:M3138" si="146">G3075/K3075</f>
        <v>6.7626526698684949E-2</v>
      </c>
    </row>
    <row r="3076" spans="1:13" x14ac:dyDescent="0.25">
      <c r="A3076" t="s">
        <v>8444</v>
      </c>
      <c r="B3076" t="s">
        <v>8445</v>
      </c>
      <c r="C3076" t="s">
        <v>12</v>
      </c>
      <c r="D3076" t="s">
        <v>848</v>
      </c>
      <c r="E3076" t="s">
        <v>1316</v>
      </c>
      <c r="F3076" t="s">
        <v>8446</v>
      </c>
      <c r="G3076">
        <v>30430000</v>
      </c>
      <c r="H3076">
        <v>-5680000</v>
      </c>
      <c r="I3076">
        <v>6230000</v>
      </c>
      <c r="J3076" s="4">
        <v>3.7</v>
      </c>
      <c r="K3076" s="3">
        <f t="shared" si="144"/>
        <v>23051000</v>
      </c>
      <c r="L3076" s="3">
        <f t="shared" si="145"/>
        <v>-0.24641013405058348</v>
      </c>
      <c r="M3076" s="3">
        <f t="shared" si="146"/>
        <v>1.3201162639364887</v>
      </c>
    </row>
    <row r="3077" spans="1:13" hidden="1" x14ac:dyDescent="0.25">
      <c r="A3077" t="s">
        <v>8447</v>
      </c>
      <c r="B3077" t="s">
        <v>8448</v>
      </c>
      <c r="C3077" t="s">
        <v>12</v>
      </c>
      <c r="D3077" t="s">
        <v>20</v>
      </c>
      <c r="E3077" t="s">
        <v>21</v>
      </c>
      <c r="F3077" t="s">
        <v>8449</v>
      </c>
      <c r="G3077" t="s">
        <v>23</v>
      </c>
      <c r="H3077" t="s">
        <v>23</v>
      </c>
      <c r="I3077" t="s">
        <v>23</v>
      </c>
      <c r="J3077" s="4">
        <v>1.1000000000000001</v>
      </c>
      <c r="K3077" t="s">
        <v>16</v>
      </c>
      <c r="L3077" t="s">
        <v>16</v>
      </c>
      <c r="M3077" t="s">
        <v>16</v>
      </c>
    </row>
    <row r="3078" spans="1:13" hidden="1" x14ac:dyDescent="0.25">
      <c r="A3078" t="s">
        <v>8447</v>
      </c>
      <c r="B3078" t="s">
        <v>8450</v>
      </c>
      <c r="C3078" t="s">
        <v>12</v>
      </c>
      <c r="D3078" t="s">
        <v>20</v>
      </c>
      <c r="E3078" t="s">
        <v>21</v>
      </c>
      <c r="F3078" t="s">
        <v>8449</v>
      </c>
      <c r="G3078" t="s">
        <v>23</v>
      </c>
      <c r="H3078" t="s">
        <v>23</v>
      </c>
      <c r="I3078" t="s">
        <v>23</v>
      </c>
      <c r="J3078" t="s">
        <v>23</v>
      </c>
      <c r="K3078" t="s">
        <v>16</v>
      </c>
      <c r="L3078" t="s">
        <v>16</v>
      </c>
      <c r="M3078" t="s">
        <v>16</v>
      </c>
    </row>
    <row r="3079" spans="1:13" hidden="1" x14ac:dyDescent="0.25">
      <c r="A3079" t="s">
        <v>8451</v>
      </c>
      <c r="B3079" t="s">
        <v>8452</v>
      </c>
      <c r="C3079" t="s">
        <v>12</v>
      </c>
      <c r="D3079" t="s">
        <v>20</v>
      </c>
      <c r="E3079" t="s">
        <v>21</v>
      </c>
      <c r="F3079" t="s">
        <v>8453</v>
      </c>
      <c r="G3079" t="s">
        <v>23</v>
      </c>
      <c r="H3079" t="s">
        <v>23</v>
      </c>
      <c r="I3079" t="s">
        <v>23</v>
      </c>
      <c r="J3079" s="4">
        <v>9.9700000000000006</v>
      </c>
      <c r="K3079" t="s">
        <v>16</v>
      </c>
      <c r="L3079" t="s">
        <v>16</v>
      </c>
      <c r="M3079" t="s">
        <v>16</v>
      </c>
    </row>
    <row r="3080" spans="1:13" x14ac:dyDescent="0.25">
      <c r="A3080" t="s">
        <v>8454</v>
      </c>
      <c r="B3080" t="s">
        <v>8455</v>
      </c>
      <c r="C3080" t="s">
        <v>12</v>
      </c>
      <c r="D3080" t="s">
        <v>107</v>
      </c>
      <c r="E3080" t="s">
        <v>135</v>
      </c>
      <c r="F3080" t="s">
        <v>8456</v>
      </c>
      <c r="G3080">
        <v>431500000</v>
      </c>
      <c r="H3080">
        <v>26060000</v>
      </c>
      <c r="I3080">
        <v>89540000</v>
      </c>
      <c r="J3080" s="4">
        <v>3.04</v>
      </c>
      <c r="K3080" s="3">
        <f t="shared" si="144"/>
        <v>272201600</v>
      </c>
      <c r="L3080" s="3">
        <f t="shared" si="145"/>
        <v>9.5737864876620851E-2</v>
      </c>
      <c r="M3080" s="3">
        <f t="shared" si="146"/>
        <v>1.5852221294805027</v>
      </c>
    </row>
    <row r="3081" spans="1:13" hidden="1" x14ac:dyDescent="0.25">
      <c r="A3081" t="s">
        <v>8457</v>
      </c>
      <c r="B3081" t="s">
        <v>8458</v>
      </c>
      <c r="C3081" t="s">
        <v>12</v>
      </c>
      <c r="D3081" t="s">
        <v>20</v>
      </c>
      <c r="E3081" t="s">
        <v>21</v>
      </c>
      <c r="F3081" t="s">
        <v>8459</v>
      </c>
      <c r="G3081">
        <v>962320000</v>
      </c>
      <c r="H3081">
        <v>56500000</v>
      </c>
      <c r="I3081">
        <v>16430000</v>
      </c>
      <c r="J3081" s="4">
        <v>23.73</v>
      </c>
      <c r="K3081" s="3">
        <f t="shared" si="144"/>
        <v>389883900</v>
      </c>
      <c r="L3081" s="3">
        <f t="shared" si="145"/>
        <v>0.14491493493319421</v>
      </c>
      <c r="M3081" s="3">
        <f t="shared" si="146"/>
        <v>2.4682219501754239</v>
      </c>
    </row>
    <row r="3082" spans="1:13" x14ac:dyDescent="0.25">
      <c r="A3082" t="s">
        <v>8460</v>
      </c>
      <c r="B3082" t="s">
        <v>8461</v>
      </c>
      <c r="C3082" t="s">
        <v>12</v>
      </c>
      <c r="D3082" t="s">
        <v>30</v>
      </c>
      <c r="E3082" t="s">
        <v>306</v>
      </c>
      <c r="F3082" t="s">
        <v>8462</v>
      </c>
      <c r="G3082">
        <v>83610000</v>
      </c>
      <c r="H3082">
        <v>-8440000</v>
      </c>
      <c r="I3082">
        <v>23320000</v>
      </c>
      <c r="J3082" s="4">
        <v>1.62</v>
      </c>
      <c r="K3082" s="3">
        <f t="shared" si="144"/>
        <v>37778400</v>
      </c>
      <c r="L3082" s="3">
        <f t="shared" si="145"/>
        <v>-0.22340808504330517</v>
      </c>
      <c r="M3082" s="3">
        <f t="shared" si="146"/>
        <v>2.2131694301505624</v>
      </c>
    </row>
    <row r="3083" spans="1:13" hidden="1" x14ac:dyDescent="0.25">
      <c r="A3083" t="s">
        <v>8463</v>
      </c>
      <c r="B3083" t="s">
        <v>8464</v>
      </c>
      <c r="C3083" t="s">
        <v>12</v>
      </c>
      <c r="D3083" t="s">
        <v>30</v>
      </c>
      <c r="E3083" t="s">
        <v>31</v>
      </c>
      <c r="F3083" t="s">
        <v>8465</v>
      </c>
      <c r="G3083">
        <v>9560000</v>
      </c>
      <c r="H3083">
        <v>-212220000</v>
      </c>
      <c r="I3083" t="s">
        <v>16</v>
      </c>
      <c r="J3083" s="4">
        <v>25.86</v>
      </c>
      <c r="K3083" t="s">
        <v>16</v>
      </c>
      <c r="L3083" t="s">
        <v>16</v>
      </c>
      <c r="M3083" t="s">
        <v>16</v>
      </c>
    </row>
    <row r="3084" spans="1:13" hidden="1" x14ac:dyDescent="0.25">
      <c r="A3084" t="s">
        <v>8466</v>
      </c>
      <c r="B3084" t="s">
        <v>8467</v>
      </c>
      <c r="C3084" t="s">
        <v>12</v>
      </c>
      <c r="D3084" t="s">
        <v>30</v>
      </c>
      <c r="E3084" t="s">
        <v>31</v>
      </c>
      <c r="F3084" t="s">
        <v>8468</v>
      </c>
      <c r="G3084">
        <v>110780000</v>
      </c>
      <c r="H3084">
        <v>35380000</v>
      </c>
      <c r="I3084">
        <v>4860000</v>
      </c>
      <c r="J3084" s="4">
        <v>13.99</v>
      </c>
      <c r="K3084" s="3">
        <f t="shared" si="144"/>
        <v>67991400</v>
      </c>
      <c r="L3084" s="3">
        <f t="shared" si="145"/>
        <v>0.52035992787323104</v>
      </c>
      <c r="M3084" s="3">
        <f t="shared" si="146"/>
        <v>1.6293237085866743</v>
      </c>
    </row>
    <row r="3085" spans="1:13" hidden="1" x14ac:dyDescent="0.25">
      <c r="A3085" t="s">
        <v>8469</v>
      </c>
      <c r="B3085" t="s">
        <v>8470</v>
      </c>
      <c r="C3085" t="s">
        <v>12</v>
      </c>
      <c r="D3085" t="s">
        <v>30</v>
      </c>
      <c r="E3085" t="s">
        <v>31</v>
      </c>
      <c r="F3085" t="s">
        <v>8471</v>
      </c>
      <c r="G3085" t="s">
        <v>23</v>
      </c>
      <c r="H3085" t="s">
        <v>23</v>
      </c>
      <c r="I3085" t="s">
        <v>23</v>
      </c>
      <c r="J3085" s="4">
        <v>0.64019999999999999</v>
      </c>
      <c r="K3085" t="s">
        <v>16</v>
      </c>
      <c r="L3085" t="s">
        <v>16</v>
      </c>
      <c r="M3085" t="s">
        <v>16</v>
      </c>
    </row>
    <row r="3086" spans="1:13" hidden="1" x14ac:dyDescent="0.25">
      <c r="A3086" t="s">
        <v>8472</v>
      </c>
      <c r="B3086" t="s">
        <v>8473</v>
      </c>
      <c r="C3086" t="s">
        <v>12</v>
      </c>
      <c r="D3086" t="s">
        <v>107</v>
      </c>
      <c r="E3086" t="s">
        <v>173</v>
      </c>
      <c r="F3086" t="s">
        <v>8474</v>
      </c>
      <c r="G3086">
        <v>2410000</v>
      </c>
      <c r="H3086">
        <v>-41850000</v>
      </c>
      <c r="I3086" t="s">
        <v>16</v>
      </c>
      <c r="J3086" s="4">
        <v>0.84899999999999998</v>
      </c>
      <c r="K3086" t="s">
        <v>16</v>
      </c>
      <c r="L3086" t="s">
        <v>16</v>
      </c>
      <c r="M3086" t="s">
        <v>16</v>
      </c>
    </row>
    <row r="3087" spans="1:13" hidden="1" x14ac:dyDescent="0.25">
      <c r="A3087" t="s">
        <v>8475</v>
      </c>
      <c r="B3087" t="s">
        <v>8476</v>
      </c>
      <c r="C3087" t="s">
        <v>12</v>
      </c>
      <c r="D3087" t="s">
        <v>315</v>
      </c>
      <c r="E3087" t="s">
        <v>480</v>
      </c>
      <c r="F3087" t="s">
        <v>8477</v>
      </c>
      <c r="G3087" t="s">
        <v>23</v>
      </c>
      <c r="H3087" t="s">
        <v>23</v>
      </c>
      <c r="I3087" t="s">
        <v>23</v>
      </c>
      <c r="J3087" s="4">
        <v>5.89</v>
      </c>
      <c r="K3087" t="s">
        <v>16</v>
      </c>
      <c r="L3087" t="s">
        <v>16</v>
      </c>
      <c r="M3087" t="s">
        <v>16</v>
      </c>
    </row>
    <row r="3088" spans="1:13" hidden="1" x14ac:dyDescent="0.25">
      <c r="A3088" t="s">
        <v>8475</v>
      </c>
      <c r="B3088" t="s">
        <v>8478</v>
      </c>
      <c r="C3088" t="s">
        <v>12</v>
      </c>
      <c r="D3088" t="s">
        <v>315</v>
      </c>
      <c r="E3088" t="s">
        <v>480</v>
      </c>
      <c r="F3088" t="s">
        <v>8477</v>
      </c>
      <c r="G3088" t="s">
        <v>23</v>
      </c>
      <c r="H3088" t="s">
        <v>23</v>
      </c>
      <c r="I3088" t="s">
        <v>23</v>
      </c>
      <c r="J3088" s="4">
        <v>0.48</v>
      </c>
      <c r="K3088" t="s">
        <v>16</v>
      </c>
      <c r="L3088" t="s">
        <v>16</v>
      </c>
      <c r="M3088" t="s">
        <v>16</v>
      </c>
    </row>
    <row r="3089" spans="1:13" hidden="1" x14ac:dyDescent="0.25">
      <c r="A3089" t="s">
        <v>8479</v>
      </c>
      <c r="B3089" t="s">
        <v>8480</v>
      </c>
      <c r="C3089" t="s">
        <v>12</v>
      </c>
      <c r="D3089" t="s">
        <v>30</v>
      </c>
      <c r="E3089" t="s">
        <v>78</v>
      </c>
      <c r="F3089" t="s">
        <v>8481</v>
      </c>
      <c r="G3089" t="s">
        <v>23</v>
      </c>
      <c r="H3089" t="s">
        <v>23</v>
      </c>
      <c r="I3089" t="s">
        <v>23</v>
      </c>
      <c r="J3089" s="4">
        <v>1.18</v>
      </c>
      <c r="K3089" t="s">
        <v>16</v>
      </c>
      <c r="L3089" t="s">
        <v>16</v>
      </c>
      <c r="M3089" t="s">
        <v>16</v>
      </c>
    </row>
    <row r="3090" spans="1:13" hidden="1" x14ac:dyDescent="0.25">
      <c r="A3090" t="s">
        <v>8482</v>
      </c>
      <c r="B3090" t="s">
        <v>8483</v>
      </c>
      <c r="C3090" t="s">
        <v>12</v>
      </c>
      <c r="D3090" t="s">
        <v>139</v>
      </c>
      <c r="E3090" t="s">
        <v>1269</v>
      </c>
      <c r="F3090" t="s">
        <v>8484</v>
      </c>
      <c r="G3090">
        <v>1560000000</v>
      </c>
      <c r="H3090">
        <v>49000000</v>
      </c>
      <c r="I3090">
        <v>52260000</v>
      </c>
      <c r="J3090" s="4">
        <v>56.85</v>
      </c>
      <c r="K3090" s="3">
        <f t="shared" si="144"/>
        <v>2970981000</v>
      </c>
      <c r="L3090" s="3">
        <f t="shared" si="145"/>
        <v>1.6492868853755713E-2</v>
      </c>
      <c r="M3090" s="3">
        <f t="shared" si="146"/>
        <v>0.52507909003793696</v>
      </c>
    </row>
    <row r="3091" spans="1:13" hidden="1" x14ac:dyDescent="0.25">
      <c r="A3091" t="s">
        <v>8485</v>
      </c>
      <c r="B3091" t="s">
        <v>8486</v>
      </c>
      <c r="C3091" t="s">
        <v>12</v>
      </c>
      <c r="D3091" t="s">
        <v>56</v>
      </c>
      <c r="E3091" t="s">
        <v>977</v>
      </c>
      <c r="F3091" t="s">
        <v>8487</v>
      </c>
      <c r="G3091">
        <v>1380000000</v>
      </c>
      <c r="H3091">
        <v>110530000</v>
      </c>
      <c r="I3091">
        <v>30790000</v>
      </c>
      <c r="J3091" s="4">
        <v>78.13</v>
      </c>
      <c r="K3091" s="3">
        <f t="shared" si="144"/>
        <v>2405622700</v>
      </c>
      <c r="L3091" s="3">
        <f t="shared" si="145"/>
        <v>4.5946523534218395E-2</v>
      </c>
      <c r="M3091" s="3">
        <f t="shared" si="146"/>
        <v>0.57365604340198484</v>
      </c>
    </row>
    <row r="3092" spans="1:13" hidden="1" x14ac:dyDescent="0.25">
      <c r="A3092" t="s">
        <v>8488</v>
      </c>
      <c r="B3092" t="s">
        <v>8489</v>
      </c>
      <c r="C3092" t="s">
        <v>12</v>
      </c>
      <c r="D3092" t="s">
        <v>20</v>
      </c>
      <c r="E3092" t="s">
        <v>21</v>
      </c>
      <c r="F3092" t="s">
        <v>8490</v>
      </c>
      <c r="G3092" t="s">
        <v>23</v>
      </c>
      <c r="H3092" t="s">
        <v>23</v>
      </c>
      <c r="I3092" t="s">
        <v>23</v>
      </c>
      <c r="J3092" s="4">
        <v>10.7</v>
      </c>
      <c r="K3092" t="s">
        <v>16</v>
      </c>
      <c r="L3092" t="s">
        <v>16</v>
      </c>
      <c r="M3092" t="s">
        <v>16</v>
      </c>
    </row>
    <row r="3093" spans="1:13" hidden="1" x14ac:dyDescent="0.25">
      <c r="A3093" t="s">
        <v>8488</v>
      </c>
      <c r="B3093" t="s">
        <v>8491</v>
      </c>
      <c r="C3093" t="s">
        <v>12</v>
      </c>
      <c r="D3093" t="s">
        <v>20</v>
      </c>
      <c r="E3093" t="s">
        <v>21</v>
      </c>
      <c r="F3093" t="s">
        <v>8490</v>
      </c>
      <c r="G3093" t="s">
        <v>23</v>
      </c>
      <c r="H3093" t="s">
        <v>23</v>
      </c>
      <c r="I3093" t="s">
        <v>23</v>
      </c>
      <c r="J3093" t="s">
        <v>23</v>
      </c>
      <c r="K3093" t="s">
        <v>16</v>
      </c>
      <c r="L3093" t="s">
        <v>16</v>
      </c>
      <c r="M3093" t="s">
        <v>16</v>
      </c>
    </row>
    <row r="3094" spans="1:13" hidden="1" x14ac:dyDescent="0.25">
      <c r="A3094" t="s">
        <v>8492</v>
      </c>
      <c r="B3094" t="s">
        <v>8493</v>
      </c>
      <c r="C3094" t="s">
        <v>12</v>
      </c>
      <c r="D3094" t="s">
        <v>20</v>
      </c>
      <c r="E3094" t="s">
        <v>380</v>
      </c>
      <c r="F3094" t="s">
        <v>8494</v>
      </c>
      <c r="G3094">
        <v>327730000</v>
      </c>
      <c r="H3094">
        <v>34080000</v>
      </c>
      <c r="I3094">
        <v>132860000</v>
      </c>
      <c r="J3094" s="4">
        <v>12.81</v>
      </c>
      <c r="K3094" s="3">
        <f t="shared" si="144"/>
        <v>1701936600</v>
      </c>
      <c r="L3094" s="3">
        <f t="shared" si="145"/>
        <v>2.0024247671740533E-2</v>
      </c>
      <c r="M3094" s="3">
        <f t="shared" si="146"/>
        <v>0.19256298971418795</v>
      </c>
    </row>
    <row r="3095" spans="1:13" hidden="1" x14ac:dyDescent="0.25">
      <c r="A3095" t="s">
        <v>8495</v>
      </c>
      <c r="B3095" t="s">
        <v>8496</v>
      </c>
      <c r="C3095" t="s">
        <v>12</v>
      </c>
      <c r="D3095" t="s">
        <v>30</v>
      </c>
      <c r="E3095" t="s">
        <v>78</v>
      </c>
      <c r="F3095" t="s">
        <v>8497</v>
      </c>
      <c r="G3095" t="s">
        <v>23</v>
      </c>
      <c r="H3095" t="s">
        <v>23</v>
      </c>
      <c r="I3095" t="s">
        <v>23</v>
      </c>
      <c r="J3095" s="4">
        <v>11.41</v>
      </c>
      <c r="K3095" t="s">
        <v>16</v>
      </c>
      <c r="L3095" t="s">
        <v>16</v>
      </c>
      <c r="M3095" t="s">
        <v>16</v>
      </c>
    </row>
    <row r="3096" spans="1:13" hidden="1" x14ac:dyDescent="0.25">
      <c r="A3096" t="s">
        <v>8498</v>
      </c>
      <c r="B3096" t="s">
        <v>8499</v>
      </c>
      <c r="C3096" t="s">
        <v>12</v>
      </c>
      <c r="D3096" t="s">
        <v>730</v>
      </c>
      <c r="E3096" t="s">
        <v>2319</v>
      </c>
      <c r="F3096" t="s">
        <v>8500</v>
      </c>
      <c r="G3096">
        <v>3480000000</v>
      </c>
      <c r="H3096">
        <v>-709560000</v>
      </c>
      <c r="I3096">
        <v>141570000</v>
      </c>
      <c r="J3096" s="4">
        <v>62.85</v>
      </c>
      <c r="K3096" s="3">
        <f t="shared" si="144"/>
        <v>8897674500</v>
      </c>
      <c r="L3096" s="3">
        <f t="shared" si="145"/>
        <v>-7.9746679876859961E-2</v>
      </c>
      <c r="M3096" s="3">
        <f t="shared" si="146"/>
        <v>0.39111343081835598</v>
      </c>
    </row>
    <row r="3097" spans="1:13" hidden="1" x14ac:dyDescent="0.25">
      <c r="A3097" t="s">
        <v>8501</v>
      </c>
      <c r="B3097" t="s">
        <v>8502</v>
      </c>
      <c r="C3097" t="s">
        <v>12</v>
      </c>
      <c r="D3097" t="s">
        <v>13</v>
      </c>
      <c r="E3097" t="s">
        <v>14</v>
      </c>
      <c r="F3097" t="s">
        <v>93</v>
      </c>
      <c r="G3097" t="s">
        <v>23</v>
      </c>
      <c r="H3097" t="s">
        <v>23</v>
      </c>
      <c r="I3097" t="s">
        <v>23</v>
      </c>
      <c r="J3097" t="s">
        <v>23</v>
      </c>
      <c r="K3097" t="s">
        <v>16</v>
      </c>
      <c r="L3097" t="s">
        <v>16</v>
      </c>
      <c r="M3097" t="s">
        <v>16</v>
      </c>
    </row>
    <row r="3098" spans="1:13" hidden="1" x14ac:dyDescent="0.25">
      <c r="A3098" t="s">
        <v>8503</v>
      </c>
      <c r="B3098" t="s">
        <v>8504</v>
      </c>
      <c r="C3098" t="s">
        <v>12</v>
      </c>
      <c r="D3098" t="s">
        <v>20</v>
      </c>
      <c r="E3098" t="s">
        <v>2647</v>
      </c>
      <c r="F3098" t="s">
        <v>8505</v>
      </c>
      <c r="G3098">
        <v>455000000</v>
      </c>
      <c r="H3098">
        <v>-147400000</v>
      </c>
      <c r="I3098" t="s">
        <v>16</v>
      </c>
      <c r="J3098" s="4">
        <v>80.27</v>
      </c>
      <c r="K3098" t="s">
        <v>16</v>
      </c>
      <c r="L3098" t="s">
        <v>16</v>
      </c>
      <c r="M3098" t="s">
        <v>16</v>
      </c>
    </row>
    <row r="3099" spans="1:13" hidden="1" x14ac:dyDescent="0.25">
      <c r="A3099" t="s">
        <v>8506</v>
      </c>
      <c r="B3099" t="s">
        <v>8507</v>
      </c>
      <c r="C3099" t="s">
        <v>12</v>
      </c>
      <c r="D3099" t="s">
        <v>107</v>
      </c>
      <c r="E3099" t="s">
        <v>173</v>
      </c>
      <c r="F3099" t="s">
        <v>8508</v>
      </c>
      <c r="G3099">
        <v>6180000000</v>
      </c>
      <c r="H3099">
        <v>1360000000</v>
      </c>
      <c r="I3099">
        <v>107400000</v>
      </c>
      <c r="J3099" s="4">
        <v>543.48</v>
      </c>
      <c r="K3099" s="3">
        <f t="shared" si="144"/>
        <v>58369752000</v>
      </c>
      <c r="L3099" s="3">
        <f t="shared" si="145"/>
        <v>2.3299739221095201E-2</v>
      </c>
      <c r="M3099" s="3">
        <f t="shared" si="146"/>
        <v>0.1058767561664473</v>
      </c>
    </row>
    <row r="3100" spans="1:13" hidden="1" x14ac:dyDescent="0.25">
      <c r="A3100" t="s">
        <v>8509</v>
      </c>
      <c r="B3100" t="s">
        <v>8510</v>
      </c>
      <c r="C3100" t="s">
        <v>12</v>
      </c>
      <c r="D3100" t="s">
        <v>214</v>
      </c>
      <c r="E3100" t="s">
        <v>2748</v>
      </c>
      <c r="F3100" t="s">
        <v>8511</v>
      </c>
      <c r="G3100">
        <v>20380000000</v>
      </c>
      <c r="H3100">
        <v>1870000000</v>
      </c>
      <c r="I3100">
        <v>337430000</v>
      </c>
      <c r="J3100" s="4">
        <v>139.91999999999999</v>
      </c>
      <c r="K3100" s="3">
        <f t="shared" si="144"/>
        <v>47213205599.999992</v>
      </c>
      <c r="L3100" s="3">
        <f t="shared" si="145"/>
        <v>3.9607562677337046E-2</v>
      </c>
      <c r="M3100" s="3">
        <f t="shared" si="146"/>
        <v>0.43165889163857163</v>
      </c>
    </row>
    <row r="3101" spans="1:13" hidden="1" x14ac:dyDescent="0.25">
      <c r="A3101" t="s">
        <v>8512</v>
      </c>
      <c r="B3101" t="s">
        <v>8513</v>
      </c>
      <c r="C3101" t="s">
        <v>12</v>
      </c>
      <c r="D3101" t="s">
        <v>13</v>
      </c>
      <c r="E3101" t="s">
        <v>14</v>
      </c>
      <c r="F3101" t="s">
        <v>8514</v>
      </c>
      <c r="G3101">
        <v>296630000</v>
      </c>
      <c r="H3101">
        <v>-110490000</v>
      </c>
      <c r="I3101">
        <v>90050000</v>
      </c>
      <c r="J3101" s="4">
        <v>10.31</v>
      </c>
      <c r="K3101" s="3">
        <f t="shared" si="144"/>
        <v>928415500</v>
      </c>
      <c r="L3101" s="3">
        <f t="shared" si="145"/>
        <v>-0.11900921516282312</v>
      </c>
      <c r="M3101" s="3">
        <f t="shared" si="146"/>
        <v>0.31950134395645052</v>
      </c>
    </row>
    <row r="3102" spans="1:13" hidden="1" x14ac:dyDescent="0.25">
      <c r="A3102" t="s">
        <v>8515</v>
      </c>
      <c r="B3102" t="s">
        <v>8516</v>
      </c>
      <c r="C3102" t="s">
        <v>12</v>
      </c>
      <c r="D3102" t="s">
        <v>107</v>
      </c>
      <c r="E3102" t="s">
        <v>135</v>
      </c>
      <c r="F3102" t="s">
        <v>8517</v>
      </c>
      <c r="G3102">
        <v>777710000</v>
      </c>
      <c r="H3102">
        <v>-149260000</v>
      </c>
      <c r="I3102">
        <v>60760000</v>
      </c>
      <c r="J3102" s="4">
        <v>50.35</v>
      </c>
      <c r="K3102" s="3">
        <f t="shared" si="144"/>
        <v>3059266000</v>
      </c>
      <c r="L3102" s="3">
        <f t="shared" si="145"/>
        <v>-4.8789480875477971E-2</v>
      </c>
      <c r="M3102" s="3">
        <f t="shared" si="146"/>
        <v>0.25421457303810785</v>
      </c>
    </row>
    <row r="3103" spans="1:13" hidden="1" x14ac:dyDescent="0.25">
      <c r="A3103" t="s">
        <v>8518</v>
      </c>
      <c r="B3103" t="s">
        <v>8519</v>
      </c>
      <c r="C3103" t="s">
        <v>12</v>
      </c>
      <c r="D3103" t="s">
        <v>30</v>
      </c>
      <c r="E3103" t="s">
        <v>31</v>
      </c>
      <c r="F3103" t="s">
        <v>8520</v>
      </c>
      <c r="G3103" t="s">
        <v>23</v>
      </c>
      <c r="H3103" t="s">
        <v>23</v>
      </c>
      <c r="I3103" t="s">
        <v>23</v>
      </c>
      <c r="J3103" s="4">
        <v>1.7</v>
      </c>
      <c r="K3103" t="s">
        <v>16</v>
      </c>
      <c r="L3103" t="s">
        <v>16</v>
      </c>
      <c r="M3103" t="s">
        <v>16</v>
      </c>
    </row>
    <row r="3104" spans="1:13" hidden="1" x14ac:dyDescent="0.25">
      <c r="A3104" t="s">
        <v>8521</v>
      </c>
      <c r="B3104" t="s">
        <v>8522</v>
      </c>
      <c r="C3104" t="s">
        <v>12</v>
      </c>
      <c r="D3104" t="s">
        <v>56</v>
      </c>
      <c r="E3104" t="s">
        <v>57</v>
      </c>
      <c r="F3104" t="s">
        <v>8523</v>
      </c>
      <c r="G3104" t="s">
        <v>23</v>
      </c>
      <c r="H3104" t="s">
        <v>23</v>
      </c>
      <c r="I3104" t="s">
        <v>23</v>
      </c>
      <c r="J3104" s="4">
        <v>0.99</v>
      </c>
      <c r="K3104" t="s">
        <v>16</v>
      </c>
      <c r="L3104" t="s">
        <v>16</v>
      </c>
      <c r="M3104" t="s">
        <v>16</v>
      </c>
    </row>
    <row r="3105" spans="1:13" hidden="1" x14ac:dyDescent="0.25">
      <c r="A3105" t="s">
        <v>8524</v>
      </c>
      <c r="B3105" t="s">
        <v>8525</v>
      </c>
      <c r="C3105" t="s">
        <v>12</v>
      </c>
      <c r="D3105" t="s">
        <v>30</v>
      </c>
      <c r="E3105" t="s">
        <v>78</v>
      </c>
      <c r="F3105" t="s">
        <v>8526</v>
      </c>
      <c r="G3105">
        <v>2350000000</v>
      </c>
      <c r="H3105">
        <v>1130000000</v>
      </c>
      <c r="I3105">
        <v>602900000</v>
      </c>
      <c r="J3105" s="4">
        <v>29.72</v>
      </c>
      <c r="K3105" s="3">
        <f t="shared" si="144"/>
        <v>17918188000</v>
      </c>
      <c r="L3105" s="3">
        <f t="shared" si="145"/>
        <v>6.3064412539928699E-2</v>
      </c>
      <c r="M3105" s="3">
        <f t="shared" si="146"/>
        <v>0.13115165439719687</v>
      </c>
    </row>
    <row r="3106" spans="1:13" x14ac:dyDescent="0.25">
      <c r="A3106" t="s">
        <v>8527</v>
      </c>
      <c r="B3106" t="s">
        <v>8528</v>
      </c>
      <c r="C3106" t="s">
        <v>12</v>
      </c>
      <c r="D3106" t="s">
        <v>30</v>
      </c>
      <c r="E3106" t="s">
        <v>78</v>
      </c>
      <c r="F3106" t="s">
        <v>8529</v>
      </c>
      <c r="G3106">
        <v>51130000</v>
      </c>
      <c r="H3106">
        <v>-93800000</v>
      </c>
      <c r="I3106">
        <v>42090000</v>
      </c>
      <c r="J3106" s="4">
        <v>3.94</v>
      </c>
      <c r="K3106" s="3">
        <f t="shared" si="144"/>
        <v>165834600</v>
      </c>
      <c r="L3106" s="3">
        <f t="shared" si="145"/>
        <v>-0.56562382036076908</v>
      </c>
      <c r="M3106" s="3">
        <f t="shared" si="146"/>
        <v>0.30831925303887125</v>
      </c>
    </row>
    <row r="3107" spans="1:13" hidden="1" x14ac:dyDescent="0.25">
      <c r="A3107" t="s">
        <v>8530</v>
      </c>
      <c r="B3107" t="s">
        <v>8531</v>
      </c>
      <c r="C3107" t="s">
        <v>12</v>
      </c>
      <c r="D3107" t="s">
        <v>730</v>
      </c>
      <c r="E3107" t="s">
        <v>2319</v>
      </c>
      <c r="F3107" t="s">
        <v>8532</v>
      </c>
      <c r="G3107" t="s">
        <v>23</v>
      </c>
      <c r="H3107" t="s">
        <v>23</v>
      </c>
      <c r="I3107" t="s">
        <v>23</v>
      </c>
      <c r="J3107" s="4">
        <v>1.79</v>
      </c>
      <c r="K3107" t="s">
        <v>16</v>
      </c>
      <c r="L3107" t="s">
        <v>16</v>
      </c>
      <c r="M3107" t="s">
        <v>16</v>
      </c>
    </row>
    <row r="3108" spans="1:13" hidden="1" x14ac:dyDescent="0.25">
      <c r="A3108" t="s">
        <v>8533</v>
      </c>
      <c r="B3108" t="s">
        <v>8534</v>
      </c>
      <c r="C3108" t="s">
        <v>12</v>
      </c>
      <c r="D3108" t="s">
        <v>20</v>
      </c>
      <c r="E3108" t="s">
        <v>71</v>
      </c>
      <c r="F3108" t="s">
        <v>8535</v>
      </c>
      <c r="G3108">
        <v>139680000</v>
      </c>
      <c r="H3108">
        <v>34880000</v>
      </c>
      <c r="I3108">
        <v>7180000</v>
      </c>
      <c r="J3108" s="4">
        <v>48.3</v>
      </c>
      <c r="K3108" s="3">
        <f t="shared" si="144"/>
        <v>346794000</v>
      </c>
      <c r="L3108" s="3">
        <f t="shared" si="145"/>
        <v>0.10057844138018536</v>
      </c>
      <c r="M3108" s="3">
        <f t="shared" si="146"/>
        <v>0.40277513451789826</v>
      </c>
    </row>
    <row r="3109" spans="1:13" x14ac:dyDescent="0.25">
      <c r="A3109" t="s">
        <v>8536</v>
      </c>
      <c r="B3109" t="s">
        <v>8537</v>
      </c>
      <c r="C3109" t="s">
        <v>12</v>
      </c>
      <c r="D3109" t="s">
        <v>96</v>
      </c>
      <c r="E3109" t="s">
        <v>870</v>
      </c>
      <c r="F3109" t="s">
        <v>8538</v>
      </c>
      <c r="G3109">
        <v>1300000000</v>
      </c>
      <c r="H3109">
        <v>-21230000</v>
      </c>
      <c r="I3109">
        <v>15840000</v>
      </c>
      <c r="J3109" s="4">
        <v>6.52</v>
      </c>
      <c r="K3109" s="3">
        <f t="shared" si="144"/>
        <v>103276800</v>
      </c>
      <c r="L3109" s="3">
        <f t="shared" si="145"/>
        <v>-0.20556407634628493</v>
      </c>
      <c r="M3109" s="3">
        <f t="shared" si="146"/>
        <v>12.587531759310901</v>
      </c>
    </row>
    <row r="3110" spans="1:13" hidden="1" x14ac:dyDescent="0.25">
      <c r="A3110" t="s">
        <v>8539</v>
      </c>
      <c r="B3110" t="s">
        <v>8540</v>
      </c>
      <c r="C3110" t="s">
        <v>12</v>
      </c>
      <c r="D3110" t="s">
        <v>96</v>
      </c>
      <c r="E3110" t="s">
        <v>1000</v>
      </c>
      <c r="F3110" t="s">
        <v>8541</v>
      </c>
      <c r="G3110">
        <v>1720000000</v>
      </c>
      <c r="H3110">
        <v>176000000</v>
      </c>
      <c r="I3110">
        <v>103220000</v>
      </c>
      <c r="J3110" s="4">
        <v>61.87</v>
      </c>
      <c r="K3110" s="3">
        <f t="shared" si="144"/>
        <v>6386221400</v>
      </c>
      <c r="L3110" s="3">
        <f t="shared" si="145"/>
        <v>2.7559332659528528E-2</v>
      </c>
      <c r="M3110" s="3">
        <f t="shared" si="146"/>
        <v>0.26932984189993786</v>
      </c>
    </row>
    <row r="3111" spans="1:13" hidden="1" x14ac:dyDescent="0.25">
      <c r="A3111" t="s">
        <v>8542</v>
      </c>
      <c r="B3111" t="s">
        <v>8543</v>
      </c>
      <c r="C3111" t="s">
        <v>12</v>
      </c>
      <c r="D3111" t="s">
        <v>30</v>
      </c>
      <c r="E3111" t="s">
        <v>306</v>
      </c>
      <c r="F3111" t="s">
        <v>8544</v>
      </c>
      <c r="G3111">
        <v>8680000</v>
      </c>
      <c r="H3111">
        <v>-11390000</v>
      </c>
      <c r="I3111">
        <v>5960000</v>
      </c>
      <c r="J3111" s="4">
        <v>0.17369999999999999</v>
      </c>
      <c r="K3111">
        <f t="shared" si="144"/>
        <v>1035252</v>
      </c>
      <c r="L3111">
        <f t="shared" si="145"/>
        <v>-11.002152133007229</v>
      </c>
      <c r="M3111">
        <f t="shared" si="146"/>
        <v>8.3844320030292145</v>
      </c>
    </row>
    <row r="3112" spans="1:13" x14ac:dyDescent="0.25">
      <c r="A3112" t="s">
        <v>8545</v>
      </c>
      <c r="B3112" t="s">
        <v>8546</v>
      </c>
      <c r="C3112" t="s">
        <v>12</v>
      </c>
      <c r="D3112" t="s">
        <v>13</v>
      </c>
      <c r="E3112" t="s">
        <v>14</v>
      </c>
      <c r="F3112" t="s">
        <v>8547</v>
      </c>
      <c r="G3112">
        <v>37700000</v>
      </c>
      <c r="H3112">
        <v>571620</v>
      </c>
      <c r="I3112">
        <v>29140000</v>
      </c>
      <c r="J3112" s="4">
        <v>3.23</v>
      </c>
      <c r="K3112" s="3">
        <f t="shared" si="144"/>
        <v>94122200</v>
      </c>
      <c r="L3112" s="3">
        <f t="shared" si="145"/>
        <v>6.073168710463631E-3</v>
      </c>
      <c r="M3112" s="3">
        <f t="shared" si="146"/>
        <v>0.40054312372638973</v>
      </c>
    </row>
    <row r="3113" spans="1:13" hidden="1" x14ac:dyDescent="0.25">
      <c r="A3113" t="s">
        <v>8548</v>
      </c>
      <c r="B3113" t="s">
        <v>8549</v>
      </c>
      <c r="C3113" t="s">
        <v>12</v>
      </c>
      <c r="D3113" t="s">
        <v>13</v>
      </c>
      <c r="E3113" t="s">
        <v>14</v>
      </c>
      <c r="F3113" t="s">
        <v>8550</v>
      </c>
      <c r="G3113" t="s">
        <v>23</v>
      </c>
      <c r="H3113" t="s">
        <v>23</v>
      </c>
      <c r="I3113" t="s">
        <v>23</v>
      </c>
      <c r="J3113" s="4">
        <v>7.94</v>
      </c>
      <c r="K3113" t="s">
        <v>16</v>
      </c>
      <c r="L3113" t="s">
        <v>16</v>
      </c>
      <c r="M3113" t="s">
        <v>16</v>
      </c>
    </row>
    <row r="3114" spans="1:13" hidden="1" x14ac:dyDescent="0.25">
      <c r="A3114" t="s">
        <v>8548</v>
      </c>
      <c r="B3114" t="s">
        <v>8551</v>
      </c>
      <c r="C3114" t="s">
        <v>12</v>
      </c>
      <c r="D3114" t="s">
        <v>13</v>
      </c>
      <c r="E3114" t="s">
        <v>14</v>
      </c>
      <c r="F3114" t="s">
        <v>8550</v>
      </c>
      <c r="G3114" t="s">
        <v>23</v>
      </c>
      <c r="H3114" t="s">
        <v>23</v>
      </c>
      <c r="I3114" t="s">
        <v>23</v>
      </c>
      <c r="J3114" s="4">
        <v>0.88</v>
      </c>
      <c r="K3114" t="s">
        <v>16</v>
      </c>
      <c r="L3114" t="s">
        <v>16</v>
      </c>
      <c r="M3114" t="s">
        <v>16</v>
      </c>
    </row>
    <row r="3115" spans="1:13" x14ac:dyDescent="0.25">
      <c r="A3115" t="s">
        <v>8552</v>
      </c>
      <c r="B3115" t="s">
        <v>8553</v>
      </c>
      <c r="C3115" t="s">
        <v>12</v>
      </c>
      <c r="D3115" t="s">
        <v>107</v>
      </c>
      <c r="E3115" t="s">
        <v>173</v>
      </c>
      <c r="F3115" t="s">
        <v>8554</v>
      </c>
      <c r="G3115">
        <v>82250000</v>
      </c>
      <c r="H3115">
        <v>-6500000</v>
      </c>
      <c r="I3115">
        <v>74630000</v>
      </c>
      <c r="J3115" s="4">
        <v>1.08</v>
      </c>
      <c r="K3115" s="3">
        <f t="shared" si="144"/>
        <v>80600400</v>
      </c>
      <c r="L3115" s="3">
        <f t="shared" si="145"/>
        <v>-8.0644761068183288E-2</v>
      </c>
      <c r="M3115" s="3">
        <f t="shared" si="146"/>
        <v>1.020466399670473</v>
      </c>
    </row>
    <row r="3116" spans="1:13" hidden="1" x14ac:dyDescent="0.25">
      <c r="A3116" t="s">
        <v>8555</v>
      </c>
      <c r="B3116" t="s">
        <v>8556</v>
      </c>
      <c r="C3116" t="s">
        <v>12</v>
      </c>
      <c r="D3116" t="s">
        <v>107</v>
      </c>
      <c r="E3116" t="s">
        <v>231</v>
      </c>
      <c r="F3116" t="s">
        <v>8557</v>
      </c>
      <c r="G3116" t="s">
        <v>23</v>
      </c>
      <c r="H3116" t="s">
        <v>23</v>
      </c>
      <c r="I3116" t="s">
        <v>23</v>
      </c>
      <c r="J3116" s="4">
        <v>6.76</v>
      </c>
      <c r="K3116" t="s">
        <v>16</v>
      </c>
      <c r="L3116" t="s">
        <v>16</v>
      </c>
      <c r="M3116" t="s">
        <v>16</v>
      </c>
    </row>
    <row r="3117" spans="1:13" hidden="1" x14ac:dyDescent="0.25">
      <c r="A3117" t="s">
        <v>8555</v>
      </c>
      <c r="B3117" t="s">
        <v>8558</v>
      </c>
      <c r="C3117" t="s">
        <v>12</v>
      </c>
      <c r="D3117" t="s">
        <v>107</v>
      </c>
      <c r="E3117" t="s">
        <v>231</v>
      </c>
      <c r="F3117" t="s">
        <v>8557</v>
      </c>
      <c r="G3117" t="s">
        <v>23</v>
      </c>
      <c r="H3117" t="s">
        <v>23</v>
      </c>
      <c r="I3117" t="s">
        <v>23</v>
      </c>
      <c r="J3117" s="4">
        <v>1.85</v>
      </c>
      <c r="K3117" t="s">
        <v>16</v>
      </c>
      <c r="L3117" t="s">
        <v>16</v>
      </c>
      <c r="M3117" t="s">
        <v>16</v>
      </c>
    </row>
    <row r="3118" spans="1:13" hidden="1" x14ac:dyDescent="0.25">
      <c r="A3118" t="s">
        <v>8559</v>
      </c>
      <c r="B3118" t="s">
        <v>8560</v>
      </c>
      <c r="C3118" t="s">
        <v>12</v>
      </c>
      <c r="D3118" t="s">
        <v>51</v>
      </c>
      <c r="E3118" t="s">
        <v>52</v>
      </c>
      <c r="F3118" t="s">
        <v>8561</v>
      </c>
      <c r="G3118">
        <v>2260000000</v>
      </c>
      <c r="H3118">
        <v>-1600000000</v>
      </c>
      <c r="I3118">
        <v>216640000</v>
      </c>
      <c r="J3118" s="4">
        <v>13.02</v>
      </c>
      <c r="K3118" s="3">
        <f t="shared" si="144"/>
        <v>2820652800</v>
      </c>
      <c r="L3118" s="3">
        <f t="shared" si="145"/>
        <v>-0.56724457544012508</v>
      </c>
      <c r="M3118" s="3">
        <f t="shared" si="146"/>
        <v>0.80123296280917666</v>
      </c>
    </row>
    <row r="3119" spans="1:13" hidden="1" x14ac:dyDescent="0.25">
      <c r="A3119" t="s">
        <v>8562</v>
      </c>
      <c r="B3119" t="s">
        <v>8563</v>
      </c>
      <c r="C3119" t="s">
        <v>12</v>
      </c>
      <c r="D3119" t="s">
        <v>214</v>
      </c>
      <c r="E3119" t="s">
        <v>944</v>
      </c>
      <c r="F3119" t="s">
        <v>8564</v>
      </c>
      <c r="G3119">
        <v>7930000000</v>
      </c>
      <c r="H3119">
        <v>347060000</v>
      </c>
      <c r="I3119">
        <v>83720000</v>
      </c>
      <c r="J3119" s="4">
        <v>52.35</v>
      </c>
      <c r="K3119" s="3">
        <f t="shared" si="144"/>
        <v>4382742000</v>
      </c>
      <c r="L3119" s="3">
        <f t="shared" si="145"/>
        <v>7.9187869146757892E-2</v>
      </c>
      <c r="M3119" s="3">
        <f t="shared" si="146"/>
        <v>1.8093695681835709</v>
      </c>
    </row>
    <row r="3120" spans="1:13" hidden="1" x14ac:dyDescent="0.25">
      <c r="A3120" t="s">
        <v>8562</v>
      </c>
      <c r="B3120" t="s">
        <v>8565</v>
      </c>
      <c r="C3120" t="s">
        <v>12</v>
      </c>
      <c r="D3120" t="s">
        <v>214</v>
      </c>
      <c r="E3120" t="s">
        <v>944</v>
      </c>
      <c r="F3120" t="s">
        <v>8564</v>
      </c>
      <c r="G3120">
        <v>7930000000</v>
      </c>
      <c r="H3120">
        <v>347060000</v>
      </c>
      <c r="I3120">
        <v>83720000</v>
      </c>
      <c r="J3120" s="4">
        <v>50.42</v>
      </c>
      <c r="K3120" s="3">
        <f t="shared" si="144"/>
        <v>4221162400</v>
      </c>
      <c r="L3120" s="3">
        <f t="shared" si="145"/>
        <v>8.2219058901879735E-2</v>
      </c>
      <c r="M3120" s="3">
        <f t="shared" si="146"/>
        <v>1.8786294505039653</v>
      </c>
    </row>
    <row r="3121" spans="1:13" hidden="1" x14ac:dyDescent="0.25">
      <c r="A3121" t="s">
        <v>8566</v>
      </c>
      <c r="B3121" t="s">
        <v>8567</v>
      </c>
      <c r="C3121" t="s">
        <v>12</v>
      </c>
      <c r="D3121" t="s">
        <v>30</v>
      </c>
      <c r="E3121" t="s">
        <v>118</v>
      </c>
      <c r="F3121" t="s">
        <v>8568</v>
      </c>
      <c r="G3121">
        <v>11580000</v>
      </c>
      <c r="H3121">
        <v>-436370000</v>
      </c>
      <c r="I3121">
        <v>113150000</v>
      </c>
      <c r="J3121" s="4">
        <v>32.99</v>
      </c>
      <c r="K3121" s="3">
        <f t="shared" si="144"/>
        <v>3732818500</v>
      </c>
      <c r="L3121" s="3">
        <f t="shared" si="145"/>
        <v>-0.11690094227726315</v>
      </c>
      <c r="M3121" s="3">
        <f t="shared" si="146"/>
        <v>3.1022135150691093E-3</v>
      </c>
    </row>
    <row r="3122" spans="1:13" hidden="1" x14ac:dyDescent="0.25">
      <c r="A3122" t="s">
        <v>8566</v>
      </c>
      <c r="B3122" t="s">
        <v>8569</v>
      </c>
      <c r="C3122" t="s">
        <v>12</v>
      </c>
      <c r="D3122" t="s">
        <v>30</v>
      </c>
      <c r="E3122" t="s">
        <v>118</v>
      </c>
      <c r="F3122" t="s">
        <v>8568</v>
      </c>
      <c r="G3122" t="s">
        <v>23</v>
      </c>
      <c r="H3122" t="s">
        <v>23</v>
      </c>
      <c r="I3122" t="s">
        <v>23</v>
      </c>
      <c r="J3122" s="4">
        <v>0.2293</v>
      </c>
      <c r="K3122" t="s">
        <v>16</v>
      </c>
      <c r="L3122" t="s">
        <v>16</v>
      </c>
      <c r="M3122" t="s">
        <v>16</v>
      </c>
    </row>
    <row r="3123" spans="1:13" x14ac:dyDescent="0.25">
      <c r="A3123" t="s">
        <v>8570</v>
      </c>
      <c r="B3123" t="s">
        <v>8571</v>
      </c>
      <c r="C3123" t="s">
        <v>12</v>
      </c>
      <c r="D3123" t="s">
        <v>30</v>
      </c>
      <c r="E3123" t="s">
        <v>78</v>
      </c>
      <c r="F3123" t="s">
        <v>8572</v>
      </c>
      <c r="G3123">
        <v>234040000</v>
      </c>
      <c r="H3123">
        <v>-323990000</v>
      </c>
      <c r="I3123">
        <v>84600000</v>
      </c>
      <c r="J3123" s="4">
        <v>4.6900000000000004</v>
      </c>
      <c r="K3123" s="3">
        <f t="shared" si="144"/>
        <v>396774000.00000006</v>
      </c>
      <c r="L3123" s="3">
        <f t="shared" si="145"/>
        <v>-0.81656056092385076</v>
      </c>
      <c r="M3123" s="3">
        <f t="shared" si="146"/>
        <v>0.58985719830432426</v>
      </c>
    </row>
    <row r="3124" spans="1:13" hidden="1" x14ac:dyDescent="0.25">
      <c r="A3124" t="s">
        <v>8573</v>
      </c>
      <c r="B3124" t="s">
        <v>8574</v>
      </c>
      <c r="C3124" t="s">
        <v>12</v>
      </c>
      <c r="D3124" t="s">
        <v>30</v>
      </c>
      <c r="E3124" t="s">
        <v>78</v>
      </c>
      <c r="F3124" t="s">
        <v>8575</v>
      </c>
      <c r="G3124" t="s">
        <v>23</v>
      </c>
      <c r="H3124" t="s">
        <v>23</v>
      </c>
      <c r="I3124" t="s">
        <v>23</v>
      </c>
      <c r="J3124" s="4">
        <v>3.64</v>
      </c>
      <c r="K3124" t="s">
        <v>16</v>
      </c>
      <c r="L3124" t="s">
        <v>16</v>
      </c>
      <c r="M3124" t="s">
        <v>16</v>
      </c>
    </row>
    <row r="3125" spans="1:13" hidden="1" x14ac:dyDescent="0.25">
      <c r="A3125" t="s">
        <v>8573</v>
      </c>
      <c r="B3125" t="s">
        <v>8576</v>
      </c>
      <c r="C3125" t="s">
        <v>12</v>
      </c>
      <c r="D3125" t="s">
        <v>30</v>
      </c>
      <c r="E3125" t="s">
        <v>78</v>
      </c>
      <c r="F3125" t="s">
        <v>8575</v>
      </c>
      <c r="G3125" t="s">
        <v>23</v>
      </c>
      <c r="H3125" t="s">
        <v>23</v>
      </c>
      <c r="I3125" t="s">
        <v>23</v>
      </c>
      <c r="J3125" s="4">
        <v>0.69</v>
      </c>
      <c r="K3125" t="s">
        <v>16</v>
      </c>
      <c r="L3125" t="s">
        <v>16</v>
      </c>
      <c r="M3125" t="s">
        <v>16</v>
      </c>
    </row>
    <row r="3126" spans="1:13" x14ac:dyDescent="0.25">
      <c r="A3126" t="s">
        <v>8577</v>
      </c>
      <c r="B3126" t="s">
        <v>8578</v>
      </c>
      <c r="C3126" t="s">
        <v>12</v>
      </c>
      <c r="D3126" t="s">
        <v>20</v>
      </c>
      <c r="E3126" t="s">
        <v>332</v>
      </c>
      <c r="F3126" t="s">
        <v>8579</v>
      </c>
      <c r="G3126">
        <v>67860000</v>
      </c>
      <c r="H3126">
        <v>18070000</v>
      </c>
      <c r="I3126">
        <v>21650000</v>
      </c>
      <c r="J3126" s="4">
        <v>4.6399999999999997</v>
      </c>
      <c r="K3126" s="3">
        <f t="shared" si="144"/>
        <v>100456000</v>
      </c>
      <c r="L3126" s="3">
        <f t="shared" si="145"/>
        <v>0.17987974834753523</v>
      </c>
      <c r="M3126" s="3">
        <f t="shared" si="146"/>
        <v>0.67551963048498842</v>
      </c>
    </row>
    <row r="3127" spans="1:13" hidden="1" x14ac:dyDescent="0.25">
      <c r="A3127" t="s">
        <v>8580</v>
      </c>
      <c r="B3127" t="s">
        <v>8581</v>
      </c>
      <c r="C3127" t="s">
        <v>12</v>
      </c>
      <c r="D3127" t="s">
        <v>42</v>
      </c>
      <c r="E3127" t="s">
        <v>4363</v>
      </c>
      <c r="F3127" t="s">
        <v>8582</v>
      </c>
      <c r="G3127">
        <v>142000</v>
      </c>
      <c r="H3127">
        <v>-11150000</v>
      </c>
      <c r="I3127">
        <v>2590000</v>
      </c>
      <c r="J3127" s="4">
        <v>1.58</v>
      </c>
      <c r="K3127">
        <f t="shared" si="144"/>
        <v>4092200</v>
      </c>
      <c r="L3127">
        <f t="shared" si="145"/>
        <v>-2.724695762670446</v>
      </c>
      <c r="M3127">
        <f t="shared" si="146"/>
        <v>3.4700161282439766E-2</v>
      </c>
    </row>
    <row r="3128" spans="1:13" hidden="1" x14ac:dyDescent="0.25">
      <c r="A3128" t="s">
        <v>8580</v>
      </c>
      <c r="B3128" t="s">
        <v>8583</v>
      </c>
      <c r="C3128" t="s">
        <v>12</v>
      </c>
      <c r="D3128" t="s">
        <v>42</v>
      </c>
      <c r="E3128" t="s">
        <v>4363</v>
      </c>
      <c r="F3128" t="s">
        <v>8582</v>
      </c>
      <c r="G3128" t="s">
        <v>23</v>
      </c>
      <c r="H3128" t="s">
        <v>23</v>
      </c>
      <c r="I3128" t="s">
        <v>23</v>
      </c>
      <c r="J3128" s="4">
        <v>0.13</v>
      </c>
      <c r="K3128" t="s">
        <v>16</v>
      </c>
      <c r="L3128" t="s">
        <v>16</v>
      </c>
      <c r="M3128" t="s">
        <v>16</v>
      </c>
    </row>
    <row r="3129" spans="1:13" hidden="1" x14ac:dyDescent="0.25">
      <c r="A3129" t="s">
        <v>8584</v>
      </c>
      <c r="B3129" t="s">
        <v>8585</v>
      </c>
      <c r="C3129" t="s">
        <v>12</v>
      </c>
      <c r="D3129" t="s">
        <v>107</v>
      </c>
      <c r="E3129" t="s">
        <v>173</v>
      </c>
      <c r="F3129" t="s">
        <v>8586</v>
      </c>
      <c r="G3129">
        <v>65870000.000000007</v>
      </c>
      <c r="H3129">
        <v>-53100000</v>
      </c>
      <c r="I3129">
        <v>5250000</v>
      </c>
      <c r="J3129" s="4">
        <v>2.54</v>
      </c>
      <c r="K3129">
        <f t="shared" si="144"/>
        <v>13335000</v>
      </c>
      <c r="L3129">
        <f t="shared" si="145"/>
        <v>-3.9820022497187852</v>
      </c>
      <c r="M3129">
        <f t="shared" si="146"/>
        <v>4.9396325459317589</v>
      </c>
    </row>
    <row r="3130" spans="1:13" hidden="1" x14ac:dyDescent="0.25">
      <c r="A3130" t="s">
        <v>8587</v>
      </c>
      <c r="B3130" t="s">
        <v>8588</v>
      </c>
      <c r="C3130" t="s">
        <v>12</v>
      </c>
      <c r="D3130" t="s">
        <v>20</v>
      </c>
      <c r="E3130" t="s">
        <v>336</v>
      </c>
      <c r="F3130" t="s">
        <v>8589</v>
      </c>
      <c r="G3130">
        <v>145820000</v>
      </c>
      <c r="H3130">
        <v>44340000</v>
      </c>
      <c r="I3130" t="s">
        <v>16</v>
      </c>
      <c r="J3130" s="4">
        <v>12.5</v>
      </c>
      <c r="K3130" t="s">
        <v>16</v>
      </c>
      <c r="L3130" t="s">
        <v>16</v>
      </c>
      <c r="M3130" t="s">
        <v>16</v>
      </c>
    </row>
    <row r="3131" spans="1:13" hidden="1" x14ac:dyDescent="0.25">
      <c r="A3131" t="s">
        <v>8590</v>
      </c>
      <c r="B3131" t="s">
        <v>8591</v>
      </c>
      <c r="C3131" t="s">
        <v>12</v>
      </c>
      <c r="D3131" t="s">
        <v>20</v>
      </c>
      <c r="E3131" t="s">
        <v>336</v>
      </c>
      <c r="F3131" t="s">
        <v>8589</v>
      </c>
      <c r="G3131" t="s">
        <v>23</v>
      </c>
      <c r="H3131" t="s">
        <v>23</v>
      </c>
      <c r="I3131" t="s">
        <v>23</v>
      </c>
      <c r="J3131" s="4">
        <v>24.98</v>
      </c>
      <c r="K3131" t="s">
        <v>16</v>
      </c>
      <c r="L3131" t="s">
        <v>16</v>
      </c>
      <c r="M3131" t="s">
        <v>16</v>
      </c>
    </row>
    <row r="3132" spans="1:13" hidden="1" x14ac:dyDescent="0.25">
      <c r="A3132" t="s">
        <v>8592</v>
      </c>
      <c r="B3132" t="s">
        <v>8593</v>
      </c>
      <c r="C3132" t="s">
        <v>12</v>
      </c>
      <c r="D3132" t="s">
        <v>20</v>
      </c>
      <c r="E3132" t="s">
        <v>336</v>
      </c>
      <c r="F3132" t="s">
        <v>8589</v>
      </c>
      <c r="G3132" t="s">
        <v>23</v>
      </c>
      <c r="H3132" t="s">
        <v>23</v>
      </c>
      <c r="I3132" t="s">
        <v>23</v>
      </c>
      <c r="J3132" s="4">
        <v>25.19</v>
      </c>
      <c r="K3132" t="s">
        <v>16</v>
      </c>
      <c r="L3132" t="s">
        <v>16</v>
      </c>
      <c r="M3132" t="s">
        <v>16</v>
      </c>
    </row>
    <row r="3133" spans="1:13" hidden="1" x14ac:dyDescent="0.25">
      <c r="A3133" t="s">
        <v>8594</v>
      </c>
      <c r="B3133" t="s">
        <v>8595</v>
      </c>
      <c r="C3133" t="s">
        <v>12</v>
      </c>
      <c r="D3133" t="s">
        <v>20</v>
      </c>
      <c r="E3133" t="s">
        <v>21</v>
      </c>
      <c r="F3133" t="s">
        <v>93</v>
      </c>
      <c r="G3133" t="s">
        <v>23</v>
      </c>
      <c r="H3133" t="s">
        <v>23</v>
      </c>
      <c r="I3133" t="s">
        <v>23</v>
      </c>
      <c r="J3133" s="4">
        <v>11</v>
      </c>
      <c r="K3133" t="s">
        <v>16</v>
      </c>
      <c r="L3133" t="s">
        <v>16</v>
      </c>
      <c r="M3133" t="s">
        <v>16</v>
      </c>
    </row>
    <row r="3134" spans="1:13" hidden="1" x14ac:dyDescent="0.25">
      <c r="A3134" t="s">
        <v>8596</v>
      </c>
      <c r="B3134" t="s">
        <v>8597</v>
      </c>
      <c r="C3134" t="s">
        <v>12</v>
      </c>
      <c r="D3134" t="s">
        <v>30</v>
      </c>
      <c r="E3134" t="s">
        <v>31</v>
      </c>
      <c r="F3134" t="s">
        <v>8598</v>
      </c>
      <c r="G3134" t="s">
        <v>23</v>
      </c>
      <c r="H3134" t="s">
        <v>23</v>
      </c>
      <c r="I3134" t="s">
        <v>23</v>
      </c>
      <c r="J3134" s="4">
        <v>9.09</v>
      </c>
      <c r="K3134" t="s">
        <v>16</v>
      </c>
      <c r="L3134" t="s">
        <v>16</v>
      </c>
      <c r="M3134" t="s">
        <v>16</v>
      </c>
    </row>
    <row r="3135" spans="1:13" hidden="1" x14ac:dyDescent="0.25">
      <c r="A3135" t="s">
        <v>8599</v>
      </c>
      <c r="B3135" t="s">
        <v>8600</v>
      </c>
      <c r="C3135" t="s">
        <v>12</v>
      </c>
      <c r="D3135" t="s">
        <v>51</v>
      </c>
      <c r="E3135" t="s">
        <v>547</v>
      </c>
      <c r="F3135" t="s">
        <v>8601</v>
      </c>
      <c r="G3135" t="s">
        <v>23</v>
      </c>
      <c r="H3135" t="s">
        <v>23</v>
      </c>
      <c r="I3135" t="s">
        <v>23</v>
      </c>
      <c r="J3135" s="4">
        <v>55.11</v>
      </c>
      <c r="K3135" t="s">
        <v>16</v>
      </c>
      <c r="L3135" t="s">
        <v>16</v>
      </c>
      <c r="M3135" t="s">
        <v>16</v>
      </c>
    </row>
    <row r="3136" spans="1:13" hidden="1" x14ac:dyDescent="0.25">
      <c r="A3136" t="s">
        <v>8602</v>
      </c>
      <c r="B3136" t="s">
        <v>8603</v>
      </c>
      <c r="C3136" t="s">
        <v>12</v>
      </c>
      <c r="D3136" t="s">
        <v>107</v>
      </c>
      <c r="E3136" t="s">
        <v>108</v>
      </c>
      <c r="F3136" t="s">
        <v>8604</v>
      </c>
      <c r="G3136">
        <v>2960000000</v>
      </c>
      <c r="H3136">
        <v>-837800000</v>
      </c>
      <c r="I3136">
        <v>215300000</v>
      </c>
      <c r="J3136" s="4">
        <v>1.75</v>
      </c>
      <c r="K3136">
        <f t="shared" si="144"/>
        <v>376775000</v>
      </c>
      <c r="L3136">
        <f t="shared" si="145"/>
        <v>-2.2236082542631546</v>
      </c>
      <c r="M3136">
        <f t="shared" si="146"/>
        <v>7.8561475681772945</v>
      </c>
    </row>
    <row r="3137" spans="1:13" hidden="1" x14ac:dyDescent="0.25">
      <c r="A3137" t="s">
        <v>8605</v>
      </c>
      <c r="B3137" t="s">
        <v>8606</v>
      </c>
      <c r="C3137" t="s">
        <v>12</v>
      </c>
      <c r="D3137" t="s">
        <v>42</v>
      </c>
      <c r="E3137" t="s">
        <v>43</v>
      </c>
      <c r="F3137" t="s">
        <v>8607</v>
      </c>
      <c r="G3137">
        <v>11210000000</v>
      </c>
      <c r="H3137">
        <v>1370000000</v>
      </c>
      <c r="I3137">
        <v>227920000</v>
      </c>
      <c r="J3137" s="4">
        <v>148.08000000000001</v>
      </c>
      <c r="K3137" s="3">
        <f t="shared" si="144"/>
        <v>33750393600.000004</v>
      </c>
      <c r="L3137" s="3">
        <f t="shared" si="145"/>
        <v>4.0592119198278029E-2</v>
      </c>
      <c r="M3137" s="3">
        <f t="shared" si="146"/>
        <v>0.33214427460780782</v>
      </c>
    </row>
    <row r="3138" spans="1:13" hidden="1" x14ac:dyDescent="0.25">
      <c r="A3138" t="s">
        <v>8608</v>
      </c>
      <c r="B3138" t="s">
        <v>8609</v>
      </c>
      <c r="C3138" t="s">
        <v>12</v>
      </c>
      <c r="D3138" t="s">
        <v>30</v>
      </c>
      <c r="E3138" t="s">
        <v>31</v>
      </c>
      <c r="F3138" t="s">
        <v>8610</v>
      </c>
      <c r="G3138">
        <v>77430000</v>
      </c>
      <c r="H3138">
        <v>-184680000</v>
      </c>
      <c r="I3138">
        <v>57670000</v>
      </c>
      <c r="J3138" s="4">
        <v>43.61</v>
      </c>
      <c r="K3138" s="3">
        <f t="shared" si="144"/>
        <v>2514988700</v>
      </c>
      <c r="L3138" s="3">
        <f t="shared" si="145"/>
        <v>-7.3431741462695238E-2</v>
      </c>
      <c r="M3138" s="3">
        <f t="shared" si="146"/>
        <v>3.0787414671087785E-2</v>
      </c>
    </row>
    <row r="3139" spans="1:13" x14ac:dyDescent="0.25">
      <c r="A3139" t="s">
        <v>8611</v>
      </c>
      <c r="B3139" t="s">
        <v>8612</v>
      </c>
      <c r="C3139" t="s">
        <v>12</v>
      </c>
      <c r="D3139" t="s">
        <v>30</v>
      </c>
      <c r="E3139" t="s">
        <v>78</v>
      </c>
      <c r="F3139" t="s">
        <v>8613</v>
      </c>
      <c r="G3139">
        <v>0</v>
      </c>
      <c r="H3139">
        <v>-51790000</v>
      </c>
      <c r="I3139">
        <v>51190000</v>
      </c>
      <c r="J3139" s="4">
        <v>2.5</v>
      </c>
      <c r="K3139" s="3">
        <f t="shared" ref="K3139:K3201" si="147">I3139*J3139</f>
        <v>127975000</v>
      </c>
      <c r="L3139" s="3">
        <f t="shared" ref="L3139:L3201" si="148">H3139/K3139</f>
        <v>-0.40468841570619263</v>
      </c>
      <c r="M3139" s="3">
        <f t="shared" ref="M3139:M3201" si="149">G3139/K3139</f>
        <v>0</v>
      </c>
    </row>
    <row r="3140" spans="1:13" x14ac:dyDescent="0.25">
      <c r="A3140" t="s">
        <v>8614</v>
      </c>
      <c r="B3140" t="s">
        <v>8615</v>
      </c>
      <c r="C3140" t="s">
        <v>12</v>
      </c>
      <c r="D3140" t="s">
        <v>107</v>
      </c>
      <c r="E3140" t="s">
        <v>173</v>
      </c>
      <c r="F3140" t="s">
        <v>8616</v>
      </c>
      <c r="G3140">
        <v>2910000000</v>
      </c>
      <c r="H3140">
        <v>-527610000</v>
      </c>
      <c r="I3140">
        <v>346570000</v>
      </c>
      <c r="J3140" s="4">
        <v>2.71</v>
      </c>
      <c r="K3140" s="3">
        <f t="shared" si="147"/>
        <v>939204700</v>
      </c>
      <c r="L3140" s="3">
        <f t="shared" si="148"/>
        <v>-0.56176252099249502</v>
      </c>
      <c r="M3140" s="3">
        <f t="shared" si="149"/>
        <v>3.0983660963366133</v>
      </c>
    </row>
    <row r="3141" spans="1:13" hidden="1" x14ac:dyDescent="0.25">
      <c r="A3141" t="s">
        <v>8617</v>
      </c>
      <c r="B3141" t="s">
        <v>8618</v>
      </c>
      <c r="C3141" t="s">
        <v>12</v>
      </c>
      <c r="D3141" t="s">
        <v>30</v>
      </c>
      <c r="E3141" t="s">
        <v>31</v>
      </c>
      <c r="F3141" t="s">
        <v>8619</v>
      </c>
      <c r="G3141" t="s">
        <v>23</v>
      </c>
      <c r="H3141" t="s">
        <v>23</v>
      </c>
      <c r="I3141" t="s">
        <v>23</v>
      </c>
      <c r="J3141" s="4">
        <v>4.46</v>
      </c>
      <c r="K3141" t="s">
        <v>16</v>
      </c>
      <c r="L3141" t="s">
        <v>16</v>
      </c>
      <c r="M3141" t="s">
        <v>16</v>
      </c>
    </row>
    <row r="3142" spans="1:13" hidden="1" x14ac:dyDescent="0.25">
      <c r="A3142" t="s">
        <v>8617</v>
      </c>
      <c r="B3142" t="s">
        <v>8620</v>
      </c>
      <c r="C3142" t="s">
        <v>12</v>
      </c>
      <c r="D3142" t="s">
        <v>30</v>
      </c>
      <c r="E3142" t="s">
        <v>31</v>
      </c>
      <c r="F3142" t="s">
        <v>8619</v>
      </c>
      <c r="G3142" t="s">
        <v>23</v>
      </c>
      <c r="H3142" t="s">
        <v>23</v>
      </c>
      <c r="I3142" t="s">
        <v>23</v>
      </c>
      <c r="J3142" s="4">
        <v>3.0099999999999998E-2</v>
      </c>
      <c r="K3142" t="s">
        <v>16</v>
      </c>
      <c r="L3142" t="s">
        <v>16</v>
      </c>
      <c r="M3142" t="s">
        <v>16</v>
      </c>
    </row>
    <row r="3143" spans="1:13" hidden="1" x14ac:dyDescent="0.25">
      <c r="A3143" t="s">
        <v>8621</v>
      </c>
      <c r="B3143" t="s">
        <v>8622</v>
      </c>
      <c r="C3143" t="s">
        <v>12</v>
      </c>
      <c r="D3143" t="s">
        <v>20</v>
      </c>
      <c r="E3143" t="s">
        <v>166</v>
      </c>
      <c r="F3143" t="s">
        <v>8623</v>
      </c>
      <c r="G3143">
        <v>920860000</v>
      </c>
      <c r="H3143">
        <v>18790000</v>
      </c>
      <c r="I3143">
        <v>14710000</v>
      </c>
      <c r="J3143" s="4">
        <v>77.31</v>
      </c>
      <c r="K3143" s="3">
        <f t="shared" si="147"/>
        <v>1137230100</v>
      </c>
      <c r="L3143" s="3">
        <f t="shared" si="148"/>
        <v>1.6522601714463941E-2</v>
      </c>
      <c r="M3143" s="3">
        <f t="shared" si="149"/>
        <v>0.80973938343700191</v>
      </c>
    </row>
    <row r="3144" spans="1:13" hidden="1" x14ac:dyDescent="0.25">
      <c r="A3144" t="s">
        <v>8624</v>
      </c>
      <c r="B3144" t="s">
        <v>8625</v>
      </c>
      <c r="C3144" t="s">
        <v>12</v>
      </c>
      <c r="D3144" t="s">
        <v>30</v>
      </c>
      <c r="E3144" t="s">
        <v>78</v>
      </c>
      <c r="F3144" t="s">
        <v>8626</v>
      </c>
      <c r="G3144">
        <v>86460000</v>
      </c>
      <c r="H3144">
        <v>-541490000</v>
      </c>
      <c r="I3144">
        <v>59840000</v>
      </c>
      <c r="J3144" s="4">
        <v>16.52</v>
      </c>
      <c r="K3144" s="3">
        <f t="shared" si="147"/>
        <v>988556800</v>
      </c>
      <c r="L3144" s="3">
        <f t="shared" si="148"/>
        <v>-0.54775810555346949</v>
      </c>
      <c r="M3144" s="3">
        <f t="shared" si="149"/>
        <v>8.7460831790343252E-2</v>
      </c>
    </row>
    <row r="3145" spans="1:13" hidden="1" x14ac:dyDescent="0.25">
      <c r="A3145" t="s">
        <v>8627</v>
      </c>
      <c r="B3145" t="s">
        <v>8628</v>
      </c>
      <c r="C3145" t="s">
        <v>12</v>
      </c>
      <c r="D3145" t="s">
        <v>107</v>
      </c>
      <c r="E3145" t="s">
        <v>108</v>
      </c>
      <c r="F3145" t="s">
        <v>8629</v>
      </c>
      <c r="G3145" t="s">
        <v>23</v>
      </c>
      <c r="H3145" t="s">
        <v>23</v>
      </c>
      <c r="I3145" t="s">
        <v>23</v>
      </c>
      <c r="J3145" s="4">
        <v>1.04</v>
      </c>
      <c r="K3145" t="s">
        <v>16</v>
      </c>
      <c r="L3145" t="s">
        <v>16</v>
      </c>
      <c r="M3145" t="s">
        <v>16</v>
      </c>
    </row>
    <row r="3146" spans="1:13" hidden="1" x14ac:dyDescent="0.25">
      <c r="A3146" t="s">
        <v>8630</v>
      </c>
      <c r="B3146" t="s">
        <v>8631</v>
      </c>
      <c r="C3146" t="s">
        <v>12</v>
      </c>
      <c r="D3146" t="s">
        <v>42</v>
      </c>
      <c r="E3146" t="s">
        <v>835</v>
      </c>
      <c r="F3146" t="s">
        <v>8632</v>
      </c>
      <c r="G3146">
        <v>2880000000</v>
      </c>
      <c r="H3146">
        <v>354860000</v>
      </c>
      <c r="I3146">
        <v>26760000</v>
      </c>
      <c r="J3146" s="4">
        <v>591.72</v>
      </c>
      <c r="K3146" s="3">
        <f t="shared" si="147"/>
        <v>15834427200</v>
      </c>
      <c r="L3146" s="3">
        <f t="shared" si="148"/>
        <v>2.2410662256226104E-2</v>
      </c>
      <c r="M3146" s="3">
        <f t="shared" si="149"/>
        <v>0.18188217127298423</v>
      </c>
    </row>
    <row r="3147" spans="1:13" hidden="1" x14ac:dyDescent="0.25">
      <c r="A3147" t="s">
        <v>8633</v>
      </c>
      <c r="B3147" t="s">
        <v>8634</v>
      </c>
      <c r="C3147" t="s">
        <v>12</v>
      </c>
      <c r="D3147" t="s">
        <v>107</v>
      </c>
      <c r="E3147" t="s">
        <v>135</v>
      </c>
      <c r="F3147" t="s">
        <v>8635</v>
      </c>
      <c r="G3147">
        <v>7440000000</v>
      </c>
      <c r="H3147">
        <v>477000000</v>
      </c>
      <c r="I3147">
        <v>53700000</v>
      </c>
      <c r="J3147" s="4">
        <v>127.65</v>
      </c>
      <c r="K3147" s="3">
        <f t="shared" si="147"/>
        <v>6854805000</v>
      </c>
      <c r="L3147" s="3">
        <f t="shared" si="148"/>
        <v>6.958622455343369E-2</v>
      </c>
      <c r="M3147" s="3">
        <f t="shared" si="149"/>
        <v>1.0853700433491544</v>
      </c>
    </row>
    <row r="3148" spans="1:13" hidden="1" x14ac:dyDescent="0.25">
      <c r="A3148" t="s">
        <v>8627</v>
      </c>
      <c r="B3148" t="s">
        <v>8636</v>
      </c>
      <c r="C3148" t="s">
        <v>12</v>
      </c>
      <c r="D3148" t="s">
        <v>107</v>
      </c>
      <c r="E3148" t="s">
        <v>108</v>
      </c>
      <c r="F3148" t="s">
        <v>8629</v>
      </c>
      <c r="G3148" t="s">
        <v>23</v>
      </c>
      <c r="H3148" t="s">
        <v>23</v>
      </c>
      <c r="I3148" t="s">
        <v>23</v>
      </c>
      <c r="J3148" t="s">
        <v>23</v>
      </c>
      <c r="K3148" t="s">
        <v>16</v>
      </c>
      <c r="L3148" t="s">
        <v>16</v>
      </c>
      <c r="M3148" t="s">
        <v>16</v>
      </c>
    </row>
    <row r="3149" spans="1:13" hidden="1" x14ac:dyDescent="0.25">
      <c r="A3149" t="s">
        <v>8637</v>
      </c>
      <c r="B3149" t="s">
        <v>8638</v>
      </c>
      <c r="C3149" t="s">
        <v>12</v>
      </c>
      <c r="D3149" t="s">
        <v>20</v>
      </c>
      <c r="E3149" t="s">
        <v>362</v>
      </c>
      <c r="F3149" t="s">
        <v>8639</v>
      </c>
      <c r="G3149">
        <v>117570000</v>
      </c>
      <c r="H3149">
        <v>9090000</v>
      </c>
      <c r="I3149">
        <v>9460000</v>
      </c>
      <c r="J3149" s="4">
        <v>14.9</v>
      </c>
      <c r="K3149" s="3">
        <f t="shared" si="147"/>
        <v>140954000</v>
      </c>
      <c r="L3149" s="3">
        <f t="shared" si="148"/>
        <v>6.4489124111412235E-2</v>
      </c>
      <c r="M3149" s="3">
        <f t="shared" si="149"/>
        <v>0.83410190558621966</v>
      </c>
    </row>
    <row r="3150" spans="1:13" hidden="1" x14ac:dyDescent="0.25">
      <c r="A3150" t="s">
        <v>8640</v>
      </c>
      <c r="B3150" t="s">
        <v>8641</v>
      </c>
      <c r="C3150" t="s">
        <v>12</v>
      </c>
      <c r="D3150" t="s">
        <v>30</v>
      </c>
      <c r="E3150" t="s">
        <v>31</v>
      </c>
      <c r="F3150" t="s">
        <v>8642</v>
      </c>
      <c r="G3150" t="s">
        <v>16</v>
      </c>
      <c r="H3150">
        <v>-283260000</v>
      </c>
      <c r="I3150" t="s">
        <v>16</v>
      </c>
      <c r="J3150" s="4">
        <v>9.34</v>
      </c>
      <c r="K3150" t="s">
        <v>16</v>
      </c>
      <c r="L3150" t="s">
        <v>16</v>
      </c>
      <c r="M3150" t="s">
        <v>16</v>
      </c>
    </row>
    <row r="3151" spans="1:13" x14ac:dyDescent="0.25">
      <c r="A3151" t="s">
        <v>8643</v>
      </c>
      <c r="B3151" t="s">
        <v>8644</v>
      </c>
      <c r="C3151" t="s">
        <v>12</v>
      </c>
      <c r="D3151" t="s">
        <v>51</v>
      </c>
      <c r="E3151" t="s">
        <v>61</v>
      </c>
      <c r="F3151" t="s">
        <v>8645</v>
      </c>
      <c r="G3151">
        <v>255200000</v>
      </c>
      <c r="H3151">
        <v>-29330000</v>
      </c>
      <c r="I3151">
        <v>33120000</v>
      </c>
      <c r="J3151" s="4">
        <v>4.9800000000000004</v>
      </c>
      <c r="K3151" s="3">
        <f t="shared" si="147"/>
        <v>164937600</v>
      </c>
      <c r="L3151" s="3">
        <f t="shared" si="148"/>
        <v>-0.17782482587354248</v>
      </c>
      <c r="M3151" s="3">
        <f t="shared" si="149"/>
        <v>1.5472518091690433</v>
      </c>
    </row>
    <row r="3152" spans="1:13" hidden="1" x14ac:dyDescent="0.25">
      <c r="A3152" t="s">
        <v>8646</v>
      </c>
      <c r="B3152" t="s">
        <v>8647</v>
      </c>
      <c r="C3152" t="s">
        <v>12</v>
      </c>
      <c r="D3152" t="s">
        <v>30</v>
      </c>
      <c r="E3152" t="s">
        <v>306</v>
      </c>
      <c r="F3152" t="s">
        <v>8648</v>
      </c>
      <c r="G3152">
        <v>8940000000</v>
      </c>
      <c r="H3152">
        <v>309970000</v>
      </c>
      <c r="I3152">
        <v>59820000</v>
      </c>
      <c r="J3152" s="4">
        <v>59.28</v>
      </c>
      <c r="K3152" s="3">
        <f t="shared" si="147"/>
        <v>3546129600</v>
      </c>
      <c r="L3152" s="3">
        <f t="shared" si="148"/>
        <v>8.7410792882471069E-2</v>
      </c>
      <c r="M3152" s="3">
        <f t="shared" si="149"/>
        <v>2.521058452009199</v>
      </c>
    </row>
    <row r="3153" spans="1:13" x14ac:dyDescent="0.25">
      <c r="A3153" t="s">
        <v>8649</v>
      </c>
      <c r="B3153" t="s">
        <v>8650</v>
      </c>
      <c r="C3153" t="s">
        <v>12</v>
      </c>
      <c r="D3153" t="s">
        <v>35</v>
      </c>
      <c r="E3153" t="s">
        <v>36</v>
      </c>
      <c r="F3153" t="s">
        <v>8651</v>
      </c>
      <c r="G3153">
        <v>73520000</v>
      </c>
      <c r="H3153">
        <v>14410000</v>
      </c>
      <c r="I3153">
        <v>42940000</v>
      </c>
      <c r="J3153" s="4">
        <v>0.435</v>
      </c>
      <c r="K3153" s="3">
        <f t="shared" si="147"/>
        <v>18678900</v>
      </c>
      <c r="L3153" s="3">
        <f t="shared" si="148"/>
        <v>0.77145870474171396</v>
      </c>
      <c r="M3153" s="3">
        <f t="shared" si="149"/>
        <v>3.9359919481339909</v>
      </c>
    </row>
    <row r="3154" spans="1:13" hidden="1" x14ac:dyDescent="0.25">
      <c r="A3154" t="s">
        <v>8652</v>
      </c>
      <c r="B3154" t="s">
        <v>8653</v>
      </c>
      <c r="C3154" t="s">
        <v>12</v>
      </c>
      <c r="D3154" t="s">
        <v>20</v>
      </c>
      <c r="E3154" t="s">
        <v>71</v>
      </c>
      <c r="F3154" t="s">
        <v>8654</v>
      </c>
      <c r="G3154">
        <v>704600000</v>
      </c>
      <c r="H3154">
        <v>122620000</v>
      </c>
      <c r="I3154">
        <v>44950000</v>
      </c>
      <c r="J3154" s="4">
        <v>21.8</v>
      </c>
      <c r="K3154" s="3">
        <f t="shared" si="147"/>
        <v>979910000</v>
      </c>
      <c r="L3154" s="3">
        <f t="shared" si="148"/>
        <v>0.1251339408721209</v>
      </c>
      <c r="M3154" s="3">
        <f t="shared" si="149"/>
        <v>0.71904562663918115</v>
      </c>
    </row>
    <row r="3155" spans="1:13" hidden="1" x14ac:dyDescent="0.25">
      <c r="A3155" t="s">
        <v>8655</v>
      </c>
      <c r="B3155" t="s">
        <v>8656</v>
      </c>
      <c r="C3155" t="s">
        <v>12</v>
      </c>
      <c r="D3155" t="s">
        <v>51</v>
      </c>
      <c r="E3155" t="s">
        <v>963</v>
      </c>
      <c r="F3155" t="s">
        <v>8657</v>
      </c>
      <c r="G3155" t="s">
        <v>23</v>
      </c>
      <c r="H3155" t="s">
        <v>23</v>
      </c>
      <c r="I3155" t="s">
        <v>23</v>
      </c>
      <c r="J3155" s="4">
        <v>1.51</v>
      </c>
      <c r="K3155" t="s">
        <v>16</v>
      </c>
      <c r="L3155" t="s">
        <v>16</v>
      </c>
      <c r="M3155" t="s">
        <v>16</v>
      </c>
    </row>
    <row r="3156" spans="1:13" hidden="1" x14ac:dyDescent="0.25">
      <c r="A3156" t="s">
        <v>8655</v>
      </c>
      <c r="B3156" t="s">
        <v>8658</v>
      </c>
      <c r="C3156" t="s">
        <v>12</v>
      </c>
      <c r="D3156" t="s">
        <v>51</v>
      </c>
      <c r="E3156" t="s">
        <v>963</v>
      </c>
      <c r="F3156" t="s">
        <v>8657</v>
      </c>
      <c r="G3156" t="s">
        <v>23</v>
      </c>
      <c r="H3156" t="s">
        <v>23</v>
      </c>
      <c r="I3156" t="s">
        <v>23</v>
      </c>
      <c r="J3156" s="4">
        <v>0.14119999999999999</v>
      </c>
      <c r="K3156" t="s">
        <v>16</v>
      </c>
      <c r="L3156" t="s">
        <v>16</v>
      </c>
      <c r="M3156" t="s">
        <v>16</v>
      </c>
    </row>
    <row r="3157" spans="1:13" hidden="1" x14ac:dyDescent="0.25">
      <c r="A3157" t="s">
        <v>8659</v>
      </c>
      <c r="B3157" t="s">
        <v>8660</v>
      </c>
      <c r="C3157" t="s">
        <v>12</v>
      </c>
      <c r="D3157" t="s">
        <v>985</v>
      </c>
      <c r="E3157" t="s">
        <v>986</v>
      </c>
      <c r="F3157" t="s">
        <v>8661</v>
      </c>
      <c r="G3157">
        <v>17020000000</v>
      </c>
      <c r="H3157">
        <v>-1700000000</v>
      </c>
      <c r="I3157">
        <v>270840000</v>
      </c>
      <c r="J3157" s="4">
        <v>13.66</v>
      </c>
      <c r="K3157" s="3">
        <f t="shared" si="147"/>
        <v>3699674400</v>
      </c>
      <c r="L3157" s="3">
        <f t="shared" si="148"/>
        <v>-0.4594998954502591</v>
      </c>
      <c r="M3157" s="3">
        <f t="shared" si="149"/>
        <v>4.6004048356255351</v>
      </c>
    </row>
    <row r="3158" spans="1:13" hidden="1" x14ac:dyDescent="0.25">
      <c r="A3158" t="s">
        <v>8662</v>
      </c>
      <c r="B3158" t="s">
        <v>8663</v>
      </c>
      <c r="C3158" t="s">
        <v>12</v>
      </c>
      <c r="D3158" t="s">
        <v>30</v>
      </c>
      <c r="E3158" t="s">
        <v>31</v>
      </c>
      <c r="F3158" t="s">
        <v>8664</v>
      </c>
      <c r="G3158">
        <v>0</v>
      </c>
      <c r="H3158">
        <v>-97220000</v>
      </c>
      <c r="I3158">
        <v>41930000</v>
      </c>
      <c r="J3158" s="4">
        <v>25.4</v>
      </c>
      <c r="K3158" s="3">
        <f t="shared" si="147"/>
        <v>1065022000</v>
      </c>
      <c r="L3158" s="3">
        <f t="shared" si="148"/>
        <v>-9.1284499287338672E-2</v>
      </c>
      <c r="M3158" s="3">
        <f t="shared" si="149"/>
        <v>0</v>
      </c>
    </row>
    <row r="3159" spans="1:13" hidden="1" x14ac:dyDescent="0.25">
      <c r="A3159" t="s">
        <v>8662</v>
      </c>
      <c r="B3159" t="s">
        <v>8665</v>
      </c>
      <c r="C3159" t="s">
        <v>12</v>
      </c>
      <c r="D3159" t="s">
        <v>30</v>
      </c>
      <c r="E3159" t="s">
        <v>31</v>
      </c>
      <c r="F3159" t="s">
        <v>8664</v>
      </c>
      <c r="G3159" t="s">
        <v>23</v>
      </c>
      <c r="H3159" t="s">
        <v>23</v>
      </c>
      <c r="I3159" t="s">
        <v>23</v>
      </c>
      <c r="J3159" s="4">
        <v>6.17</v>
      </c>
      <c r="K3159" t="s">
        <v>16</v>
      </c>
      <c r="L3159" t="s">
        <v>16</v>
      </c>
      <c r="M3159" t="s">
        <v>16</v>
      </c>
    </row>
    <row r="3160" spans="1:13" hidden="1" x14ac:dyDescent="0.25">
      <c r="A3160" t="s">
        <v>8666</v>
      </c>
      <c r="B3160" t="s">
        <v>8667</v>
      </c>
      <c r="C3160" t="s">
        <v>12</v>
      </c>
      <c r="D3160" t="s">
        <v>20</v>
      </c>
      <c r="E3160" t="s">
        <v>380</v>
      </c>
      <c r="F3160" t="s">
        <v>8668</v>
      </c>
      <c r="G3160">
        <v>2710000000</v>
      </c>
      <c r="H3160">
        <v>501810000</v>
      </c>
      <c r="I3160">
        <v>108910000</v>
      </c>
      <c r="J3160" s="4">
        <v>218.6</v>
      </c>
      <c r="K3160" s="3">
        <f t="shared" si="147"/>
        <v>23807726000</v>
      </c>
      <c r="L3160" s="3">
        <f t="shared" si="148"/>
        <v>2.1077611528291278E-2</v>
      </c>
      <c r="M3160" s="3">
        <f t="shared" si="149"/>
        <v>0.11382859496954896</v>
      </c>
    </row>
    <row r="3161" spans="1:13" hidden="1" x14ac:dyDescent="0.25">
      <c r="A3161" t="s">
        <v>8669</v>
      </c>
      <c r="B3161" t="s">
        <v>8670</v>
      </c>
      <c r="C3161" t="s">
        <v>12</v>
      </c>
      <c r="D3161" t="s">
        <v>20</v>
      </c>
      <c r="E3161" t="s">
        <v>71</v>
      </c>
      <c r="F3161" t="s">
        <v>8671</v>
      </c>
      <c r="G3161">
        <v>767140000</v>
      </c>
      <c r="H3161">
        <v>104030000</v>
      </c>
      <c r="I3161">
        <v>84330000</v>
      </c>
      <c r="J3161" s="4">
        <v>24.38</v>
      </c>
      <c r="K3161" s="3">
        <f t="shared" si="147"/>
        <v>2055965400</v>
      </c>
      <c r="L3161" s="3">
        <f t="shared" si="148"/>
        <v>5.0599100549065662E-2</v>
      </c>
      <c r="M3161" s="3">
        <f t="shared" si="149"/>
        <v>0.3731288474018094</v>
      </c>
    </row>
    <row r="3162" spans="1:13" hidden="1" x14ac:dyDescent="0.25">
      <c r="A3162" t="s">
        <v>8672</v>
      </c>
      <c r="B3162" t="s">
        <v>8673</v>
      </c>
      <c r="C3162" t="s">
        <v>12</v>
      </c>
      <c r="D3162" t="s">
        <v>13</v>
      </c>
      <c r="E3162" t="s">
        <v>92</v>
      </c>
      <c r="F3162" t="s">
        <v>8674</v>
      </c>
      <c r="G3162">
        <v>7290000</v>
      </c>
      <c r="H3162">
        <v>-15230000</v>
      </c>
      <c r="I3162">
        <v>2490000</v>
      </c>
      <c r="J3162" s="4">
        <v>1.39</v>
      </c>
      <c r="K3162">
        <f t="shared" si="147"/>
        <v>3461099.9999999995</v>
      </c>
      <c r="L3162">
        <f t="shared" si="148"/>
        <v>-4.4003351535638968</v>
      </c>
      <c r="M3162">
        <f t="shared" si="149"/>
        <v>2.106266793793881</v>
      </c>
    </row>
    <row r="3163" spans="1:13" hidden="1" x14ac:dyDescent="0.25">
      <c r="A3163" t="s">
        <v>8675</v>
      </c>
      <c r="B3163" t="s">
        <v>8676</v>
      </c>
      <c r="C3163" t="s">
        <v>12</v>
      </c>
      <c r="D3163" t="s">
        <v>20</v>
      </c>
      <c r="E3163" t="s">
        <v>71</v>
      </c>
      <c r="F3163" t="s">
        <v>8677</v>
      </c>
      <c r="G3163">
        <v>75740000</v>
      </c>
      <c r="H3163">
        <v>12070000</v>
      </c>
      <c r="I3163">
        <v>6920000</v>
      </c>
      <c r="J3163" s="4">
        <v>13.61</v>
      </c>
      <c r="K3163" s="3">
        <f t="shared" si="147"/>
        <v>94181200</v>
      </c>
      <c r="L3163" s="3">
        <f t="shared" si="148"/>
        <v>0.12815721184270321</v>
      </c>
      <c r="M3163" s="3">
        <f t="shared" si="149"/>
        <v>0.80419446768569525</v>
      </c>
    </row>
    <row r="3164" spans="1:13" x14ac:dyDescent="0.25">
      <c r="A3164" t="s">
        <v>8678</v>
      </c>
      <c r="B3164" t="s">
        <v>8679</v>
      </c>
      <c r="C3164" t="s">
        <v>12</v>
      </c>
      <c r="D3164" t="s">
        <v>30</v>
      </c>
      <c r="E3164" t="s">
        <v>78</v>
      </c>
      <c r="F3164" t="s">
        <v>8680</v>
      </c>
      <c r="G3164">
        <v>24090000</v>
      </c>
      <c r="H3164">
        <v>-4510000</v>
      </c>
      <c r="I3164">
        <v>24330000</v>
      </c>
      <c r="J3164" s="4">
        <v>9.5500000000000002E-2</v>
      </c>
      <c r="K3164" s="3">
        <f t="shared" si="147"/>
        <v>2323515</v>
      </c>
      <c r="L3164" s="3">
        <f t="shared" si="148"/>
        <v>-1.9410246974949592</v>
      </c>
      <c r="M3164" s="3">
        <f t="shared" si="149"/>
        <v>10.367912408570636</v>
      </c>
    </row>
    <row r="3165" spans="1:13" hidden="1" x14ac:dyDescent="0.25">
      <c r="A3165" t="s">
        <v>8678</v>
      </c>
      <c r="B3165" t="s">
        <v>8681</v>
      </c>
      <c r="C3165" t="s">
        <v>12</v>
      </c>
      <c r="D3165" t="s">
        <v>30</v>
      </c>
      <c r="E3165" t="s">
        <v>78</v>
      </c>
      <c r="F3165" t="s">
        <v>8680</v>
      </c>
      <c r="G3165" t="s">
        <v>23</v>
      </c>
      <c r="H3165" t="s">
        <v>23</v>
      </c>
      <c r="I3165" t="s">
        <v>23</v>
      </c>
      <c r="J3165" s="4">
        <v>0.1</v>
      </c>
      <c r="K3165" t="s">
        <v>16</v>
      </c>
      <c r="L3165" t="s">
        <v>16</v>
      </c>
      <c r="M3165" t="s">
        <v>16</v>
      </c>
    </row>
    <row r="3166" spans="1:13" hidden="1" x14ac:dyDescent="0.25">
      <c r="A3166" t="s">
        <v>8682</v>
      </c>
      <c r="B3166" t="s">
        <v>8683</v>
      </c>
      <c r="C3166" t="s">
        <v>12</v>
      </c>
      <c r="D3166" t="s">
        <v>96</v>
      </c>
      <c r="E3166" t="s">
        <v>1273</v>
      </c>
      <c r="F3166" t="s">
        <v>8684</v>
      </c>
      <c r="G3166">
        <v>3130000000</v>
      </c>
      <c r="H3166">
        <v>-291000000</v>
      </c>
      <c r="I3166">
        <v>65129999.999999993</v>
      </c>
      <c r="J3166" s="4">
        <v>12.56</v>
      </c>
      <c r="K3166" s="3">
        <f t="shared" si="147"/>
        <v>818032799.99999988</v>
      </c>
      <c r="L3166" s="3">
        <f t="shared" si="148"/>
        <v>-0.35573145722274224</v>
      </c>
      <c r="M3166" s="3">
        <f t="shared" si="149"/>
        <v>3.826252443667296</v>
      </c>
    </row>
    <row r="3167" spans="1:13" hidden="1" x14ac:dyDescent="0.25">
      <c r="A3167" t="s">
        <v>8685</v>
      </c>
      <c r="B3167" t="s">
        <v>8686</v>
      </c>
      <c r="C3167" t="s">
        <v>12</v>
      </c>
      <c r="D3167" t="s">
        <v>42</v>
      </c>
      <c r="E3167" t="s">
        <v>1829</v>
      </c>
      <c r="F3167" t="s">
        <v>8687</v>
      </c>
      <c r="G3167">
        <v>949270000</v>
      </c>
      <c r="H3167">
        <v>173560000</v>
      </c>
      <c r="I3167">
        <v>98930000</v>
      </c>
      <c r="J3167" s="4">
        <v>23.7</v>
      </c>
      <c r="K3167" s="3">
        <f t="shared" si="147"/>
        <v>2344641000</v>
      </c>
      <c r="L3167" s="3">
        <f t="shared" si="148"/>
        <v>7.4024125655057643E-2</v>
      </c>
      <c r="M3167" s="3">
        <f t="shared" si="149"/>
        <v>0.40486795206600923</v>
      </c>
    </row>
    <row r="3168" spans="1:13" hidden="1" x14ac:dyDescent="0.25">
      <c r="A3168" t="s">
        <v>8688</v>
      </c>
      <c r="B3168" t="s">
        <v>8689</v>
      </c>
      <c r="C3168" t="s">
        <v>12</v>
      </c>
      <c r="D3168" t="s">
        <v>20</v>
      </c>
      <c r="E3168" t="s">
        <v>380</v>
      </c>
      <c r="F3168" t="s">
        <v>8690</v>
      </c>
      <c r="G3168">
        <v>655850000</v>
      </c>
      <c r="H3168">
        <v>13760000</v>
      </c>
      <c r="I3168">
        <v>232790000</v>
      </c>
      <c r="J3168" s="4">
        <v>14.31</v>
      </c>
      <c r="K3168" s="3">
        <f t="shared" si="147"/>
        <v>3331224900</v>
      </c>
      <c r="L3168" s="3">
        <f t="shared" si="148"/>
        <v>4.1306127364742025E-3</v>
      </c>
      <c r="M3168" s="3">
        <f t="shared" si="149"/>
        <v>0.19687953221050911</v>
      </c>
    </row>
    <row r="3169" spans="1:13" hidden="1" x14ac:dyDescent="0.25">
      <c r="A3169" t="s">
        <v>8691</v>
      </c>
      <c r="B3169" t="s">
        <v>8692</v>
      </c>
      <c r="C3169" t="s">
        <v>12</v>
      </c>
      <c r="D3169" t="s">
        <v>20</v>
      </c>
      <c r="E3169" t="s">
        <v>71</v>
      </c>
      <c r="F3169" t="s">
        <v>8693</v>
      </c>
      <c r="G3169">
        <v>395500000</v>
      </c>
      <c r="H3169">
        <v>86690000</v>
      </c>
      <c r="I3169">
        <v>30760000</v>
      </c>
      <c r="J3169" s="4">
        <v>27.98</v>
      </c>
      <c r="K3169" s="3">
        <f t="shared" si="147"/>
        <v>860664800</v>
      </c>
      <c r="L3169" s="3">
        <f t="shared" si="148"/>
        <v>0.10072446322889005</v>
      </c>
      <c r="M3169" s="3">
        <f t="shared" si="149"/>
        <v>0.45952849471710705</v>
      </c>
    </row>
    <row r="3170" spans="1:13" x14ac:dyDescent="0.25">
      <c r="A3170" t="s">
        <v>8694</v>
      </c>
      <c r="B3170" t="s">
        <v>8695</v>
      </c>
      <c r="C3170" t="s">
        <v>12</v>
      </c>
      <c r="D3170" t="s">
        <v>20</v>
      </c>
      <c r="E3170" t="s">
        <v>71</v>
      </c>
      <c r="F3170" t="s">
        <v>8696</v>
      </c>
      <c r="G3170">
        <v>129510000</v>
      </c>
      <c r="H3170">
        <v>7410000</v>
      </c>
      <c r="I3170">
        <v>50780000</v>
      </c>
      <c r="J3170" s="4">
        <v>5</v>
      </c>
      <c r="K3170" s="3">
        <f t="shared" si="147"/>
        <v>253900000</v>
      </c>
      <c r="L3170" s="3">
        <f t="shared" si="148"/>
        <v>2.9184718393068135E-2</v>
      </c>
      <c r="M3170" s="3">
        <f t="shared" si="149"/>
        <v>0.51008270972823944</v>
      </c>
    </row>
    <row r="3171" spans="1:13" hidden="1" x14ac:dyDescent="0.25">
      <c r="A3171" t="s">
        <v>8697</v>
      </c>
      <c r="B3171" t="s">
        <v>8698</v>
      </c>
      <c r="C3171" t="s">
        <v>12</v>
      </c>
      <c r="D3171" t="s">
        <v>96</v>
      </c>
      <c r="E3171" t="s">
        <v>870</v>
      </c>
      <c r="F3171" t="s">
        <v>8699</v>
      </c>
      <c r="G3171">
        <v>35950000000</v>
      </c>
      <c r="H3171">
        <v>4120000000</v>
      </c>
      <c r="I3171">
        <v>1150000000</v>
      </c>
      <c r="J3171" s="4">
        <v>87.13</v>
      </c>
      <c r="K3171" s="3">
        <f t="shared" si="147"/>
        <v>100199500000</v>
      </c>
      <c r="L3171" s="3">
        <f t="shared" si="148"/>
        <v>4.1117969650547155E-2</v>
      </c>
      <c r="M3171" s="3">
        <f t="shared" si="149"/>
        <v>0.35878422547018696</v>
      </c>
    </row>
    <row r="3172" spans="1:13" hidden="1" x14ac:dyDescent="0.25">
      <c r="A3172" t="s">
        <v>8700</v>
      </c>
      <c r="B3172" t="s">
        <v>8701</v>
      </c>
      <c r="C3172" t="s">
        <v>12</v>
      </c>
      <c r="D3172" t="s">
        <v>96</v>
      </c>
      <c r="E3172" t="s">
        <v>3236</v>
      </c>
      <c r="F3172" t="s">
        <v>8702</v>
      </c>
      <c r="G3172">
        <v>1700000000</v>
      </c>
      <c r="H3172">
        <v>86300000</v>
      </c>
      <c r="I3172">
        <v>34700000</v>
      </c>
      <c r="J3172" s="4">
        <v>36.909999999999997</v>
      </c>
      <c r="K3172" s="3">
        <f t="shared" si="147"/>
        <v>1280777000</v>
      </c>
      <c r="L3172" s="3">
        <f t="shared" si="148"/>
        <v>6.7380972643949724E-2</v>
      </c>
      <c r="M3172" s="3">
        <f t="shared" si="149"/>
        <v>1.32731927572091</v>
      </c>
    </row>
    <row r="3173" spans="1:13" x14ac:dyDescent="0.25">
      <c r="A3173" t="s">
        <v>8703</v>
      </c>
      <c r="B3173" t="s">
        <v>8704</v>
      </c>
      <c r="C3173" t="s">
        <v>12</v>
      </c>
      <c r="D3173" t="s">
        <v>51</v>
      </c>
      <c r="E3173" t="s">
        <v>269</v>
      </c>
      <c r="F3173" t="s">
        <v>8705</v>
      </c>
      <c r="G3173">
        <v>17030000</v>
      </c>
      <c r="H3173">
        <v>-1920000</v>
      </c>
      <c r="I3173">
        <v>7230000</v>
      </c>
      <c r="J3173" s="4">
        <v>1.0900000000000001</v>
      </c>
      <c r="K3173" s="3">
        <f t="shared" si="147"/>
        <v>7880700.0000000009</v>
      </c>
      <c r="L3173" s="3">
        <f t="shared" si="148"/>
        <v>-0.24363317979367313</v>
      </c>
      <c r="M3173" s="3">
        <f t="shared" si="149"/>
        <v>2.1609755478574235</v>
      </c>
    </row>
    <row r="3174" spans="1:13" hidden="1" x14ac:dyDescent="0.25">
      <c r="A3174" t="s">
        <v>8706</v>
      </c>
      <c r="B3174" t="s">
        <v>8707</v>
      </c>
      <c r="C3174" t="s">
        <v>12</v>
      </c>
      <c r="D3174" t="s">
        <v>30</v>
      </c>
      <c r="E3174" t="s">
        <v>118</v>
      </c>
      <c r="F3174" t="s">
        <v>8708</v>
      </c>
      <c r="G3174" t="s">
        <v>23</v>
      </c>
      <c r="H3174" t="s">
        <v>23</v>
      </c>
      <c r="I3174" t="s">
        <v>23</v>
      </c>
      <c r="J3174" s="4">
        <v>1.36</v>
      </c>
      <c r="K3174" t="s">
        <v>16</v>
      </c>
      <c r="L3174" t="s">
        <v>16</v>
      </c>
      <c r="M3174" t="s">
        <v>16</v>
      </c>
    </row>
    <row r="3175" spans="1:13" hidden="1" x14ac:dyDescent="0.25">
      <c r="A3175" t="s">
        <v>8706</v>
      </c>
      <c r="B3175" t="s">
        <v>8709</v>
      </c>
      <c r="C3175" t="s">
        <v>12</v>
      </c>
      <c r="D3175" t="s">
        <v>30</v>
      </c>
      <c r="E3175" t="s">
        <v>118</v>
      </c>
      <c r="F3175" t="s">
        <v>8708</v>
      </c>
      <c r="G3175" t="s">
        <v>23</v>
      </c>
      <c r="H3175" t="s">
        <v>23</v>
      </c>
      <c r="I3175" t="s">
        <v>23</v>
      </c>
      <c r="J3175" s="4">
        <v>0.4</v>
      </c>
      <c r="K3175" t="s">
        <v>16</v>
      </c>
      <c r="L3175" t="s">
        <v>16</v>
      </c>
      <c r="M3175" t="s">
        <v>16</v>
      </c>
    </row>
    <row r="3176" spans="1:13" hidden="1" x14ac:dyDescent="0.25">
      <c r="A3176" t="s">
        <v>8710</v>
      </c>
      <c r="B3176" t="s">
        <v>8711</v>
      </c>
      <c r="C3176" t="s">
        <v>12</v>
      </c>
      <c r="D3176" t="s">
        <v>30</v>
      </c>
      <c r="E3176" t="s">
        <v>118</v>
      </c>
      <c r="F3176" t="s">
        <v>8712</v>
      </c>
      <c r="G3176" t="s">
        <v>68</v>
      </c>
      <c r="H3176">
        <v>-5770000</v>
      </c>
      <c r="I3176">
        <v>1890000</v>
      </c>
      <c r="J3176" s="4">
        <v>0.48259999999999997</v>
      </c>
      <c r="K3176">
        <f t="shared" si="147"/>
        <v>912114</v>
      </c>
      <c r="L3176">
        <f t="shared" si="148"/>
        <v>-6.3259636405098485</v>
      </c>
      <c r="M3176" t="e">
        <f t="shared" si="149"/>
        <v>#VALUE!</v>
      </c>
    </row>
    <row r="3177" spans="1:13" hidden="1" x14ac:dyDescent="0.25">
      <c r="A3177" t="s">
        <v>8713</v>
      </c>
      <c r="B3177" t="s">
        <v>8714</v>
      </c>
      <c r="C3177" t="s">
        <v>12</v>
      </c>
      <c r="D3177" t="s">
        <v>107</v>
      </c>
      <c r="E3177" t="s">
        <v>173</v>
      </c>
      <c r="F3177" t="s">
        <v>8715</v>
      </c>
      <c r="G3177">
        <v>371340000</v>
      </c>
      <c r="H3177">
        <v>-79360000</v>
      </c>
      <c r="I3177">
        <v>4810000</v>
      </c>
      <c r="J3177" s="4">
        <v>15.95</v>
      </c>
      <c r="K3177" s="3">
        <f t="shared" si="147"/>
        <v>76719500</v>
      </c>
      <c r="L3177" s="3">
        <f t="shared" si="148"/>
        <v>-1.034417586141724</v>
      </c>
      <c r="M3177" s="3">
        <f t="shared" si="149"/>
        <v>4.8402296678158745</v>
      </c>
    </row>
    <row r="3178" spans="1:13" x14ac:dyDescent="0.25">
      <c r="A3178" t="s">
        <v>8716</v>
      </c>
      <c r="B3178" t="s">
        <v>8717</v>
      </c>
      <c r="C3178" t="s">
        <v>12</v>
      </c>
      <c r="D3178" t="s">
        <v>30</v>
      </c>
      <c r="E3178" t="s">
        <v>78</v>
      </c>
      <c r="F3178" t="s">
        <v>8718</v>
      </c>
      <c r="G3178">
        <v>13590000</v>
      </c>
      <c r="H3178">
        <v>-54810000</v>
      </c>
      <c r="I3178">
        <v>38510000</v>
      </c>
      <c r="J3178" s="4">
        <v>5.0199999999999996</v>
      </c>
      <c r="K3178" s="3">
        <f t="shared" si="147"/>
        <v>193320199.99999997</v>
      </c>
      <c r="L3178" s="3">
        <f t="shared" si="148"/>
        <v>-0.28351925975661108</v>
      </c>
      <c r="M3178" s="3">
        <f t="shared" si="149"/>
        <v>7.0297878855908505E-2</v>
      </c>
    </row>
    <row r="3179" spans="1:13" hidden="1" x14ac:dyDescent="0.25">
      <c r="A3179" t="s">
        <v>8719</v>
      </c>
      <c r="B3179" t="s">
        <v>8720</v>
      </c>
      <c r="C3179" t="s">
        <v>12</v>
      </c>
      <c r="D3179" t="s">
        <v>20</v>
      </c>
      <c r="E3179" t="s">
        <v>21</v>
      </c>
      <c r="F3179" t="s">
        <v>93</v>
      </c>
      <c r="G3179" t="s">
        <v>23</v>
      </c>
      <c r="H3179" t="s">
        <v>23</v>
      </c>
      <c r="I3179" t="s">
        <v>23</v>
      </c>
      <c r="J3179" s="4">
        <v>10.7</v>
      </c>
      <c r="K3179" t="s">
        <v>16</v>
      </c>
      <c r="L3179" t="s">
        <v>16</v>
      </c>
      <c r="M3179" t="s">
        <v>16</v>
      </c>
    </row>
    <row r="3180" spans="1:13" hidden="1" x14ac:dyDescent="0.25">
      <c r="A3180" t="s">
        <v>8719</v>
      </c>
      <c r="B3180" t="s">
        <v>8721</v>
      </c>
      <c r="C3180" t="s">
        <v>12</v>
      </c>
      <c r="D3180" t="s">
        <v>20</v>
      </c>
      <c r="E3180" t="s">
        <v>21</v>
      </c>
      <c r="F3180" t="s">
        <v>93</v>
      </c>
      <c r="G3180" t="s">
        <v>23</v>
      </c>
      <c r="H3180" t="s">
        <v>23</v>
      </c>
      <c r="I3180" t="s">
        <v>23</v>
      </c>
      <c r="J3180" s="4">
        <v>10.83</v>
      </c>
      <c r="K3180" t="s">
        <v>16</v>
      </c>
      <c r="L3180" t="s">
        <v>16</v>
      </c>
      <c r="M3180" t="s">
        <v>16</v>
      </c>
    </row>
    <row r="3181" spans="1:13" hidden="1" x14ac:dyDescent="0.25">
      <c r="A3181" t="s">
        <v>8719</v>
      </c>
      <c r="B3181" t="s">
        <v>8722</v>
      </c>
      <c r="C3181" t="s">
        <v>12</v>
      </c>
      <c r="D3181" t="s">
        <v>20</v>
      </c>
      <c r="E3181" t="s">
        <v>21</v>
      </c>
      <c r="F3181" t="s">
        <v>93</v>
      </c>
      <c r="G3181" t="s">
        <v>23</v>
      </c>
      <c r="H3181" t="s">
        <v>23</v>
      </c>
      <c r="I3181" t="s">
        <v>23</v>
      </c>
      <c r="J3181" t="s">
        <v>23</v>
      </c>
      <c r="K3181" t="s">
        <v>16</v>
      </c>
      <c r="L3181" t="s">
        <v>16</v>
      </c>
      <c r="M3181" t="s">
        <v>16</v>
      </c>
    </row>
    <row r="3182" spans="1:13" hidden="1" x14ac:dyDescent="0.25">
      <c r="A3182" t="s">
        <v>8723</v>
      </c>
      <c r="B3182" t="s">
        <v>8724</v>
      </c>
      <c r="C3182" t="s">
        <v>12</v>
      </c>
      <c r="D3182" t="s">
        <v>310</v>
      </c>
      <c r="E3182" t="s">
        <v>311</v>
      </c>
      <c r="F3182" t="s">
        <v>8725</v>
      </c>
      <c r="G3182">
        <v>3790000000</v>
      </c>
      <c r="H3182">
        <v>88090000</v>
      </c>
      <c r="I3182">
        <v>25360000</v>
      </c>
      <c r="J3182" s="4">
        <v>41.59</v>
      </c>
      <c r="K3182" s="3">
        <f t="shared" si="147"/>
        <v>1054722400.0000001</v>
      </c>
      <c r="L3182" s="3">
        <f t="shared" si="148"/>
        <v>8.351960667565228E-2</v>
      </c>
      <c r="M3182" s="3">
        <f t="shared" si="149"/>
        <v>3.5933625757829732</v>
      </c>
    </row>
    <row r="3183" spans="1:13" hidden="1" x14ac:dyDescent="0.25">
      <c r="A3183" t="s">
        <v>8726</v>
      </c>
      <c r="B3183" t="s">
        <v>8727</v>
      </c>
      <c r="C3183" t="s">
        <v>12</v>
      </c>
      <c r="D3183" t="s">
        <v>30</v>
      </c>
      <c r="E3183" t="s">
        <v>78</v>
      </c>
      <c r="F3183" t="s">
        <v>8728</v>
      </c>
      <c r="G3183" t="s">
        <v>23</v>
      </c>
      <c r="H3183" t="s">
        <v>23</v>
      </c>
      <c r="I3183" t="s">
        <v>23</v>
      </c>
      <c r="J3183" t="s">
        <v>23</v>
      </c>
      <c r="K3183" t="s">
        <v>16</v>
      </c>
      <c r="L3183" t="s">
        <v>16</v>
      </c>
      <c r="M3183" t="s">
        <v>16</v>
      </c>
    </row>
    <row r="3184" spans="1:13" hidden="1" x14ac:dyDescent="0.25">
      <c r="A3184" t="s">
        <v>8729</v>
      </c>
      <c r="B3184" t="s">
        <v>8730</v>
      </c>
      <c r="C3184" t="s">
        <v>12</v>
      </c>
      <c r="D3184" t="s">
        <v>214</v>
      </c>
      <c r="E3184" t="s">
        <v>2748</v>
      </c>
      <c r="F3184" t="s">
        <v>8731</v>
      </c>
      <c r="G3184">
        <v>1180000000</v>
      </c>
      <c r="H3184">
        <v>73350000</v>
      </c>
      <c r="I3184">
        <v>27410000</v>
      </c>
      <c r="J3184" s="4">
        <v>34.49</v>
      </c>
      <c r="K3184" s="3">
        <f t="shared" si="147"/>
        <v>945370900</v>
      </c>
      <c r="L3184" s="3">
        <f t="shared" si="148"/>
        <v>7.7588595121766496E-2</v>
      </c>
      <c r="M3184" s="3">
        <f t="shared" si="149"/>
        <v>1.24818735165214</v>
      </c>
    </row>
    <row r="3185" spans="1:13" x14ac:dyDescent="0.25">
      <c r="A3185" t="s">
        <v>8732</v>
      </c>
      <c r="B3185" t="s">
        <v>8733</v>
      </c>
      <c r="C3185" t="s">
        <v>12</v>
      </c>
      <c r="D3185" t="s">
        <v>139</v>
      </c>
      <c r="E3185" t="s">
        <v>2827</v>
      </c>
      <c r="F3185" t="s">
        <v>8734</v>
      </c>
      <c r="G3185">
        <v>743950</v>
      </c>
      <c r="H3185">
        <v>-8100000</v>
      </c>
      <c r="I3185">
        <v>130370000</v>
      </c>
      <c r="J3185" s="4">
        <v>1.24</v>
      </c>
      <c r="K3185" s="3">
        <f t="shared" si="147"/>
        <v>161658800</v>
      </c>
      <c r="L3185" s="3">
        <f t="shared" si="148"/>
        <v>-5.0105530908308119E-2</v>
      </c>
      <c r="M3185" s="3">
        <f t="shared" si="149"/>
        <v>4.6019765085476326E-3</v>
      </c>
    </row>
    <row r="3186" spans="1:13" x14ac:dyDescent="0.25">
      <c r="A3186" t="s">
        <v>8735</v>
      </c>
      <c r="B3186" t="s">
        <v>8736</v>
      </c>
      <c r="C3186" t="s">
        <v>12</v>
      </c>
      <c r="D3186" t="s">
        <v>107</v>
      </c>
      <c r="E3186" t="s">
        <v>173</v>
      </c>
      <c r="F3186" t="s">
        <v>8737</v>
      </c>
      <c r="G3186">
        <v>365880000</v>
      </c>
      <c r="H3186">
        <v>-86040000</v>
      </c>
      <c r="I3186">
        <v>86050000</v>
      </c>
      <c r="J3186" s="4">
        <v>6.13</v>
      </c>
      <c r="K3186" s="3">
        <f t="shared" si="147"/>
        <v>527486500</v>
      </c>
      <c r="L3186" s="3">
        <f t="shared" si="148"/>
        <v>-0.16311317919984683</v>
      </c>
      <c r="M3186" s="3">
        <f t="shared" si="149"/>
        <v>0.69362912605346294</v>
      </c>
    </row>
    <row r="3187" spans="1:13" x14ac:dyDescent="0.25">
      <c r="A3187" t="s">
        <v>8738</v>
      </c>
      <c r="B3187" t="s">
        <v>8739</v>
      </c>
      <c r="C3187" t="s">
        <v>12</v>
      </c>
      <c r="D3187" t="s">
        <v>30</v>
      </c>
      <c r="E3187" t="s">
        <v>78</v>
      </c>
      <c r="F3187" t="s">
        <v>8740</v>
      </c>
      <c r="G3187">
        <v>140140000</v>
      </c>
      <c r="H3187">
        <v>67040000.000000007</v>
      </c>
      <c r="I3187">
        <v>48390000</v>
      </c>
      <c r="J3187" s="4">
        <v>1.63</v>
      </c>
      <c r="K3187" s="3">
        <f t="shared" si="147"/>
        <v>78875700</v>
      </c>
      <c r="L3187" s="3">
        <f t="shared" si="148"/>
        <v>0.84994491332565048</v>
      </c>
      <c r="M3187" s="3">
        <f t="shared" si="149"/>
        <v>1.7767195726947589</v>
      </c>
    </row>
    <row r="3188" spans="1:13" hidden="1" x14ac:dyDescent="0.25">
      <c r="A3188" t="s">
        <v>8741</v>
      </c>
      <c r="B3188" t="s">
        <v>8742</v>
      </c>
      <c r="C3188" t="s">
        <v>12</v>
      </c>
      <c r="D3188" t="s">
        <v>96</v>
      </c>
      <c r="E3188" t="s">
        <v>97</v>
      </c>
      <c r="F3188" t="s">
        <v>93</v>
      </c>
      <c r="G3188" t="s">
        <v>23</v>
      </c>
      <c r="H3188" t="s">
        <v>23</v>
      </c>
      <c r="I3188" t="s">
        <v>23</v>
      </c>
      <c r="J3188" s="4">
        <v>7.15</v>
      </c>
      <c r="K3188" t="s">
        <v>16</v>
      </c>
      <c r="L3188" t="s">
        <v>16</v>
      </c>
      <c r="M3188" t="s">
        <v>16</v>
      </c>
    </row>
    <row r="3189" spans="1:13" hidden="1" x14ac:dyDescent="0.25">
      <c r="A3189" t="s">
        <v>8741</v>
      </c>
      <c r="B3189" t="s">
        <v>8743</v>
      </c>
      <c r="C3189" t="s">
        <v>12</v>
      </c>
      <c r="D3189" t="s">
        <v>96</v>
      </c>
      <c r="E3189" t="s">
        <v>97</v>
      </c>
      <c r="F3189" t="s">
        <v>93</v>
      </c>
      <c r="G3189" t="s">
        <v>23</v>
      </c>
      <c r="H3189" t="s">
        <v>23</v>
      </c>
      <c r="I3189" t="s">
        <v>23</v>
      </c>
      <c r="J3189" t="s">
        <v>23</v>
      </c>
      <c r="K3189" t="s">
        <v>16</v>
      </c>
      <c r="L3189" t="s">
        <v>16</v>
      </c>
      <c r="M3189" t="s">
        <v>16</v>
      </c>
    </row>
    <row r="3190" spans="1:13" hidden="1" x14ac:dyDescent="0.25">
      <c r="A3190" t="s">
        <v>8744</v>
      </c>
      <c r="B3190" t="s">
        <v>8745</v>
      </c>
      <c r="C3190" t="s">
        <v>12</v>
      </c>
      <c r="D3190" t="s">
        <v>107</v>
      </c>
      <c r="E3190" t="s">
        <v>173</v>
      </c>
      <c r="F3190" t="s">
        <v>8746</v>
      </c>
      <c r="G3190">
        <v>216670000</v>
      </c>
      <c r="H3190">
        <v>40720000</v>
      </c>
      <c r="I3190">
        <v>74990000</v>
      </c>
      <c r="J3190" s="4">
        <v>28.5</v>
      </c>
      <c r="K3190" s="3">
        <f t="shared" si="147"/>
        <v>2137215000</v>
      </c>
      <c r="L3190" s="3">
        <f t="shared" si="148"/>
        <v>1.9052832775364202E-2</v>
      </c>
      <c r="M3190" s="3">
        <f t="shared" si="149"/>
        <v>0.10137959915123186</v>
      </c>
    </row>
    <row r="3191" spans="1:13" hidden="1" x14ac:dyDescent="0.25">
      <c r="A3191" t="s">
        <v>8747</v>
      </c>
      <c r="B3191" t="s">
        <v>8748</v>
      </c>
      <c r="C3191" t="s">
        <v>12</v>
      </c>
      <c r="D3191" t="s">
        <v>107</v>
      </c>
      <c r="E3191" t="s">
        <v>108</v>
      </c>
      <c r="F3191" t="s">
        <v>8749</v>
      </c>
      <c r="G3191" t="s">
        <v>23</v>
      </c>
      <c r="H3191" t="s">
        <v>23</v>
      </c>
      <c r="I3191" t="s">
        <v>23</v>
      </c>
      <c r="J3191" s="4">
        <v>3.6</v>
      </c>
      <c r="K3191" t="s">
        <v>16</v>
      </c>
      <c r="L3191" t="s">
        <v>16</v>
      </c>
      <c r="M3191" t="s">
        <v>16</v>
      </c>
    </row>
    <row r="3192" spans="1:13" x14ac:dyDescent="0.25">
      <c r="A3192" t="s">
        <v>8750</v>
      </c>
      <c r="B3192" t="s">
        <v>8751</v>
      </c>
      <c r="C3192" t="s">
        <v>12</v>
      </c>
      <c r="D3192" t="s">
        <v>96</v>
      </c>
      <c r="E3192" t="s">
        <v>870</v>
      </c>
      <c r="F3192" t="s">
        <v>8752</v>
      </c>
      <c r="G3192">
        <v>726690000</v>
      </c>
      <c r="H3192">
        <v>-7820000</v>
      </c>
      <c r="I3192">
        <v>34940000</v>
      </c>
      <c r="J3192" s="4">
        <v>0.31069999999999998</v>
      </c>
      <c r="K3192" s="3">
        <f t="shared" si="147"/>
        <v>10855858</v>
      </c>
      <c r="L3192" s="3">
        <f t="shared" si="148"/>
        <v>-0.72034840544155976</v>
      </c>
      <c r="M3192" s="3">
        <f t="shared" si="149"/>
        <v>66.939895492369189</v>
      </c>
    </row>
    <row r="3193" spans="1:13" hidden="1" x14ac:dyDescent="0.25">
      <c r="A3193" t="s">
        <v>8753</v>
      </c>
      <c r="B3193" t="s">
        <v>8754</v>
      </c>
      <c r="C3193" t="s">
        <v>12</v>
      </c>
      <c r="D3193" t="s">
        <v>96</v>
      </c>
      <c r="E3193" t="s">
        <v>358</v>
      </c>
      <c r="F3193" t="s">
        <v>8755</v>
      </c>
      <c r="G3193" t="s">
        <v>23</v>
      </c>
      <c r="H3193" t="s">
        <v>23</v>
      </c>
      <c r="I3193" t="s">
        <v>23</v>
      </c>
      <c r="J3193" s="4">
        <v>5.9</v>
      </c>
      <c r="K3193" t="s">
        <v>16</v>
      </c>
      <c r="L3193" t="s">
        <v>16</v>
      </c>
      <c r="M3193" t="s">
        <v>16</v>
      </c>
    </row>
    <row r="3194" spans="1:13" hidden="1" x14ac:dyDescent="0.25">
      <c r="A3194" t="s">
        <v>8753</v>
      </c>
      <c r="B3194" t="s">
        <v>8756</v>
      </c>
      <c r="C3194" t="s">
        <v>12</v>
      </c>
      <c r="D3194" t="s">
        <v>96</v>
      </c>
      <c r="E3194" t="s">
        <v>358</v>
      </c>
      <c r="F3194" t="s">
        <v>8755</v>
      </c>
      <c r="G3194" t="s">
        <v>23</v>
      </c>
      <c r="H3194" t="s">
        <v>23</v>
      </c>
      <c r="I3194" t="s">
        <v>23</v>
      </c>
      <c r="J3194" s="4">
        <v>0.92949999999999999</v>
      </c>
      <c r="K3194" t="s">
        <v>16</v>
      </c>
      <c r="L3194" t="s">
        <v>16</v>
      </c>
      <c r="M3194" t="s">
        <v>16</v>
      </c>
    </row>
    <row r="3195" spans="1:13" hidden="1" x14ac:dyDescent="0.25">
      <c r="A3195" t="s">
        <v>8757</v>
      </c>
      <c r="B3195" t="s">
        <v>8758</v>
      </c>
      <c r="C3195" t="s">
        <v>12</v>
      </c>
      <c r="D3195" t="s">
        <v>214</v>
      </c>
      <c r="E3195" t="s">
        <v>2748</v>
      </c>
      <c r="F3195" t="s">
        <v>8759</v>
      </c>
      <c r="G3195" t="s">
        <v>16</v>
      </c>
      <c r="H3195" t="s">
        <v>16</v>
      </c>
      <c r="I3195" t="s">
        <v>16</v>
      </c>
      <c r="J3195" s="4">
        <v>0.37130000000000002</v>
      </c>
      <c r="K3195" t="s">
        <v>16</v>
      </c>
      <c r="L3195" t="s">
        <v>16</v>
      </c>
      <c r="M3195" t="s">
        <v>16</v>
      </c>
    </row>
    <row r="3196" spans="1:13" hidden="1" x14ac:dyDescent="0.25">
      <c r="A3196" t="s">
        <v>8760</v>
      </c>
      <c r="B3196" t="s">
        <v>8761</v>
      </c>
      <c r="C3196" t="s">
        <v>12</v>
      </c>
      <c r="D3196" t="s">
        <v>56</v>
      </c>
      <c r="E3196" t="s">
        <v>257</v>
      </c>
      <c r="F3196" t="s">
        <v>8762</v>
      </c>
      <c r="G3196">
        <v>2980000000</v>
      </c>
      <c r="H3196">
        <v>34330000</v>
      </c>
      <c r="I3196">
        <v>57240000</v>
      </c>
      <c r="J3196" s="4">
        <v>72.09</v>
      </c>
      <c r="K3196" s="3">
        <f t="shared" si="147"/>
        <v>4126431600</v>
      </c>
      <c r="L3196" s="3">
        <f t="shared" si="148"/>
        <v>8.3195369093237853E-3</v>
      </c>
      <c r="M3196" s="3">
        <f t="shared" si="149"/>
        <v>0.72217360879070425</v>
      </c>
    </row>
    <row r="3197" spans="1:13" x14ac:dyDescent="0.25">
      <c r="A3197" t="s">
        <v>8763</v>
      </c>
      <c r="B3197" t="s">
        <v>8764</v>
      </c>
      <c r="C3197" t="s">
        <v>12</v>
      </c>
      <c r="D3197" t="s">
        <v>35</v>
      </c>
      <c r="E3197" t="s">
        <v>36</v>
      </c>
      <c r="F3197" t="s">
        <v>8765</v>
      </c>
      <c r="G3197">
        <v>13220000</v>
      </c>
      <c r="H3197">
        <v>7840000</v>
      </c>
      <c r="I3197">
        <v>6560000</v>
      </c>
      <c r="J3197" s="4">
        <v>3.41</v>
      </c>
      <c r="K3197" s="3">
        <f t="shared" si="147"/>
        <v>22369600</v>
      </c>
      <c r="L3197" s="3">
        <f t="shared" si="148"/>
        <v>0.35047564551891852</v>
      </c>
      <c r="M3197" s="3">
        <f t="shared" si="149"/>
        <v>0.59098061655103351</v>
      </c>
    </row>
    <row r="3198" spans="1:13" hidden="1" x14ac:dyDescent="0.25">
      <c r="A3198" t="s">
        <v>8766</v>
      </c>
      <c r="B3198" t="s">
        <v>8767</v>
      </c>
      <c r="C3198" t="s">
        <v>12</v>
      </c>
      <c r="D3198" t="s">
        <v>30</v>
      </c>
      <c r="E3198" t="s">
        <v>31</v>
      </c>
      <c r="F3198" t="s">
        <v>8768</v>
      </c>
      <c r="G3198">
        <v>2200000</v>
      </c>
      <c r="H3198">
        <v>-37880000</v>
      </c>
      <c r="I3198">
        <v>4900000</v>
      </c>
      <c r="J3198" s="4">
        <v>0.49399999999999999</v>
      </c>
      <c r="K3198">
        <f t="shared" si="147"/>
        <v>2420600</v>
      </c>
      <c r="L3198">
        <f t="shared" si="148"/>
        <v>-15.649012641493844</v>
      </c>
      <c r="M3198">
        <f t="shared" si="149"/>
        <v>0.90886557051970585</v>
      </c>
    </row>
    <row r="3199" spans="1:13" hidden="1" x14ac:dyDescent="0.25">
      <c r="A3199" t="s">
        <v>8769</v>
      </c>
      <c r="B3199" t="s">
        <v>8770</v>
      </c>
      <c r="C3199" t="s">
        <v>12</v>
      </c>
      <c r="D3199" t="s">
        <v>30</v>
      </c>
      <c r="E3199" t="s">
        <v>31</v>
      </c>
      <c r="F3199" t="s">
        <v>8771</v>
      </c>
      <c r="G3199">
        <v>16400000</v>
      </c>
      <c r="H3199">
        <v>-86280000</v>
      </c>
      <c r="I3199" t="s">
        <v>16</v>
      </c>
      <c r="J3199" s="4">
        <v>1.76</v>
      </c>
      <c r="K3199" t="s">
        <v>16</v>
      </c>
      <c r="L3199" t="s">
        <v>16</v>
      </c>
      <c r="M3199" t="s">
        <v>16</v>
      </c>
    </row>
    <row r="3200" spans="1:13" hidden="1" x14ac:dyDescent="0.25">
      <c r="A3200" t="s">
        <v>8772</v>
      </c>
      <c r="B3200" t="s">
        <v>8773</v>
      </c>
      <c r="C3200" t="s">
        <v>12</v>
      </c>
      <c r="D3200" t="s">
        <v>20</v>
      </c>
      <c r="E3200" t="s">
        <v>362</v>
      </c>
      <c r="F3200" t="s">
        <v>8774</v>
      </c>
      <c r="G3200">
        <v>1920000000</v>
      </c>
      <c r="H3200">
        <v>462260000</v>
      </c>
      <c r="I3200">
        <v>133730000</v>
      </c>
      <c r="J3200" s="4">
        <v>70.900000000000006</v>
      </c>
      <c r="K3200" s="3">
        <f t="shared" si="147"/>
        <v>9481457000</v>
      </c>
      <c r="L3200" s="3">
        <f t="shared" si="148"/>
        <v>4.8754110259636253E-2</v>
      </c>
      <c r="M3200" s="3">
        <f t="shared" si="149"/>
        <v>0.20250052286267817</v>
      </c>
    </row>
    <row r="3201" spans="1:13" x14ac:dyDescent="0.25">
      <c r="A3201" t="s">
        <v>8775</v>
      </c>
      <c r="B3201" t="s">
        <v>8776</v>
      </c>
      <c r="C3201" t="s">
        <v>12</v>
      </c>
      <c r="D3201" t="s">
        <v>20</v>
      </c>
      <c r="E3201" t="s">
        <v>380</v>
      </c>
      <c r="F3201" t="s">
        <v>8777</v>
      </c>
      <c r="G3201">
        <v>12190000</v>
      </c>
      <c r="H3201">
        <v>2910000</v>
      </c>
      <c r="I3201">
        <v>11090000</v>
      </c>
      <c r="J3201" s="4">
        <v>4.34</v>
      </c>
      <c r="K3201" s="3">
        <f t="shared" si="147"/>
        <v>48130600</v>
      </c>
      <c r="L3201" s="3">
        <f t="shared" si="148"/>
        <v>6.0460497064237721E-2</v>
      </c>
      <c r="M3201" s="3">
        <f t="shared" si="149"/>
        <v>0.25326922997012297</v>
      </c>
    </row>
    <row r="3202" spans="1:13" hidden="1" x14ac:dyDescent="0.25">
      <c r="A3202" t="s">
        <v>8778</v>
      </c>
      <c r="B3202" t="s">
        <v>8779</v>
      </c>
      <c r="C3202" t="s">
        <v>12</v>
      </c>
      <c r="D3202" t="s">
        <v>20</v>
      </c>
      <c r="E3202" t="s">
        <v>21</v>
      </c>
      <c r="F3202" t="s">
        <v>93</v>
      </c>
      <c r="G3202" t="s">
        <v>23</v>
      </c>
      <c r="H3202" t="s">
        <v>23</v>
      </c>
      <c r="I3202" t="s">
        <v>23</v>
      </c>
      <c r="J3202" s="4">
        <v>1.67</v>
      </c>
      <c r="K3202" t="s">
        <v>16</v>
      </c>
      <c r="L3202" t="s">
        <v>16</v>
      </c>
      <c r="M3202" t="s">
        <v>16</v>
      </c>
    </row>
    <row r="3203" spans="1:13" hidden="1" x14ac:dyDescent="0.25">
      <c r="A3203" t="s">
        <v>8780</v>
      </c>
      <c r="B3203" t="s">
        <v>8781</v>
      </c>
      <c r="C3203" t="s">
        <v>12</v>
      </c>
      <c r="D3203" t="s">
        <v>848</v>
      </c>
      <c r="E3203" t="s">
        <v>1316</v>
      </c>
      <c r="F3203" t="s">
        <v>8782</v>
      </c>
      <c r="G3203">
        <v>1510000000</v>
      </c>
      <c r="H3203">
        <v>9200000</v>
      </c>
      <c r="I3203">
        <v>7870000</v>
      </c>
      <c r="J3203" s="4">
        <v>55.98</v>
      </c>
      <c r="K3203" s="3">
        <f t="shared" ref="K3203:K3261" si="150">I3203*J3203</f>
        <v>440562600</v>
      </c>
      <c r="L3203" s="3">
        <f t="shared" ref="L3203:L3261" si="151">H3203/K3203</f>
        <v>2.0882389925971929E-2</v>
      </c>
      <c r="M3203" s="3">
        <f t="shared" ref="M3203:M3261" si="152">G3203/K3203</f>
        <v>3.4274357378497404</v>
      </c>
    </row>
    <row r="3204" spans="1:13" hidden="1" x14ac:dyDescent="0.25">
      <c r="A3204" t="s">
        <v>8780</v>
      </c>
      <c r="B3204" t="s">
        <v>8783</v>
      </c>
      <c r="C3204" t="s">
        <v>12</v>
      </c>
      <c r="D3204" t="s">
        <v>848</v>
      </c>
      <c r="E3204" t="s">
        <v>1316</v>
      </c>
      <c r="F3204" t="s">
        <v>8782</v>
      </c>
      <c r="G3204">
        <v>1510000000</v>
      </c>
      <c r="H3204">
        <v>9200000</v>
      </c>
      <c r="I3204">
        <v>7870000</v>
      </c>
      <c r="J3204" s="4">
        <v>56.4</v>
      </c>
      <c r="K3204" s="3">
        <f t="shared" si="150"/>
        <v>443868000</v>
      </c>
      <c r="L3204" s="3">
        <f t="shared" si="151"/>
        <v>2.0726882766948732E-2</v>
      </c>
      <c r="M3204" s="3">
        <f t="shared" si="152"/>
        <v>3.4019122802274548</v>
      </c>
    </row>
    <row r="3205" spans="1:13" hidden="1" x14ac:dyDescent="0.25">
      <c r="A3205" t="s">
        <v>8784</v>
      </c>
      <c r="B3205" t="s">
        <v>8785</v>
      </c>
      <c r="C3205" t="s">
        <v>12</v>
      </c>
      <c r="D3205" t="s">
        <v>20</v>
      </c>
      <c r="E3205" t="s">
        <v>21</v>
      </c>
      <c r="F3205" t="s">
        <v>8786</v>
      </c>
      <c r="G3205" t="s">
        <v>23</v>
      </c>
      <c r="H3205" t="s">
        <v>23</v>
      </c>
      <c r="I3205" t="s">
        <v>23</v>
      </c>
      <c r="J3205" s="4">
        <v>11.58</v>
      </c>
      <c r="K3205" t="s">
        <v>16</v>
      </c>
      <c r="L3205" t="s">
        <v>16</v>
      </c>
      <c r="M3205" t="s">
        <v>16</v>
      </c>
    </row>
    <row r="3206" spans="1:13" hidden="1" x14ac:dyDescent="0.25">
      <c r="A3206" t="s">
        <v>8784</v>
      </c>
      <c r="B3206" t="s">
        <v>8787</v>
      </c>
      <c r="C3206" t="s">
        <v>12</v>
      </c>
      <c r="D3206" t="s">
        <v>20</v>
      </c>
      <c r="E3206" t="s">
        <v>21</v>
      </c>
      <c r="F3206" t="s">
        <v>8786</v>
      </c>
      <c r="G3206" t="s">
        <v>23</v>
      </c>
      <c r="H3206" t="s">
        <v>23</v>
      </c>
      <c r="I3206" t="s">
        <v>23</v>
      </c>
      <c r="J3206" t="s">
        <v>23</v>
      </c>
      <c r="K3206" t="s">
        <v>16</v>
      </c>
      <c r="L3206" t="s">
        <v>16</v>
      </c>
      <c r="M3206" t="s">
        <v>16</v>
      </c>
    </row>
    <row r="3207" spans="1:13" hidden="1" x14ac:dyDescent="0.25">
      <c r="A3207" t="s">
        <v>8788</v>
      </c>
      <c r="B3207" t="s">
        <v>8789</v>
      </c>
      <c r="C3207" t="s">
        <v>12</v>
      </c>
      <c r="D3207" t="s">
        <v>155</v>
      </c>
      <c r="E3207" t="s">
        <v>156</v>
      </c>
      <c r="F3207" t="s">
        <v>8790</v>
      </c>
      <c r="G3207" t="s">
        <v>23</v>
      </c>
      <c r="H3207" t="s">
        <v>23</v>
      </c>
      <c r="I3207" t="s">
        <v>23</v>
      </c>
      <c r="J3207" s="4">
        <v>9.94</v>
      </c>
      <c r="K3207" t="s">
        <v>16</v>
      </c>
      <c r="L3207" t="s">
        <v>16</v>
      </c>
      <c r="M3207" t="s">
        <v>16</v>
      </c>
    </row>
    <row r="3208" spans="1:13" hidden="1" x14ac:dyDescent="0.25">
      <c r="A3208" t="s">
        <v>8791</v>
      </c>
      <c r="B3208" t="s">
        <v>8792</v>
      </c>
      <c r="C3208" t="s">
        <v>12</v>
      </c>
      <c r="D3208" t="s">
        <v>20</v>
      </c>
      <c r="E3208" t="s">
        <v>380</v>
      </c>
      <c r="F3208" t="s">
        <v>8793</v>
      </c>
      <c r="G3208">
        <v>71750000</v>
      </c>
      <c r="H3208">
        <v>25750000</v>
      </c>
      <c r="I3208">
        <v>14630000</v>
      </c>
      <c r="J3208" s="4">
        <v>12.92</v>
      </c>
      <c r="K3208" s="3">
        <f t="shared" si="150"/>
        <v>189019600</v>
      </c>
      <c r="L3208" s="3">
        <f t="shared" si="151"/>
        <v>0.13622925876469955</v>
      </c>
      <c r="M3208" s="3">
        <f t="shared" si="152"/>
        <v>0.37959026471328899</v>
      </c>
    </row>
    <row r="3209" spans="1:13" hidden="1" x14ac:dyDescent="0.25">
      <c r="A3209" t="s">
        <v>8794</v>
      </c>
      <c r="B3209" t="s">
        <v>8795</v>
      </c>
      <c r="C3209" t="s">
        <v>12</v>
      </c>
      <c r="D3209" t="s">
        <v>107</v>
      </c>
      <c r="E3209" t="s">
        <v>173</v>
      </c>
      <c r="F3209" t="s">
        <v>8796</v>
      </c>
      <c r="G3209">
        <v>159360000</v>
      </c>
      <c r="H3209">
        <v>7100000</v>
      </c>
      <c r="I3209" t="s">
        <v>16</v>
      </c>
      <c r="J3209" s="4">
        <v>72.48</v>
      </c>
      <c r="K3209" t="s">
        <v>16</v>
      </c>
      <c r="L3209" t="s">
        <v>16</v>
      </c>
      <c r="M3209" t="s">
        <v>16</v>
      </c>
    </row>
    <row r="3210" spans="1:13" hidden="1" x14ac:dyDescent="0.25">
      <c r="A3210" t="s">
        <v>8797</v>
      </c>
      <c r="B3210" t="s">
        <v>8798</v>
      </c>
      <c r="C3210" t="s">
        <v>12</v>
      </c>
      <c r="D3210" t="s">
        <v>20</v>
      </c>
      <c r="E3210" t="s">
        <v>71</v>
      </c>
      <c r="F3210" t="s">
        <v>8799</v>
      </c>
      <c r="G3210">
        <v>55600000</v>
      </c>
      <c r="H3210">
        <v>7440000</v>
      </c>
      <c r="I3210">
        <v>2580000</v>
      </c>
      <c r="J3210" s="4">
        <v>40.68</v>
      </c>
      <c r="K3210" s="3">
        <f t="shared" si="150"/>
        <v>104954400</v>
      </c>
      <c r="L3210" s="3">
        <f t="shared" si="151"/>
        <v>7.0887928471793468E-2</v>
      </c>
      <c r="M3210" s="3">
        <f t="shared" si="152"/>
        <v>0.5297538740634028</v>
      </c>
    </row>
    <row r="3211" spans="1:13" x14ac:dyDescent="0.25">
      <c r="A3211" t="s">
        <v>8800</v>
      </c>
      <c r="B3211" t="s">
        <v>8801</v>
      </c>
      <c r="C3211" t="s">
        <v>12</v>
      </c>
      <c r="D3211" t="s">
        <v>214</v>
      </c>
      <c r="E3211" t="s">
        <v>2748</v>
      </c>
      <c r="F3211" t="s">
        <v>8802</v>
      </c>
      <c r="G3211">
        <v>1640000000</v>
      </c>
      <c r="H3211">
        <v>-171970000</v>
      </c>
      <c r="I3211">
        <v>114680000</v>
      </c>
      <c r="J3211" s="4">
        <v>2.5</v>
      </c>
      <c r="K3211" s="3">
        <f t="shared" si="150"/>
        <v>286700000</v>
      </c>
      <c r="L3211" s="3">
        <f t="shared" si="151"/>
        <v>-0.59982560167422394</v>
      </c>
      <c r="M3211" s="3">
        <f t="shared" si="152"/>
        <v>5.7202650854551793</v>
      </c>
    </row>
    <row r="3212" spans="1:13" hidden="1" x14ac:dyDescent="0.25">
      <c r="A3212" t="s">
        <v>8803</v>
      </c>
      <c r="B3212" t="s">
        <v>8804</v>
      </c>
      <c r="C3212" t="s">
        <v>12</v>
      </c>
      <c r="D3212" t="s">
        <v>214</v>
      </c>
      <c r="E3212" t="s">
        <v>865</v>
      </c>
      <c r="F3212" t="s">
        <v>8805</v>
      </c>
      <c r="G3212">
        <v>6840000000</v>
      </c>
      <c r="H3212">
        <v>258860000</v>
      </c>
      <c r="I3212">
        <v>103390000</v>
      </c>
      <c r="J3212" s="4">
        <v>63.06</v>
      </c>
      <c r="K3212" s="3">
        <f t="shared" si="150"/>
        <v>6519773400</v>
      </c>
      <c r="L3212" s="3">
        <f t="shared" si="151"/>
        <v>3.9703833878643693E-2</v>
      </c>
      <c r="M3212" s="3">
        <f t="shared" si="152"/>
        <v>1.0491162162169625</v>
      </c>
    </row>
    <row r="3213" spans="1:13" hidden="1" x14ac:dyDescent="0.25">
      <c r="A3213" t="s">
        <v>8806</v>
      </c>
      <c r="B3213" t="s">
        <v>8807</v>
      </c>
      <c r="C3213" t="s">
        <v>12</v>
      </c>
      <c r="D3213" t="s">
        <v>20</v>
      </c>
      <c r="E3213" t="s">
        <v>557</v>
      </c>
      <c r="F3213" t="s">
        <v>8808</v>
      </c>
      <c r="G3213">
        <v>1370000000</v>
      </c>
      <c r="H3213">
        <v>175060000</v>
      </c>
      <c r="I3213">
        <v>126780000</v>
      </c>
      <c r="J3213" s="4">
        <v>19.48</v>
      </c>
      <c r="K3213" s="3">
        <f t="shared" si="150"/>
        <v>2469674400</v>
      </c>
      <c r="L3213" s="3">
        <f t="shared" si="151"/>
        <v>7.0883837966656663E-2</v>
      </c>
      <c r="M3213" s="3">
        <f t="shared" si="152"/>
        <v>0.55472899585467628</v>
      </c>
    </row>
    <row r="3214" spans="1:13" hidden="1" x14ac:dyDescent="0.25">
      <c r="A3214" t="s">
        <v>8809</v>
      </c>
      <c r="B3214" t="s">
        <v>8810</v>
      </c>
      <c r="C3214" t="s">
        <v>12</v>
      </c>
      <c r="D3214" t="s">
        <v>20</v>
      </c>
      <c r="E3214" t="s">
        <v>71</v>
      </c>
      <c r="F3214" t="s">
        <v>8811</v>
      </c>
      <c r="G3214">
        <v>187460000</v>
      </c>
      <c r="H3214">
        <v>13430000</v>
      </c>
      <c r="I3214">
        <v>8080000</v>
      </c>
      <c r="J3214" s="4">
        <v>28.77</v>
      </c>
      <c r="K3214" s="3">
        <f t="shared" si="150"/>
        <v>232461600</v>
      </c>
      <c r="L3214" s="3">
        <f t="shared" si="151"/>
        <v>5.7772982720586973E-2</v>
      </c>
      <c r="M3214" s="3">
        <f t="shared" si="152"/>
        <v>0.8064127580641276</v>
      </c>
    </row>
    <row r="3215" spans="1:13" hidden="1" x14ac:dyDescent="0.25">
      <c r="A3215" t="s">
        <v>8812</v>
      </c>
      <c r="B3215" t="s">
        <v>8813</v>
      </c>
      <c r="C3215" t="s">
        <v>12</v>
      </c>
      <c r="D3215" t="s">
        <v>42</v>
      </c>
      <c r="E3215" t="s">
        <v>434</v>
      </c>
      <c r="F3215" t="s">
        <v>8814</v>
      </c>
      <c r="G3215" t="s">
        <v>23</v>
      </c>
      <c r="H3215" t="s">
        <v>23</v>
      </c>
      <c r="I3215" t="s">
        <v>23</v>
      </c>
      <c r="J3215" s="4">
        <v>1.83</v>
      </c>
      <c r="K3215" t="s">
        <v>16</v>
      </c>
      <c r="L3215" t="s">
        <v>16</v>
      </c>
      <c r="M3215" t="s">
        <v>16</v>
      </c>
    </row>
    <row r="3216" spans="1:13" hidden="1" x14ac:dyDescent="0.25">
      <c r="A3216" t="s">
        <v>8815</v>
      </c>
      <c r="B3216" t="s">
        <v>8816</v>
      </c>
      <c r="C3216" t="s">
        <v>12</v>
      </c>
      <c r="D3216" t="s">
        <v>96</v>
      </c>
      <c r="E3216" t="s">
        <v>1273</v>
      </c>
      <c r="F3216" t="s">
        <v>8817</v>
      </c>
      <c r="G3216">
        <v>112770000</v>
      </c>
      <c r="H3216">
        <v>9350000</v>
      </c>
      <c r="I3216">
        <v>6050000</v>
      </c>
      <c r="J3216" s="4">
        <v>22.42</v>
      </c>
      <c r="K3216" s="3">
        <f t="shared" si="150"/>
        <v>135641000</v>
      </c>
      <c r="L3216" s="3">
        <f t="shared" si="151"/>
        <v>6.8931960100559561E-2</v>
      </c>
      <c r="M3216" s="3">
        <f t="shared" si="152"/>
        <v>0.83138579043209648</v>
      </c>
    </row>
    <row r="3217" spans="1:13" hidden="1" x14ac:dyDescent="0.25">
      <c r="A3217" t="s">
        <v>8818</v>
      </c>
      <c r="B3217" t="s">
        <v>8819</v>
      </c>
      <c r="C3217" t="s">
        <v>12</v>
      </c>
      <c r="D3217" t="s">
        <v>56</v>
      </c>
      <c r="E3217" t="s">
        <v>977</v>
      </c>
      <c r="F3217" t="s">
        <v>8820</v>
      </c>
      <c r="G3217">
        <v>24390000</v>
      </c>
      <c r="H3217">
        <v>-8320000</v>
      </c>
      <c r="I3217">
        <v>13330000</v>
      </c>
      <c r="J3217" s="4">
        <v>0.1676</v>
      </c>
      <c r="K3217">
        <f t="shared" si="150"/>
        <v>2234108</v>
      </c>
      <c r="L3217">
        <f t="shared" si="151"/>
        <v>-3.7240813783398119</v>
      </c>
      <c r="M3217">
        <f t="shared" si="152"/>
        <v>10.917108752128366</v>
      </c>
    </row>
    <row r="3218" spans="1:13" hidden="1" x14ac:dyDescent="0.25">
      <c r="A3218" t="s">
        <v>8821</v>
      </c>
      <c r="B3218" t="s">
        <v>8822</v>
      </c>
      <c r="C3218" t="s">
        <v>12</v>
      </c>
      <c r="D3218" t="s">
        <v>848</v>
      </c>
      <c r="E3218" t="s">
        <v>849</v>
      </c>
      <c r="F3218" t="s">
        <v>8823</v>
      </c>
      <c r="G3218">
        <v>543300000</v>
      </c>
      <c r="H3218">
        <v>8770000</v>
      </c>
      <c r="I3218">
        <v>16160000</v>
      </c>
      <c r="J3218" s="4">
        <v>16.8</v>
      </c>
      <c r="K3218" s="3">
        <f t="shared" si="150"/>
        <v>271488000</v>
      </c>
      <c r="L3218" s="3">
        <f t="shared" si="151"/>
        <v>3.2303453559641676E-2</v>
      </c>
      <c r="M3218" s="3">
        <f t="shared" si="152"/>
        <v>2.0011934229137198</v>
      </c>
    </row>
    <row r="3219" spans="1:13" hidden="1" x14ac:dyDescent="0.25">
      <c r="A3219" t="s">
        <v>8824</v>
      </c>
      <c r="B3219" t="s">
        <v>8825</v>
      </c>
      <c r="C3219" t="s">
        <v>12</v>
      </c>
      <c r="D3219" t="s">
        <v>20</v>
      </c>
      <c r="E3219" t="s">
        <v>299</v>
      </c>
      <c r="F3219" t="s">
        <v>93</v>
      </c>
      <c r="G3219" t="s">
        <v>23</v>
      </c>
      <c r="H3219" t="s">
        <v>23</v>
      </c>
      <c r="I3219" t="s">
        <v>23</v>
      </c>
      <c r="J3219" s="4">
        <v>0.75029999999999997</v>
      </c>
      <c r="K3219" t="s">
        <v>16</v>
      </c>
      <c r="L3219" t="s">
        <v>16</v>
      </c>
      <c r="M3219" t="s">
        <v>16</v>
      </c>
    </row>
    <row r="3220" spans="1:13" hidden="1" x14ac:dyDescent="0.25">
      <c r="A3220" t="s">
        <v>8826</v>
      </c>
      <c r="B3220" t="s">
        <v>8827</v>
      </c>
      <c r="C3220" t="s">
        <v>12</v>
      </c>
      <c r="D3220" t="s">
        <v>51</v>
      </c>
      <c r="E3220" t="s">
        <v>52</v>
      </c>
      <c r="F3220" t="s">
        <v>8828</v>
      </c>
      <c r="G3220">
        <v>1440000000</v>
      </c>
      <c r="H3220">
        <v>-187530000</v>
      </c>
      <c r="I3220">
        <v>49570000</v>
      </c>
      <c r="J3220" s="4">
        <v>25.92</v>
      </c>
      <c r="K3220" s="3">
        <f t="shared" si="150"/>
        <v>1284854400</v>
      </c>
      <c r="L3220" s="3">
        <f t="shared" si="151"/>
        <v>-0.1459542808897257</v>
      </c>
      <c r="M3220" s="3">
        <f t="shared" si="152"/>
        <v>1.1207495573039248</v>
      </c>
    </row>
    <row r="3221" spans="1:13" hidden="1" x14ac:dyDescent="0.25">
      <c r="A3221" t="s">
        <v>8829</v>
      </c>
      <c r="B3221" t="s">
        <v>8830</v>
      </c>
      <c r="C3221" t="s">
        <v>12</v>
      </c>
      <c r="D3221" t="s">
        <v>30</v>
      </c>
      <c r="E3221" t="s">
        <v>306</v>
      </c>
      <c r="F3221" t="s">
        <v>8831</v>
      </c>
      <c r="G3221">
        <v>81060000</v>
      </c>
      <c r="H3221">
        <v>-55550000</v>
      </c>
      <c r="I3221" t="s">
        <v>16</v>
      </c>
      <c r="J3221" s="4">
        <v>6.07</v>
      </c>
      <c r="K3221" t="s">
        <v>16</v>
      </c>
      <c r="L3221" t="s">
        <v>16</v>
      </c>
      <c r="M3221" t="s">
        <v>16</v>
      </c>
    </row>
    <row r="3222" spans="1:13" hidden="1" x14ac:dyDescent="0.25">
      <c r="A3222" t="s">
        <v>8832</v>
      </c>
      <c r="B3222" t="s">
        <v>8833</v>
      </c>
      <c r="C3222" t="s">
        <v>12</v>
      </c>
      <c r="D3222" t="s">
        <v>42</v>
      </c>
      <c r="E3222" t="s">
        <v>434</v>
      </c>
      <c r="F3222" t="s">
        <v>93</v>
      </c>
      <c r="G3222">
        <v>4540000</v>
      </c>
      <c r="H3222">
        <v>-23000000</v>
      </c>
      <c r="I3222">
        <v>2110000</v>
      </c>
      <c r="J3222" s="4">
        <v>4.92</v>
      </c>
      <c r="K3222">
        <f t="shared" si="150"/>
        <v>10381200</v>
      </c>
      <c r="L3222">
        <f t="shared" si="151"/>
        <v>-2.2155434824490423</v>
      </c>
      <c r="M3222">
        <f t="shared" si="152"/>
        <v>0.43732901783994144</v>
      </c>
    </row>
    <row r="3223" spans="1:13" x14ac:dyDescent="0.25">
      <c r="A3223" t="s">
        <v>8834</v>
      </c>
      <c r="B3223" t="s">
        <v>8835</v>
      </c>
      <c r="C3223" t="s">
        <v>12</v>
      </c>
      <c r="D3223" t="s">
        <v>51</v>
      </c>
      <c r="E3223" t="s">
        <v>52</v>
      </c>
      <c r="F3223" t="s">
        <v>8836</v>
      </c>
      <c r="G3223">
        <v>414440000</v>
      </c>
      <c r="H3223">
        <v>-16830000</v>
      </c>
      <c r="I3223">
        <v>6070000</v>
      </c>
      <c r="J3223" s="4">
        <v>3.68</v>
      </c>
      <c r="K3223" s="3">
        <f t="shared" si="150"/>
        <v>22337600</v>
      </c>
      <c r="L3223" s="3">
        <f t="shared" si="151"/>
        <v>-0.75343814912971852</v>
      </c>
      <c r="M3223" s="3">
        <f t="shared" si="152"/>
        <v>18.55347038177781</v>
      </c>
    </row>
    <row r="3224" spans="1:13" hidden="1" x14ac:dyDescent="0.25">
      <c r="A3224" t="s">
        <v>8837</v>
      </c>
      <c r="B3224" t="s">
        <v>8838</v>
      </c>
      <c r="C3224" t="s">
        <v>12</v>
      </c>
      <c r="D3224" t="s">
        <v>65</v>
      </c>
      <c r="E3224" t="s">
        <v>66</v>
      </c>
      <c r="F3224" t="s">
        <v>8839</v>
      </c>
      <c r="G3224">
        <v>137580</v>
      </c>
      <c r="H3224">
        <v>-28820</v>
      </c>
      <c r="I3224" t="s">
        <v>16</v>
      </c>
      <c r="J3224" s="4">
        <v>15.42</v>
      </c>
      <c r="K3224" t="s">
        <v>16</v>
      </c>
      <c r="L3224" t="s">
        <v>16</v>
      </c>
      <c r="M3224" t="s">
        <v>16</v>
      </c>
    </row>
    <row r="3225" spans="1:13" hidden="1" x14ac:dyDescent="0.25">
      <c r="A3225" t="s">
        <v>8840</v>
      </c>
      <c r="B3225" t="s">
        <v>8841</v>
      </c>
      <c r="C3225" t="s">
        <v>12</v>
      </c>
      <c r="D3225" t="s">
        <v>30</v>
      </c>
      <c r="E3225" t="s">
        <v>31</v>
      </c>
      <c r="F3225" t="s">
        <v>8842</v>
      </c>
      <c r="G3225">
        <v>176230000</v>
      </c>
      <c r="H3225">
        <v>-257830000</v>
      </c>
      <c r="I3225">
        <v>174440000</v>
      </c>
      <c r="J3225" s="4">
        <v>0.56240000000000001</v>
      </c>
      <c r="K3225">
        <f t="shared" si="150"/>
        <v>98105056</v>
      </c>
      <c r="L3225">
        <f t="shared" si="151"/>
        <v>-2.6281010430288121</v>
      </c>
      <c r="M3225">
        <f t="shared" si="152"/>
        <v>1.7963396300390471</v>
      </c>
    </row>
    <row r="3226" spans="1:13" hidden="1" x14ac:dyDescent="0.25">
      <c r="A3226" t="s">
        <v>8843</v>
      </c>
      <c r="B3226" t="s">
        <v>8844</v>
      </c>
      <c r="C3226" t="s">
        <v>12</v>
      </c>
      <c r="D3226" t="s">
        <v>30</v>
      </c>
      <c r="E3226" t="s">
        <v>78</v>
      </c>
      <c r="F3226" t="s">
        <v>8845</v>
      </c>
      <c r="G3226" t="s">
        <v>23</v>
      </c>
      <c r="H3226" t="s">
        <v>23</v>
      </c>
      <c r="I3226" t="s">
        <v>23</v>
      </c>
      <c r="J3226" s="4">
        <v>5.31</v>
      </c>
      <c r="K3226" t="s">
        <v>16</v>
      </c>
      <c r="L3226" t="s">
        <v>16</v>
      </c>
      <c r="M3226" t="s">
        <v>16</v>
      </c>
    </row>
    <row r="3227" spans="1:13" x14ac:dyDescent="0.25">
      <c r="A3227" t="s">
        <v>8846</v>
      </c>
      <c r="B3227" t="s">
        <v>8847</v>
      </c>
      <c r="C3227" t="s">
        <v>12</v>
      </c>
      <c r="D3227" t="s">
        <v>13</v>
      </c>
      <c r="E3227" t="s">
        <v>92</v>
      </c>
      <c r="F3227" t="s">
        <v>8848</v>
      </c>
      <c r="G3227">
        <v>262750000</v>
      </c>
      <c r="H3227">
        <v>3900000</v>
      </c>
      <c r="I3227">
        <v>24460000</v>
      </c>
      <c r="J3227" s="4">
        <v>1.71</v>
      </c>
      <c r="K3227" s="3">
        <f t="shared" si="150"/>
        <v>41826600</v>
      </c>
      <c r="L3227" s="3">
        <f t="shared" si="151"/>
        <v>9.3242099525182545E-2</v>
      </c>
      <c r="M3227" s="3">
        <f t="shared" si="152"/>
        <v>6.2818876026260799</v>
      </c>
    </row>
    <row r="3228" spans="1:13" hidden="1" x14ac:dyDescent="0.25">
      <c r="A3228" t="s">
        <v>8849</v>
      </c>
      <c r="B3228" t="s">
        <v>8850</v>
      </c>
      <c r="C3228" t="s">
        <v>12</v>
      </c>
      <c r="D3228" t="s">
        <v>155</v>
      </c>
      <c r="E3228" t="s">
        <v>1741</v>
      </c>
      <c r="F3228" t="s">
        <v>8851</v>
      </c>
      <c r="G3228">
        <v>2740000000</v>
      </c>
      <c r="H3228">
        <v>-11900000</v>
      </c>
      <c r="I3228">
        <v>125610000</v>
      </c>
      <c r="J3228" s="4">
        <v>27.59</v>
      </c>
      <c r="K3228" s="3">
        <f t="shared" si="150"/>
        <v>3465579900</v>
      </c>
      <c r="L3228" s="3">
        <f t="shared" si="151"/>
        <v>-3.4337687611819311E-3</v>
      </c>
      <c r="M3228" s="3">
        <f t="shared" si="152"/>
        <v>0.79063247106205803</v>
      </c>
    </row>
    <row r="3229" spans="1:13" hidden="1" x14ac:dyDescent="0.25">
      <c r="A3229" t="s">
        <v>8852</v>
      </c>
      <c r="B3229" t="s">
        <v>8853</v>
      </c>
      <c r="C3229" t="s">
        <v>12</v>
      </c>
      <c r="D3229" t="s">
        <v>20</v>
      </c>
      <c r="E3229" t="s">
        <v>71</v>
      </c>
      <c r="F3229" t="s">
        <v>8854</v>
      </c>
      <c r="G3229">
        <v>238420000</v>
      </c>
      <c r="H3229">
        <v>11230000</v>
      </c>
      <c r="I3229">
        <v>26570000</v>
      </c>
      <c r="J3229" s="4">
        <v>11.01</v>
      </c>
      <c r="K3229" s="3">
        <f t="shared" si="150"/>
        <v>292535700</v>
      </c>
      <c r="L3229" s="3">
        <f t="shared" si="151"/>
        <v>3.8388477030324844E-2</v>
      </c>
      <c r="M3229" s="3">
        <f t="shared" si="152"/>
        <v>0.81501163789581921</v>
      </c>
    </row>
    <row r="3230" spans="1:13" hidden="1" x14ac:dyDescent="0.25">
      <c r="A3230" t="s">
        <v>8855</v>
      </c>
      <c r="B3230" t="s">
        <v>8856</v>
      </c>
      <c r="C3230" t="s">
        <v>12</v>
      </c>
      <c r="D3230" t="s">
        <v>30</v>
      </c>
      <c r="E3230" t="s">
        <v>306</v>
      </c>
      <c r="F3230" t="s">
        <v>8857</v>
      </c>
      <c r="G3230">
        <v>1050000000</v>
      </c>
      <c r="H3230">
        <v>51010000</v>
      </c>
      <c r="I3230" t="s">
        <v>16</v>
      </c>
      <c r="J3230" s="4">
        <v>11.62</v>
      </c>
      <c r="K3230" t="s">
        <v>16</v>
      </c>
      <c r="L3230" t="s">
        <v>16</v>
      </c>
      <c r="M3230" t="s">
        <v>16</v>
      </c>
    </row>
    <row r="3231" spans="1:13" hidden="1" x14ac:dyDescent="0.25">
      <c r="A3231" t="s">
        <v>8858</v>
      </c>
      <c r="B3231" t="s">
        <v>8859</v>
      </c>
      <c r="C3231" t="s">
        <v>12</v>
      </c>
      <c r="D3231" t="s">
        <v>107</v>
      </c>
      <c r="E3231" t="s">
        <v>231</v>
      </c>
      <c r="F3231" t="s">
        <v>8860</v>
      </c>
      <c r="G3231" t="s">
        <v>23</v>
      </c>
      <c r="H3231" t="s">
        <v>23</v>
      </c>
      <c r="I3231" t="s">
        <v>23</v>
      </c>
      <c r="J3231" s="4">
        <v>0.73770000000000002</v>
      </c>
      <c r="K3231" t="s">
        <v>16</v>
      </c>
      <c r="L3231" t="s">
        <v>16</v>
      </c>
      <c r="M3231" t="s">
        <v>16</v>
      </c>
    </row>
    <row r="3232" spans="1:13" hidden="1" x14ac:dyDescent="0.25">
      <c r="A3232" t="s">
        <v>8858</v>
      </c>
      <c r="B3232" t="s">
        <v>8861</v>
      </c>
      <c r="C3232" t="s">
        <v>12</v>
      </c>
      <c r="D3232" t="s">
        <v>107</v>
      </c>
      <c r="E3232" t="s">
        <v>231</v>
      </c>
      <c r="F3232" t="s">
        <v>8860</v>
      </c>
      <c r="G3232" t="s">
        <v>23</v>
      </c>
      <c r="H3232" t="s">
        <v>23</v>
      </c>
      <c r="I3232" t="s">
        <v>23</v>
      </c>
      <c r="J3232" s="4">
        <v>2.5399999999999999E-2</v>
      </c>
      <c r="K3232" t="s">
        <v>16</v>
      </c>
      <c r="L3232" t="s">
        <v>16</v>
      </c>
      <c r="M3232" t="s">
        <v>16</v>
      </c>
    </row>
    <row r="3233" spans="1:13" hidden="1" x14ac:dyDescent="0.25">
      <c r="A3233" t="s">
        <v>8862</v>
      </c>
      <c r="B3233" t="s">
        <v>8863</v>
      </c>
      <c r="C3233" t="s">
        <v>12</v>
      </c>
      <c r="D3233" t="s">
        <v>985</v>
      </c>
      <c r="E3233" t="s">
        <v>1054</v>
      </c>
      <c r="F3233" t="s">
        <v>8864</v>
      </c>
      <c r="G3233">
        <v>287380000</v>
      </c>
      <c r="H3233">
        <v>8039999.9999999991</v>
      </c>
      <c r="I3233">
        <v>50720000</v>
      </c>
      <c r="J3233" s="4">
        <v>15.45</v>
      </c>
      <c r="K3233" s="3">
        <f t="shared" si="150"/>
        <v>783624000</v>
      </c>
      <c r="L3233" s="3">
        <f t="shared" si="151"/>
        <v>1.0260022663930659E-2</v>
      </c>
      <c r="M3233" s="3">
        <f t="shared" si="152"/>
        <v>0.36673200412442702</v>
      </c>
    </row>
    <row r="3234" spans="1:13" hidden="1" x14ac:dyDescent="0.25">
      <c r="A3234" t="s">
        <v>8865</v>
      </c>
      <c r="B3234" t="s">
        <v>8866</v>
      </c>
      <c r="C3234" t="s">
        <v>12</v>
      </c>
      <c r="D3234" t="s">
        <v>20</v>
      </c>
      <c r="E3234" t="s">
        <v>71</v>
      </c>
      <c r="F3234" t="s">
        <v>93</v>
      </c>
      <c r="G3234" t="s">
        <v>23</v>
      </c>
      <c r="H3234" t="s">
        <v>23</v>
      </c>
      <c r="I3234" t="s">
        <v>23</v>
      </c>
      <c r="J3234" s="4">
        <v>0.79049999999999998</v>
      </c>
      <c r="K3234" t="s">
        <v>16</v>
      </c>
      <c r="L3234" t="s">
        <v>16</v>
      </c>
      <c r="M3234" t="s">
        <v>16</v>
      </c>
    </row>
    <row r="3235" spans="1:13" hidden="1" x14ac:dyDescent="0.25">
      <c r="A3235" t="s">
        <v>8865</v>
      </c>
      <c r="B3235" t="s">
        <v>8867</v>
      </c>
      <c r="C3235" t="s">
        <v>12</v>
      </c>
      <c r="D3235" t="s">
        <v>20</v>
      </c>
      <c r="E3235" t="s">
        <v>71</v>
      </c>
      <c r="F3235" t="s">
        <v>93</v>
      </c>
      <c r="G3235" t="s">
        <v>23</v>
      </c>
      <c r="H3235" t="s">
        <v>23</v>
      </c>
      <c r="I3235" t="s">
        <v>23</v>
      </c>
      <c r="J3235" s="4">
        <v>4.41E-2</v>
      </c>
      <c r="K3235" t="s">
        <v>16</v>
      </c>
      <c r="L3235" t="s">
        <v>16</v>
      </c>
      <c r="M3235" t="s">
        <v>16</v>
      </c>
    </row>
    <row r="3236" spans="1:13" hidden="1" x14ac:dyDescent="0.25">
      <c r="A3236" t="s">
        <v>8868</v>
      </c>
      <c r="B3236" t="s">
        <v>8869</v>
      </c>
      <c r="C3236" t="s">
        <v>12</v>
      </c>
      <c r="D3236" t="s">
        <v>139</v>
      </c>
      <c r="E3236" t="s">
        <v>1269</v>
      </c>
      <c r="F3236" t="s">
        <v>93</v>
      </c>
      <c r="G3236" t="s">
        <v>23</v>
      </c>
      <c r="H3236" t="s">
        <v>23</v>
      </c>
      <c r="I3236" t="s">
        <v>23</v>
      </c>
      <c r="J3236" s="4">
        <v>3.7</v>
      </c>
      <c r="K3236" t="s">
        <v>16</v>
      </c>
      <c r="L3236" t="s">
        <v>16</v>
      </c>
      <c r="M3236" t="s">
        <v>16</v>
      </c>
    </row>
    <row r="3237" spans="1:13" x14ac:dyDescent="0.25">
      <c r="A3237" t="s">
        <v>8870</v>
      </c>
      <c r="B3237" t="s">
        <v>8871</v>
      </c>
      <c r="C3237" t="s">
        <v>12</v>
      </c>
      <c r="D3237" t="s">
        <v>42</v>
      </c>
      <c r="E3237" t="s">
        <v>1829</v>
      </c>
      <c r="F3237" t="s">
        <v>8872</v>
      </c>
      <c r="G3237">
        <v>110230000</v>
      </c>
      <c r="H3237">
        <v>2270000</v>
      </c>
      <c r="I3237">
        <v>18440000</v>
      </c>
      <c r="J3237" s="4">
        <v>8.44</v>
      </c>
      <c r="K3237" s="3">
        <f t="shared" si="150"/>
        <v>155633600</v>
      </c>
      <c r="L3237" s="3">
        <f t="shared" si="151"/>
        <v>1.4585539369390671E-2</v>
      </c>
      <c r="M3237" s="3">
        <f t="shared" si="152"/>
        <v>0.70826608136032321</v>
      </c>
    </row>
    <row r="3238" spans="1:13" hidden="1" x14ac:dyDescent="0.25">
      <c r="A3238" t="s">
        <v>8873</v>
      </c>
      <c r="B3238" t="s">
        <v>8874</v>
      </c>
      <c r="C3238" t="s">
        <v>12</v>
      </c>
      <c r="D3238" t="s">
        <v>51</v>
      </c>
      <c r="E3238" t="s">
        <v>52</v>
      </c>
      <c r="F3238" t="s">
        <v>8875</v>
      </c>
      <c r="G3238" t="s">
        <v>23</v>
      </c>
      <c r="H3238" t="s">
        <v>23</v>
      </c>
      <c r="I3238" t="s">
        <v>23</v>
      </c>
      <c r="J3238" s="4">
        <v>10.59</v>
      </c>
      <c r="K3238" t="s">
        <v>16</v>
      </c>
      <c r="L3238" t="s">
        <v>16</v>
      </c>
      <c r="M3238" t="s">
        <v>16</v>
      </c>
    </row>
    <row r="3239" spans="1:13" x14ac:dyDescent="0.25">
      <c r="A3239" t="s">
        <v>8876</v>
      </c>
      <c r="B3239" t="s">
        <v>8877</v>
      </c>
      <c r="C3239" t="s">
        <v>12</v>
      </c>
      <c r="D3239" t="s">
        <v>155</v>
      </c>
      <c r="E3239" t="s">
        <v>156</v>
      </c>
      <c r="F3239" t="s">
        <v>8878</v>
      </c>
      <c r="G3239">
        <v>58770000</v>
      </c>
      <c r="H3239">
        <v>-75700</v>
      </c>
      <c r="I3239">
        <v>14540000</v>
      </c>
      <c r="J3239" s="4">
        <v>5.62</v>
      </c>
      <c r="K3239" s="3">
        <f t="shared" si="150"/>
        <v>81714800</v>
      </c>
      <c r="L3239" s="3">
        <f t="shared" si="151"/>
        <v>-9.2639277095458842E-4</v>
      </c>
      <c r="M3239" s="3">
        <f t="shared" si="152"/>
        <v>0.71920876022458602</v>
      </c>
    </row>
    <row r="3240" spans="1:13" hidden="1" x14ac:dyDescent="0.25">
      <c r="A3240" t="s">
        <v>8879</v>
      </c>
      <c r="B3240" t="s">
        <v>8880</v>
      </c>
      <c r="C3240" t="s">
        <v>12</v>
      </c>
      <c r="D3240" t="s">
        <v>848</v>
      </c>
      <c r="E3240" t="s">
        <v>849</v>
      </c>
      <c r="F3240" t="s">
        <v>8881</v>
      </c>
      <c r="G3240">
        <v>1980000000</v>
      </c>
      <c r="H3240">
        <v>171550000</v>
      </c>
      <c r="I3240">
        <v>74570000</v>
      </c>
      <c r="J3240" s="4">
        <v>40.770000000000003</v>
      </c>
      <c r="K3240" s="3">
        <f t="shared" si="150"/>
        <v>3040218900</v>
      </c>
      <c r="L3240" s="3">
        <f t="shared" si="151"/>
        <v>5.642685794763002E-2</v>
      </c>
      <c r="M3240" s="3">
        <f t="shared" si="152"/>
        <v>0.65126889382866482</v>
      </c>
    </row>
    <row r="3241" spans="1:13" hidden="1" x14ac:dyDescent="0.25">
      <c r="A3241" t="s">
        <v>8882</v>
      </c>
      <c r="B3241" t="s">
        <v>8883</v>
      </c>
      <c r="C3241" t="s">
        <v>12</v>
      </c>
      <c r="D3241" t="s">
        <v>848</v>
      </c>
      <c r="E3241" t="s">
        <v>5193</v>
      </c>
      <c r="F3241" t="s">
        <v>8884</v>
      </c>
      <c r="G3241" t="s">
        <v>23</v>
      </c>
      <c r="H3241" t="s">
        <v>23</v>
      </c>
      <c r="I3241" t="s">
        <v>23</v>
      </c>
      <c r="J3241" s="4">
        <v>2.34</v>
      </c>
      <c r="K3241" t="s">
        <v>16</v>
      </c>
      <c r="L3241" t="s">
        <v>16</v>
      </c>
      <c r="M3241" t="s">
        <v>16</v>
      </c>
    </row>
    <row r="3242" spans="1:13" hidden="1" x14ac:dyDescent="0.25">
      <c r="A3242" t="s">
        <v>8882</v>
      </c>
      <c r="B3242" t="s">
        <v>8885</v>
      </c>
      <c r="C3242" t="s">
        <v>12</v>
      </c>
      <c r="D3242" t="s">
        <v>848</v>
      </c>
      <c r="E3242" t="s">
        <v>5193</v>
      </c>
      <c r="F3242" t="s">
        <v>8884</v>
      </c>
      <c r="G3242" t="s">
        <v>23</v>
      </c>
      <c r="H3242" t="s">
        <v>23</v>
      </c>
      <c r="I3242" t="s">
        <v>23</v>
      </c>
      <c r="J3242" s="4">
        <v>0.36270000000000002</v>
      </c>
      <c r="K3242" t="s">
        <v>16</v>
      </c>
      <c r="L3242" t="s">
        <v>16</v>
      </c>
      <c r="M3242" t="s">
        <v>16</v>
      </c>
    </row>
    <row r="3243" spans="1:13" hidden="1" x14ac:dyDescent="0.25">
      <c r="A3243" t="s">
        <v>8886</v>
      </c>
      <c r="B3243" t="s">
        <v>8887</v>
      </c>
      <c r="C3243" t="s">
        <v>12</v>
      </c>
      <c r="D3243" t="s">
        <v>30</v>
      </c>
      <c r="E3243" t="s">
        <v>78</v>
      </c>
      <c r="F3243" t="s">
        <v>8888</v>
      </c>
      <c r="G3243" t="s">
        <v>16</v>
      </c>
      <c r="H3243">
        <v>-6590000</v>
      </c>
      <c r="I3243" t="s">
        <v>16</v>
      </c>
      <c r="J3243" s="4">
        <v>0.4239</v>
      </c>
      <c r="K3243" t="s">
        <v>16</v>
      </c>
      <c r="L3243" t="s">
        <v>16</v>
      </c>
      <c r="M3243" t="s">
        <v>16</v>
      </c>
    </row>
    <row r="3244" spans="1:13" hidden="1" x14ac:dyDescent="0.25">
      <c r="A3244" t="s">
        <v>8889</v>
      </c>
      <c r="B3244" t="s">
        <v>8890</v>
      </c>
      <c r="C3244" t="s">
        <v>12</v>
      </c>
      <c r="D3244" t="s">
        <v>13</v>
      </c>
      <c r="E3244" t="s">
        <v>2370</v>
      </c>
      <c r="F3244" t="s">
        <v>8891</v>
      </c>
      <c r="G3244" t="s">
        <v>23</v>
      </c>
      <c r="H3244" t="s">
        <v>23</v>
      </c>
      <c r="I3244" t="s">
        <v>23</v>
      </c>
      <c r="J3244" s="4">
        <v>1.75</v>
      </c>
      <c r="K3244" t="s">
        <v>16</v>
      </c>
      <c r="L3244" t="s">
        <v>16</v>
      </c>
      <c r="M3244" t="s">
        <v>16</v>
      </c>
    </row>
    <row r="3245" spans="1:13" hidden="1" x14ac:dyDescent="0.25">
      <c r="A3245" t="s">
        <v>8889</v>
      </c>
      <c r="B3245" t="s">
        <v>8892</v>
      </c>
      <c r="C3245" t="s">
        <v>12</v>
      </c>
      <c r="D3245" t="s">
        <v>13</v>
      </c>
      <c r="E3245" t="s">
        <v>2370</v>
      </c>
      <c r="F3245" t="s">
        <v>8891</v>
      </c>
      <c r="G3245" t="s">
        <v>23</v>
      </c>
      <c r="H3245" t="s">
        <v>23</v>
      </c>
      <c r="I3245" t="s">
        <v>23</v>
      </c>
      <c r="J3245" s="4">
        <v>3.3999999999999998E-3</v>
      </c>
      <c r="K3245" t="s">
        <v>16</v>
      </c>
      <c r="L3245" t="s">
        <v>16</v>
      </c>
      <c r="M3245" t="s">
        <v>16</v>
      </c>
    </row>
    <row r="3246" spans="1:13" hidden="1" x14ac:dyDescent="0.25">
      <c r="A3246" t="s">
        <v>8893</v>
      </c>
      <c r="B3246" t="s">
        <v>8894</v>
      </c>
      <c r="C3246" t="s">
        <v>12</v>
      </c>
      <c r="D3246" t="s">
        <v>56</v>
      </c>
      <c r="E3246" t="s">
        <v>370</v>
      </c>
      <c r="F3246" t="s">
        <v>8895</v>
      </c>
      <c r="G3246">
        <v>872200000</v>
      </c>
      <c r="H3246">
        <v>6500000</v>
      </c>
      <c r="I3246">
        <v>34860000</v>
      </c>
      <c r="J3246" s="4">
        <v>12.25</v>
      </c>
      <c r="K3246" s="3">
        <f t="shared" si="150"/>
        <v>427035000</v>
      </c>
      <c r="L3246" s="3">
        <f t="shared" si="151"/>
        <v>1.522123479340101E-2</v>
      </c>
      <c r="M3246" s="3">
        <f t="shared" si="152"/>
        <v>2.0424555364314401</v>
      </c>
    </row>
    <row r="3247" spans="1:13" hidden="1" x14ac:dyDescent="0.25">
      <c r="A3247" t="s">
        <v>8896</v>
      </c>
      <c r="B3247" t="s">
        <v>8897</v>
      </c>
      <c r="C3247" t="s">
        <v>12</v>
      </c>
      <c r="D3247" t="s">
        <v>30</v>
      </c>
      <c r="E3247" t="s">
        <v>306</v>
      </c>
      <c r="F3247" t="s">
        <v>8898</v>
      </c>
      <c r="G3247">
        <v>138890000</v>
      </c>
      <c r="H3247">
        <v>-43340000</v>
      </c>
      <c r="I3247">
        <v>38430000</v>
      </c>
      <c r="J3247" s="4">
        <v>16.34</v>
      </c>
      <c r="K3247" s="3">
        <f t="shared" si="150"/>
        <v>627946200</v>
      </c>
      <c r="L3247" s="3">
        <f t="shared" si="151"/>
        <v>-6.9018651597859818E-2</v>
      </c>
      <c r="M3247" s="3">
        <f t="shared" si="152"/>
        <v>0.22118136872235233</v>
      </c>
    </row>
    <row r="3248" spans="1:13" hidden="1" x14ac:dyDescent="0.25">
      <c r="A3248" t="s">
        <v>8899</v>
      </c>
      <c r="B3248" t="s">
        <v>8900</v>
      </c>
      <c r="C3248" t="s">
        <v>12</v>
      </c>
      <c r="D3248" t="s">
        <v>51</v>
      </c>
      <c r="E3248" t="s">
        <v>61</v>
      </c>
      <c r="F3248" t="s">
        <v>8901</v>
      </c>
      <c r="G3248" t="s">
        <v>23</v>
      </c>
      <c r="H3248" t="s">
        <v>23</v>
      </c>
      <c r="I3248" t="s">
        <v>23</v>
      </c>
      <c r="J3248" s="4">
        <v>3.95</v>
      </c>
      <c r="K3248" t="s">
        <v>16</v>
      </c>
      <c r="L3248" t="s">
        <v>16</v>
      </c>
      <c r="M3248" t="s">
        <v>16</v>
      </c>
    </row>
    <row r="3249" spans="1:13" x14ac:dyDescent="0.25">
      <c r="A3249" t="s">
        <v>8902</v>
      </c>
      <c r="B3249" t="s">
        <v>8903</v>
      </c>
      <c r="C3249" t="s">
        <v>12</v>
      </c>
      <c r="D3249" t="s">
        <v>20</v>
      </c>
      <c r="E3249" t="s">
        <v>638</v>
      </c>
      <c r="F3249" t="s">
        <v>8904</v>
      </c>
      <c r="G3249">
        <v>49380000</v>
      </c>
      <c r="H3249">
        <v>-1990000</v>
      </c>
      <c r="I3249">
        <v>32410000</v>
      </c>
      <c r="J3249" s="4">
        <v>2.17</v>
      </c>
      <c r="K3249" s="3">
        <f t="shared" si="150"/>
        <v>70329700</v>
      </c>
      <c r="L3249" s="3">
        <f t="shared" si="151"/>
        <v>-2.8295300562920074E-2</v>
      </c>
      <c r="M3249" s="3">
        <f t="shared" si="152"/>
        <v>0.70212157879245896</v>
      </c>
    </row>
    <row r="3250" spans="1:13" x14ac:dyDescent="0.25">
      <c r="A3250" t="s">
        <v>8905</v>
      </c>
      <c r="B3250" t="s">
        <v>8906</v>
      </c>
      <c r="C3250" t="s">
        <v>12</v>
      </c>
      <c r="D3250" t="s">
        <v>107</v>
      </c>
      <c r="E3250" t="s">
        <v>231</v>
      </c>
      <c r="F3250" t="s">
        <v>8907</v>
      </c>
      <c r="G3250">
        <v>415640000</v>
      </c>
      <c r="H3250">
        <v>8390000</v>
      </c>
      <c r="I3250">
        <v>185670000</v>
      </c>
      <c r="J3250" s="4">
        <v>1.32</v>
      </c>
      <c r="K3250" s="3">
        <f t="shared" si="150"/>
        <v>245084400</v>
      </c>
      <c r="L3250" s="3">
        <f t="shared" si="151"/>
        <v>3.4233105003827251E-2</v>
      </c>
      <c r="M3250" s="3">
        <f t="shared" si="152"/>
        <v>1.6959055737533681</v>
      </c>
    </row>
    <row r="3251" spans="1:13" x14ac:dyDescent="0.25">
      <c r="A3251" t="s">
        <v>8908</v>
      </c>
      <c r="B3251" t="s">
        <v>8909</v>
      </c>
      <c r="C3251" t="s">
        <v>12</v>
      </c>
      <c r="D3251" t="s">
        <v>30</v>
      </c>
      <c r="E3251" t="s">
        <v>78</v>
      </c>
      <c r="F3251" t="s">
        <v>8910</v>
      </c>
      <c r="G3251">
        <v>139920000</v>
      </c>
      <c r="H3251">
        <v>68070000</v>
      </c>
      <c r="I3251">
        <v>71680000</v>
      </c>
      <c r="J3251" s="4">
        <v>9.27</v>
      </c>
      <c r="K3251" s="3">
        <f t="shared" si="150"/>
        <v>664473600</v>
      </c>
      <c r="L3251" s="3">
        <f t="shared" si="151"/>
        <v>0.10244199318076745</v>
      </c>
      <c r="M3251" s="3">
        <f t="shared" si="152"/>
        <v>0.21057269995376793</v>
      </c>
    </row>
    <row r="3252" spans="1:13" hidden="1" x14ac:dyDescent="0.25">
      <c r="A3252" t="s">
        <v>8911</v>
      </c>
      <c r="B3252" t="s">
        <v>8912</v>
      </c>
      <c r="C3252" t="s">
        <v>12</v>
      </c>
      <c r="D3252" t="s">
        <v>20</v>
      </c>
      <c r="E3252" t="s">
        <v>166</v>
      </c>
      <c r="F3252" t="s">
        <v>8913</v>
      </c>
      <c r="G3252">
        <v>4220000000</v>
      </c>
      <c r="H3252">
        <v>365240000</v>
      </c>
      <c r="I3252">
        <v>60970000</v>
      </c>
      <c r="J3252" s="4">
        <v>103.57</v>
      </c>
      <c r="K3252" s="3">
        <f t="shared" si="150"/>
        <v>6314662900</v>
      </c>
      <c r="L3252" s="3">
        <f t="shared" si="151"/>
        <v>5.7839983825581566E-2</v>
      </c>
      <c r="M3252" s="3">
        <f t="shared" si="152"/>
        <v>0.66828587160210884</v>
      </c>
    </row>
    <row r="3253" spans="1:13" hidden="1" x14ac:dyDescent="0.25">
      <c r="A3253" t="s">
        <v>8914</v>
      </c>
      <c r="B3253" t="s">
        <v>8915</v>
      </c>
      <c r="C3253" t="s">
        <v>12</v>
      </c>
      <c r="D3253" t="s">
        <v>20</v>
      </c>
      <c r="E3253" t="s">
        <v>166</v>
      </c>
      <c r="F3253" t="s">
        <v>8913</v>
      </c>
      <c r="G3253" t="s">
        <v>23</v>
      </c>
      <c r="H3253" t="s">
        <v>23</v>
      </c>
      <c r="I3253" t="s">
        <v>23</v>
      </c>
      <c r="J3253" s="4">
        <v>19.18</v>
      </c>
      <c r="K3253" t="s">
        <v>16</v>
      </c>
      <c r="L3253" t="s">
        <v>16</v>
      </c>
      <c r="M3253" t="s">
        <v>16</v>
      </c>
    </row>
    <row r="3254" spans="1:13" hidden="1" x14ac:dyDescent="0.25">
      <c r="A3254" t="s">
        <v>8916</v>
      </c>
      <c r="B3254" t="s">
        <v>8917</v>
      </c>
      <c r="C3254" t="s">
        <v>12</v>
      </c>
      <c r="D3254" t="s">
        <v>51</v>
      </c>
      <c r="E3254" t="s">
        <v>531</v>
      </c>
      <c r="F3254" t="s">
        <v>8918</v>
      </c>
      <c r="G3254">
        <v>124130000</v>
      </c>
      <c r="H3254">
        <v>-26410000</v>
      </c>
      <c r="I3254">
        <v>6700000</v>
      </c>
      <c r="J3254" s="4">
        <v>15.02</v>
      </c>
      <c r="K3254" s="3">
        <f t="shared" si="150"/>
        <v>100634000</v>
      </c>
      <c r="L3254" s="3">
        <f t="shared" si="151"/>
        <v>-0.26243615477870302</v>
      </c>
      <c r="M3254" s="3">
        <f t="shared" si="152"/>
        <v>1.2334797384581753</v>
      </c>
    </row>
    <row r="3255" spans="1:13" hidden="1" x14ac:dyDescent="0.25">
      <c r="A3255" t="s">
        <v>8919</v>
      </c>
      <c r="B3255" t="s">
        <v>8920</v>
      </c>
      <c r="C3255" t="s">
        <v>12</v>
      </c>
      <c r="D3255" t="s">
        <v>30</v>
      </c>
      <c r="E3255" t="s">
        <v>306</v>
      </c>
      <c r="F3255" t="s">
        <v>8921</v>
      </c>
      <c r="G3255">
        <v>177130000</v>
      </c>
      <c r="H3255">
        <v>-55740000</v>
      </c>
      <c r="I3255">
        <v>38800000</v>
      </c>
      <c r="J3255" s="4">
        <v>18.239999999999998</v>
      </c>
      <c r="K3255" s="3">
        <f t="shared" si="150"/>
        <v>707711999.99999988</v>
      </c>
      <c r="L3255" s="3">
        <f t="shared" si="151"/>
        <v>-7.8760851871947923E-2</v>
      </c>
      <c r="M3255" s="3">
        <f t="shared" si="152"/>
        <v>0.25028542684029664</v>
      </c>
    </row>
    <row r="3256" spans="1:13" x14ac:dyDescent="0.25">
      <c r="A3256" t="s">
        <v>8922</v>
      </c>
      <c r="B3256" t="s">
        <v>8923</v>
      </c>
      <c r="C3256" t="s">
        <v>12</v>
      </c>
      <c r="D3256" t="s">
        <v>30</v>
      </c>
      <c r="E3256" t="s">
        <v>78</v>
      </c>
      <c r="F3256" t="s">
        <v>8924</v>
      </c>
      <c r="G3256">
        <f>72.1*10^3</f>
        <v>72100</v>
      </c>
      <c r="H3256">
        <v>-3700000</v>
      </c>
      <c r="I3256">
        <v>3080000</v>
      </c>
      <c r="J3256" s="4">
        <v>2.14</v>
      </c>
      <c r="K3256" s="3">
        <f t="shared" si="150"/>
        <v>6591200</v>
      </c>
      <c r="L3256" s="3">
        <f t="shared" si="151"/>
        <v>-0.56135453331715013</v>
      </c>
      <c r="M3256" s="3">
        <f t="shared" si="152"/>
        <v>1.0938827527612575E-2</v>
      </c>
    </row>
    <row r="3257" spans="1:13" hidden="1" x14ac:dyDescent="0.25">
      <c r="A3257" t="s">
        <v>8925</v>
      </c>
      <c r="B3257" t="s">
        <v>8926</v>
      </c>
      <c r="C3257" t="s">
        <v>12</v>
      </c>
      <c r="D3257" t="s">
        <v>51</v>
      </c>
      <c r="E3257" t="s">
        <v>52</v>
      </c>
      <c r="F3257" t="s">
        <v>8927</v>
      </c>
      <c r="G3257">
        <v>640520000</v>
      </c>
      <c r="H3257">
        <v>52990000</v>
      </c>
      <c r="I3257">
        <v>33470000</v>
      </c>
      <c r="J3257" s="4">
        <v>80.430000000000007</v>
      </c>
      <c r="K3257" s="3">
        <f t="shared" si="150"/>
        <v>2691992100</v>
      </c>
      <c r="L3257" s="3">
        <f t="shared" si="151"/>
        <v>1.9684307394512785E-2</v>
      </c>
      <c r="M3257" s="3">
        <f t="shared" si="152"/>
        <v>0.23793531934956272</v>
      </c>
    </row>
    <row r="3258" spans="1:13" hidden="1" x14ac:dyDescent="0.25">
      <c r="A3258" t="s">
        <v>8928</v>
      </c>
      <c r="B3258" t="s">
        <v>8929</v>
      </c>
      <c r="C3258" t="s">
        <v>12</v>
      </c>
      <c r="D3258" t="s">
        <v>30</v>
      </c>
      <c r="E3258" t="s">
        <v>306</v>
      </c>
      <c r="F3258" t="s">
        <v>8930</v>
      </c>
      <c r="G3258">
        <v>2630000</v>
      </c>
      <c r="H3258">
        <v>-8260000</v>
      </c>
      <c r="I3258">
        <v>4360000</v>
      </c>
      <c r="J3258" s="4">
        <v>2.5499999999999998E-2</v>
      </c>
      <c r="K3258">
        <f t="shared" si="150"/>
        <v>111180</v>
      </c>
      <c r="L3258">
        <f t="shared" si="151"/>
        <v>-74.293937758589678</v>
      </c>
      <c r="M3258">
        <f t="shared" si="152"/>
        <v>23.655333693110272</v>
      </c>
    </row>
    <row r="3259" spans="1:13" x14ac:dyDescent="0.25">
      <c r="A3259" t="s">
        <v>8931</v>
      </c>
      <c r="B3259" t="s">
        <v>8932</v>
      </c>
      <c r="C3259" t="s">
        <v>12</v>
      </c>
      <c r="D3259" t="s">
        <v>96</v>
      </c>
      <c r="E3259" t="s">
        <v>1273</v>
      </c>
      <c r="F3259" t="s">
        <v>8933</v>
      </c>
      <c r="G3259">
        <v>8950000000</v>
      </c>
      <c r="H3259">
        <v>1260000000</v>
      </c>
      <c r="I3259">
        <v>3890000000</v>
      </c>
      <c r="J3259" s="4">
        <v>3.45</v>
      </c>
      <c r="K3259" s="3">
        <f t="shared" si="150"/>
        <v>13420500000</v>
      </c>
      <c r="L3259" s="3">
        <f t="shared" si="151"/>
        <v>9.3886218844305355E-2</v>
      </c>
      <c r="M3259" s="3">
        <f t="shared" si="152"/>
        <v>0.66689020528296261</v>
      </c>
    </row>
    <row r="3260" spans="1:13" x14ac:dyDescent="0.25">
      <c r="A3260" t="s">
        <v>8934</v>
      </c>
      <c r="B3260" t="s">
        <v>8935</v>
      </c>
      <c r="C3260" t="s">
        <v>12</v>
      </c>
      <c r="D3260" t="s">
        <v>35</v>
      </c>
      <c r="E3260" t="s">
        <v>36</v>
      </c>
      <c r="F3260" t="s">
        <v>8936</v>
      </c>
      <c r="G3260">
        <v>547460</v>
      </c>
      <c r="H3260">
        <v>-13360000</v>
      </c>
      <c r="I3260">
        <v>18630000</v>
      </c>
      <c r="J3260" s="4">
        <v>0.67900000000000005</v>
      </c>
      <c r="K3260" s="3">
        <f t="shared" si="150"/>
        <v>12649770</v>
      </c>
      <c r="L3260" s="3">
        <f t="shared" si="151"/>
        <v>-1.0561456848622544</v>
      </c>
      <c r="M3260" s="3">
        <f t="shared" si="152"/>
        <v>4.3278257233135463E-2</v>
      </c>
    </row>
    <row r="3261" spans="1:13" hidden="1" x14ac:dyDescent="0.25">
      <c r="A3261" t="s">
        <v>8937</v>
      </c>
      <c r="B3261" t="s">
        <v>8938</v>
      </c>
      <c r="C3261" t="s">
        <v>12</v>
      </c>
      <c r="D3261" t="s">
        <v>51</v>
      </c>
      <c r="E3261" t="s">
        <v>52</v>
      </c>
      <c r="F3261" t="s">
        <v>8939</v>
      </c>
      <c r="G3261">
        <v>143990000</v>
      </c>
      <c r="H3261">
        <v>-80540000</v>
      </c>
      <c r="I3261">
        <v>22190000</v>
      </c>
      <c r="J3261" s="4">
        <v>86.02</v>
      </c>
      <c r="K3261" s="3">
        <f t="shared" si="150"/>
        <v>1908783800</v>
      </c>
      <c r="L3261" s="3">
        <f t="shared" si="151"/>
        <v>-4.2194406721180258E-2</v>
      </c>
      <c r="M3261" s="3">
        <f t="shared" si="152"/>
        <v>7.5435468385680979E-2</v>
      </c>
    </row>
    <row r="3262" spans="1:13" hidden="1" x14ac:dyDescent="0.25">
      <c r="A3262" t="s">
        <v>8940</v>
      </c>
      <c r="B3262" t="s">
        <v>8941</v>
      </c>
      <c r="C3262" t="s">
        <v>12</v>
      </c>
      <c r="D3262" t="s">
        <v>107</v>
      </c>
      <c r="E3262" t="s">
        <v>231</v>
      </c>
      <c r="F3262" t="s">
        <v>8942</v>
      </c>
      <c r="G3262" t="s">
        <v>23</v>
      </c>
      <c r="H3262" t="s">
        <v>23</v>
      </c>
      <c r="I3262" t="s">
        <v>23</v>
      </c>
      <c r="J3262" s="4">
        <v>1.06</v>
      </c>
      <c r="K3262" t="s">
        <v>16</v>
      </c>
      <c r="L3262" t="s">
        <v>16</v>
      </c>
      <c r="M3262" t="s">
        <v>16</v>
      </c>
    </row>
    <row r="3263" spans="1:13" hidden="1" x14ac:dyDescent="0.25">
      <c r="A3263" t="s">
        <v>8943</v>
      </c>
      <c r="B3263" t="s">
        <v>8944</v>
      </c>
      <c r="C3263" t="s">
        <v>12</v>
      </c>
      <c r="D3263" t="s">
        <v>20</v>
      </c>
      <c r="E3263" t="s">
        <v>21</v>
      </c>
      <c r="F3263" t="s">
        <v>8945</v>
      </c>
      <c r="G3263" t="s">
        <v>23</v>
      </c>
      <c r="H3263" t="s">
        <v>23</v>
      </c>
      <c r="I3263" t="s">
        <v>23</v>
      </c>
      <c r="J3263" s="4">
        <v>11.06</v>
      </c>
      <c r="K3263" t="s">
        <v>16</v>
      </c>
      <c r="L3263" t="s">
        <v>16</v>
      </c>
      <c r="M3263" t="s">
        <v>16</v>
      </c>
    </row>
    <row r="3264" spans="1:13" hidden="1" x14ac:dyDescent="0.25">
      <c r="A3264" t="s">
        <v>8943</v>
      </c>
      <c r="B3264" t="s">
        <v>8946</v>
      </c>
      <c r="C3264" t="s">
        <v>12</v>
      </c>
      <c r="D3264" t="s">
        <v>20</v>
      </c>
      <c r="E3264" t="s">
        <v>21</v>
      </c>
      <c r="F3264" t="s">
        <v>8945</v>
      </c>
      <c r="G3264" t="s">
        <v>23</v>
      </c>
      <c r="H3264" t="s">
        <v>23</v>
      </c>
      <c r="I3264" t="s">
        <v>23</v>
      </c>
      <c r="J3264" s="4">
        <v>11.95</v>
      </c>
      <c r="K3264" t="s">
        <v>16</v>
      </c>
      <c r="L3264" t="s">
        <v>16</v>
      </c>
      <c r="M3264" t="s">
        <v>16</v>
      </c>
    </row>
    <row r="3265" spans="1:13" hidden="1" x14ac:dyDescent="0.25">
      <c r="A3265" t="s">
        <v>8943</v>
      </c>
      <c r="B3265" t="s">
        <v>8947</v>
      </c>
      <c r="C3265" t="s">
        <v>12</v>
      </c>
      <c r="D3265" t="s">
        <v>20</v>
      </c>
      <c r="E3265" t="s">
        <v>21</v>
      </c>
      <c r="F3265" t="s">
        <v>8945</v>
      </c>
      <c r="G3265" t="s">
        <v>23</v>
      </c>
      <c r="H3265" t="s">
        <v>23</v>
      </c>
      <c r="I3265" t="s">
        <v>23</v>
      </c>
      <c r="J3265" t="s">
        <v>23</v>
      </c>
      <c r="K3265" t="s">
        <v>16</v>
      </c>
      <c r="L3265" t="s">
        <v>16</v>
      </c>
      <c r="M3265" t="s">
        <v>16</v>
      </c>
    </row>
    <row r="3266" spans="1:13" hidden="1" x14ac:dyDescent="0.25">
      <c r="A3266" t="s">
        <v>8948</v>
      </c>
      <c r="B3266" t="s">
        <v>8949</v>
      </c>
      <c r="C3266" t="s">
        <v>12</v>
      </c>
      <c r="D3266" t="s">
        <v>30</v>
      </c>
      <c r="E3266" t="s">
        <v>306</v>
      </c>
      <c r="F3266" t="s">
        <v>8950</v>
      </c>
      <c r="G3266" t="s">
        <v>23</v>
      </c>
      <c r="H3266" t="s">
        <v>23</v>
      </c>
      <c r="I3266" t="s">
        <v>23</v>
      </c>
      <c r="J3266" s="4">
        <v>3.85</v>
      </c>
      <c r="K3266" t="s">
        <v>16</v>
      </c>
      <c r="L3266" t="s">
        <v>16</v>
      </c>
      <c r="M3266" t="s">
        <v>16</v>
      </c>
    </row>
    <row r="3267" spans="1:13" hidden="1" x14ac:dyDescent="0.25">
      <c r="A3267" t="s">
        <v>8951</v>
      </c>
      <c r="B3267" t="s">
        <v>8952</v>
      </c>
      <c r="C3267" t="s">
        <v>12</v>
      </c>
      <c r="D3267" t="s">
        <v>20</v>
      </c>
      <c r="E3267" t="s">
        <v>47</v>
      </c>
      <c r="F3267" t="s">
        <v>8953</v>
      </c>
      <c r="G3267" t="s">
        <v>23</v>
      </c>
      <c r="H3267" t="s">
        <v>23</v>
      </c>
      <c r="I3267" t="s">
        <v>23</v>
      </c>
      <c r="J3267" s="4">
        <v>37.58</v>
      </c>
      <c r="K3267" t="s">
        <v>16</v>
      </c>
      <c r="L3267" t="s">
        <v>16</v>
      </c>
      <c r="M3267" t="s">
        <v>16</v>
      </c>
    </row>
    <row r="3268" spans="1:13" hidden="1" x14ac:dyDescent="0.25">
      <c r="A3268" t="s">
        <v>8954</v>
      </c>
      <c r="B3268" t="s">
        <v>8955</v>
      </c>
      <c r="C3268" t="s">
        <v>12</v>
      </c>
      <c r="D3268" t="s">
        <v>56</v>
      </c>
      <c r="E3268" t="s">
        <v>57</v>
      </c>
      <c r="F3268" t="s">
        <v>8956</v>
      </c>
      <c r="G3268">
        <v>286680000</v>
      </c>
      <c r="H3268">
        <v>-30760000</v>
      </c>
      <c r="I3268" t="s">
        <v>16</v>
      </c>
      <c r="J3268" s="4">
        <v>10.62</v>
      </c>
      <c r="K3268" t="s">
        <v>16</v>
      </c>
      <c r="L3268" t="s">
        <v>16</v>
      </c>
      <c r="M3268" t="s">
        <v>16</v>
      </c>
    </row>
    <row r="3269" spans="1:13" hidden="1" x14ac:dyDescent="0.25">
      <c r="A3269" t="s">
        <v>8957</v>
      </c>
      <c r="B3269" t="s">
        <v>8958</v>
      </c>
      <c r="C3269" t="s">
        <v>12</v>
      </c>
      <c r="D3269" t="s">
        <v>42</v>
      </c>
      <c r="E3269" t="s">
        <v>43</v>
      </c>
      <c r="F3269" t="s">
        <v>8959</v>
      </c>
      <c r="G3269">
        <v>2940000000</v>
      </c>
      <c r="H3269">
        <v>34340000</v>
      </c>
      <c r="I3269">
        <v>44600000</v>
      </c>
      <c r="J3269" s="4">
        <v>69.48</v>
      </c>
      <c r="K3269" s="3">
        <f t="shared" ref="K3269:K3328" si="153">I3269*J3269</f>
        <v>3098808000</v>
      </c>
      <c r="L3269" s="3">
        <f t="shared" ref="L3269:L3328" si="154">H3269/K3269</f>
        <v>1.1081680439704557E-2</v>
      </c>
      <c r="M3269" s="3">
        <f t="shared" ref="M3269:M3328" si="155">G3269/K3269</f>
        <v>0.94875190718495628</v>
      </c>
    </row>
    <row r="3270" spans="1:13" x14ac:dyDescent="0.25">
      <c r="A3270" t="s">
        <v>8960</v>
      </c>
      <c r="B3270" t="s">
        <v>8961</v>
      </c>
      <c r="C3270" t="s">
        <v>12</v>
      </c>
      <c r="D3270" t="s">
        <v>56</v>
      </c>
      <c r="E3270" t="s">
        <v>257</v>
      </c>
      <c r="F3270" t="s">
        <v>8962</v>
      </c>
      <c r="G3270">
        <v>58790000</v>
      </c>
      <c r="H3270">
        <v>-39730000</v>
      </c>
      <c r="I3270">
        <v>88370000</v>
      </c>
      <c r="J3270" s="4">
        <v>1.1000000000000001</v>
      </c>
      <c r="K3270" s="3">
        <f t="shared" si="153"/>
        <v>97207000.000000015</v>
      </c>
      <c r="L3270" s="3">
        <f t="shared" si="154"/>
        <v>-0.40871542172888775</v>
      </c>
      <c r="M3270" s="3">
        <f t="shared" si="155"/>
        <v>0.6047918359788903</v>
      </c>
    </row>
    <row r="3271" spans="1:13" hidden="1" x14ac:dyDescent="0.25">
      <c r="A3271" t="s">
        <v>8963</v>
      </c>
      <c r="B3271" t="s">
        <v>8964</v>
      </c>
      <c r="C3271" t="s">
        <v>12</v>
      </c>
      <c r="D3271" t="s">
        <v>51</v>
      </c>
      <c r="E3271" t="s">
        <v>52</v>
      </c>
      <c r="F3271" t="s">
        <v>8965</v>
      </c>
      <c r="G3271">
        <v>782260000</v>
      </c>
      <c r="H3271">
        <v>-34520000</v>
      </c>
      <c r="I3271">
        <v>31800000</v>
      </c>
      <c r="J3271" s="4">
        <v>135.74</v>
      </c>
      <c r="K3271" s="3">
        <f t="shared" si="153"/>
        <v>4316532000</v>
      </c>
      <c r="L3271" s="3">
        <f t="shared" si="154"/>
        <v>-7.9971606836228715E-3</v>
      </c>
      <c r="M3271" s="3">
        <f t="shared" si="155"/>
        <v>0.18122418645338434</v>
      </c>
    </row>
    <row r="3272" spans="1:13" hidden="1" x14ac:dyDescent="0.25">
      <c r="A3272" t="s">
        <v>8966</v>
      </c>
      <c r="B3272" t="s">
        <v>8967</v>
      </c>
      <c r="C3272" t="s">
        <v>12</v>
      </c>
      <c r="D3272" t="s">
        <v>20</v>
      </c>
      <c r="E3272" t="s">
        <v>21</v>
      </c>
      <c r="F3272" t="s">
        <v>8968</v>
      </c>
      <c r="G3272" t="s">
        <v>23</v>
      </c>
      <c r="H3272" t="s">
        <v>23</v>
      </c>
      <c r="I3272" t="s">
        <v>23</v>
      </c>
      <c r="J3272" s="4">
        <v>11.04</v>
      </c>
      <c r="K3272" t="s">
        <v>16</v>
      </c>
      <c r="L3272" t="s">
        <v>16</v>
      </c>
      <c r="M3272" t="s">
        <v>16</v>
      </c>
    </row>
    <row r="3273" spans="1:13" hidden="1" x14ac:dyDescent="0.25">
      <c r="A3273" t="s">
        <v>8966</v>
      </c>
      <c r="B3273" t="s">
        <v>8969</v>
      </c>
      <c r="C3273" t="s">
        <v>12</v>
      </c>
      <c r="D3273" t="s">
        <v>20</v>
      </c>
      <c r="E3273" t="s">
        <v>21</v>
      </c>
      <c r="F3273" t="s">
        <v>8968</v>
      </c>
      <c r="G3273" t="s">
        <v>23</v>
      </c>
      <c r="H3273" t="s">
        <v>23</v>
      </c>
      <c r="I3273" t="s">
        <v>23</v>
      </c>
      <c r="J3273" s="4">
        <v>11</v>
      </c>
      <c r="K3273" t="s">
        <v>16</v>
      </c>
      <c r="L3273" t="s">
        <v>16</v>
      </c>
      <c r="M3273" t="s">
        <v>16</v>
      </c>
    </row>
    <row r="3274" spans="1:13" hidden="1" x14ac:dyDescent="0.25">
      <c r="A3274" t="s">
        <v>8966</v>
      </c>
      <c r="B3274" t="s">
        <v>8970</v>
      </c>
      <c r="C3274" t="s">
        <v>12</v>
      </c>
      <c r="D3274" t="s">
        <v>20</v>
      </c>
      <c r="E3274" t="s">
        <v>21</v>
      </c>
      <c r="F3274" t="s">
        <v>8968</v>
      </c>
      <c r="G3274" t="s">
        <v>23</v>
      </c>
      <c r="H3274" t="s">
        <v>23</v>
      </c>
      <c r="I3274" t="s">
        <v>23</v>
      </c>
      <c r="J3274" t="s">
        <v>23</v>
      </c>
      <c r="K3274" t="s">
        <v>16</v>
      </c>
      <c r="L3274" t="s">
        <v>16</v>
      </c>
      <c r="M3274" t="s">
        <v>16</v>
      </c>
    </row>
    <row r="3275" spans="1:13" hidden="1" x14ac:dyDescent="0.25">
      <c r="A3275" t="s">
        <v>8971</v>
      </c>
      <c r="B3275" t="s">
        <v>8972</v>
      </c>
      <c r="C3275" t="s">
        <v>12</v>
      </c>
      <c r="D3275" t="s">
        <v>30</v>
      </c>
      <c r="E3275" t="s">
        <v>31</v>
      </c>
      <c r="F3275" t="s">
        <v>8973</v>
      </c>
      <c r="G3275">
        <v>0</v>
      </c>
      <c r="H3275">
        <v>-96020000</v>
      </c>
      <c r="I3275">
        <v>19880000</v>
      </c>
      <c r="J3275" s="4">
        <v>11.56</v>
      </c>
      <c r="K3275" s="3">
        <f t="shared" si="153"/>
        <v>229812800</v>
      </c>
      <c r="L3275" s="3">
        <f t="shared" si="154"/>
        <v>-0.41781832865706348</v>
      </c>
      <c r="M3275" s="3">
        <f t="shared" si="155"/>
        <v>0</v>
      </c>
    </row>
    <row r="3276" spans="1:13" hidden="1" x14ac:dyDescent="0.25">
      <c r="A3276" t="s">
        <v>8974</v>
      </c>
      <c r="B3276" t="s">
        <v>8975</v>
      </c>
      <c r="C3276" t="s">
        <v>12</v>
      </c>
      <c r="D3276" t="s">
        <v>56</v>
      </c>
      <c r="E3276" t="s">
        <v>257</v>
      </c>
      <c r="F3276" t="s">
        <v>8976</v>
      </c>
      <c r="G3276" t="s">
        <v>23</v>
      </c>
      <c r="H3276" t="s">
        <v>23</v>
      </c>
      <c r="I3276" t="s">
        <v>23</v>
      </c>
      <c r="J3276" s="4">
        <v>1.83</v>
      </c>
      <c r="K3276" t="s">
        <v>16</v>
      </c>
      <c r="L3276" t="s">
        <v>16</v>
      </c>
      <c r="M3276" t="s">
        <v>16</v>
      </c>
    </row>
    <row r="3277" spans="1:13" hidden="1" x14ac:dyDescent="0.25">
      <c r="A3277" t="s">
        <v>8974</v>
      </c>
      <c r="B3277" t="s">
        <v>8977</v>
      </c>
      <c r="C3277" t="s">
        <v>12</v>
      </c>
      <c r="D3277" t="s">
        <v>56</v>
      </c>
      <c r="E3277" t="s">
        <v>257</v>
      </c>
      <c r="F3277" t="s">
        <v>8976</v>
      </c>
      <c r="G3277" t="s">
        <v>23</v>
      </c>
      <c r="H3277" t="s">
        <v>23</v>
      </c>
      <c r="I3277" t="s">
        <v>23</v>
      </c>
      <c r="J3277" s="4">
        <v>0.2</v>
      </c>
      <c r="K3277" t="s">
        <v>16</v>
      </c>
      <c r="L3277" t="s">
        <v>16</v>
      </c>
      <c r="M3277" t="s">
        <v>16</v>
      </c>
    </row>
    <row r="3278" spans="1:13" hidden="1" x14ac:dyDescent="0.25">
      <c r="A3278" t="s">
        <v>8978</v>
      </c>
      <c r="B3278" t="s">
        <v>8979</v>
      </c>
      <c r="C3278" t="s">
        <v>12</v>
      </c>
      <c r="D3278" t="s">
        <v>107</v>
      </c>
      <c r="E3278" t="s">
        <v>231</v>
      </c>
      <c r="F3278" t="s">
        <v>8980</v>
      </c>
      <c r="G3278">
        <v>19680000</v>
      </c>
      <c r="H3278">
        <v>-85450000</v>
      </c>
      <c r="I3278">
        <v>1860000</v>
      </c>
      <c r="J3278" s="4">
        <v>1.82</v>
      </c>
      <c r="K3278">
        <f t="shared" si="153"/>
        <v>3385200</v>
      </c>
      <c r="L3278">
        <f t="shared" si="154"/>
        <v>-25.242230887392179</v>
      </c>
      <c r="M3278">
        <f t="shared" si="155"/>
        <v>5.8135412974122653</v>
      </c>
    </row>
    <row r="3279" spans="1:13" x14ac:dyDescent="0.25">
      <c r="A3279" t="s">
        <v>8981</v>
      </c>
      <c r="B3279" t="s">
        <v>8982</v>
      </c>
      <c r="C3279" t="s">
        <v>12</v>
      </c>
      <c r="D3279" t="s">
        <v>30</v>
      </c>
      <c r="E3279" t="s">
        <v>78</v>
      </c>
      <c r="F3279" t="s">
        <v>8983</v>
      </c>
      <c r="G3279">
        <v>1550000</v>
      </c>
      <c r="H3279">
        <v>-27240000</v>
      </c>
      <c r="I3279">
        <v>27090000</v>
      </c>
      <c r="J3279" s="4">
        <v>0.82450000000000001</v>
      </c>
      <c r="K3279" s="3">
        <f t="shared" si="153"/>
        <v>22335705</v>
      </c>
      <c r="L3279" s="3">
        <f t="shared" si="154"/>
        <v>-1.219571981273929</v>
      </c>
      <c r="M3279" s="3">
        <f t="shared" si="155"/>
        <v>6.9395615674544414E-2</v>
      </c>
    </row>
    <row r="3280" spans="1:13" hidden="1" x14ac:dyDescent="0.25">
      <c r="A3280" t="s">
        <v>8984</v>
      </c>
      <c r="B3280" t="s">
        <v>8985</v>
      </c>
      <c r="C3280" t="s">
        <v>12</v>
      </c>
      <c r="D3280" t="s">
        <v>20</v>
      </c>
      <c r="E3280" t="s">
        <v>336</v>
      </c>
      <c r="F3280" t="s">
        <v>8986</v>
      </c>
      <c r="G3280">
        <v>2890000000</v>
      </c>
      <c r="H3280">
        <v>581390000</v>
      </c>
      <c r="I3280">
        <v>234060000</v>
      </c>
      <c r="J3280" s="4">
        <v>21.27</v>
      </c>
      <c r="K3280" s="3">
        <f t="shared" si="153"/>
        <v>4978456200</v>
      </c>
      <c r="L3280" s="3">
        <f t="shared" si="154"/>
        <v>0.11678118208612541</v>
      </c>
      <c r="M3280" s="3">
        <f t="shared" si="155"/>
        <v>0.58050124052512508</v>
      </c>
    </row>
    <row r="3281" spans="1:13" hidden="1" x14ac:dyDescent="0.25">
      <c r="A3281" t="s">
        <v>8987</v>
      </c>
      <c r="B3281" t="s">
        <v>8988</v>
      </c>
      <c r="C3281" t="s">
        <v>12</v>
      </c>
      <c r="D3281" t="s">
        <v>20</v>
      </c>
      <c r="E3281" t="s">
        <v>336</v>
      </c>
      <c r="F3281" t="s">
        <v>8986</v>
      </c>
      <c r="G3281" t="s">
        <v>23</v>
      </c>
      <c r="H3281" t="s">
        <v>23</v>
      </c>
      <c r="I3281" t="s">
        <v>23</v>
      </c>
      <c r="J3281" s="4">
        <v>75.25</v>
      </c>
      <c r="K3281" t="s">
        <v>16</v>
      </c>
      <c r="L3281" t="s">
        <v>16</v>
      </c>
      <c r="M3281" t="s">
        <v>16</v>
      </c>
    </row>
    <row r="3282" spans="1:13" hidden="1" x14ac:dyDescent="0.25">
      <c r="A3282" t="s">
        <v>8989</v>
      </c>
      <c r="B3282" t="s">
        <v>8990</v>
      </c>
      <c r="C3282" t="s">
        <v>12</v>
      </c>
      <c r="D3282" t="s">
        <v>13</v>
      </c>
      <c r="E3282" t="s">
        <v>14</v>
      </c>
      <c r="F3282" t="s">
        <v>8991</v>
      </c>
      <c r="G3282">
        <v>31540000</v>
      </c>
      <c r="H3282">
        <v>-53780000</v>
      </c>
      <c r="I3282">
        <v>37090000</v>
      </c>
      <c r="J3282" s="4">
        <v>21</v>
      </c>
      <c r="K3282" s="3">
        <f t="shared" si="153"/>
        <v>778890000</v>
      </c>
      <c r="L3282" s="3">
        <f t="shared" si="154"/>
        <v>-6.9046977108449203E-2</v>
      </c>
      <c r="M3282" s="3">
        <f t="shared" si="155"/>
        <v>4.0493522833776274E-2</v>
      </c>
    </row>
    <row r="3283" spans="1:13" hidden="1" x14ac:dyDescent="0.25">
      <c r="A3283" t="s">
        <v>8992</v>
      </c>
      <c r="B3283" t="s">
        <v>8993</v>
      </c>
      <c r="C3283" t="s">
        <v>12</v>
      </c>
      <c r="D3283" t="s">
        <v>96</v>
      </c>
      <c r="E3283" t="s">
        <v>1000</v>
      </c>
      <c r="F3283" t="s">
        <v>8994</v>
      </c>
      <c r="G3283" t="s">
        <v>23</v>
      </c>
      <c r="H3283" t="s">
        <v>23</v>
      </c>
      <c r="I3283" t="s">
        <v>23</v>
      </c>
      <c r="J3283" s="4">
        <v>7.85E-2</v>
      </c>
      <c r="K3283" t="s">
        <v>16</v>
      </c>
      <c r="L3283" t="s">
        <v>16</v>
      </c>
      <c r="M3283" t="s">
        <v>16</v>
      </c>
    </row>
    <row r="3284" spans="1:13" hidden="1" x14ac:dyDescent="0.25">
      <c r="A3284" t="s">
        <v>8992</v>
      </c>
      <c r="B3284" t="s">
        <v>8995</v>
      </c>
      <c r="C3284" t="s">
        <v>12</v>
      </c>
      <c r="D3284" t="s">
        <v>96</v>
      </c>
      <c r="E3284" t="s">
        <v>1000</v>
      </c>
      <c r="F3284" t="s">
        <v>8994</v>
      </c>
      <c r="G3284" t="s">
        <v>23</v>
      </c>
      <c r="H3284" t="s">
        <v>23</v>
      </c>
      <c r="I3284" t="s">
        <v>23</v>
      </c>
      <c r="J3284" s="4">
        <v>1.0200000000000001E-2</v>
      </c>
      <c r="K3284" t="s">
        <v>16</v>
      </c>
      <c r="L3284" t="s">
        <v>16</v>
      </c>
      <c r="M3284" t="s">
        <v>16</v>
      </c>
    </row>
    <row r="3285" spans="1:13" x14ac:dyDescent="0.25">
      <c r="A3285" t="s">
        <v>8996</v>
      </c>
      <c r="B3285" t="s">
        <v>8997</v>
      </c>
      <c r="C3285" t="s">
        <v>12</v>
      </c>
      <c r="D3285" t="s">
        <v>735</v>
      </c>
      <c r="E3285" t="s">
        <v>1687</v>
      </c>
      <c r="F3285" t="s">
        <v>8998</v>
      </c>
      <c r="G3285">
        <v>73110000</v>
      </c>
      <c r="H3285">
        <v>125000</v>
      </c>
      <c r="I3285">
        <v>18510000</v>
      </c>
      <c r="J3285" s="4">
        <v>4.03</v>
      </c>
      <c r="K3285" s="3">
        <f t="shared" si="153"/>
        <v>74595300</v>
      </c>
      <c r="L3285" s="3">
        <f t="shared" si="154"/>
        <v>1.6757087913045459E-3</v>
      </c>
      <c r="M3285" s="3">
        <f t="shared" si="155"/>
        <v>0.98008855785820281</v>
      </c>
    </row>
    <row r="3286" spans="1:13" hidden="1" x14ac:dyDescent="0.25">
      <c r="A3286" t="s">
        <v>8999</v>
      </c>
      <c r="B3286" t="s">
        <v>9000</v>
      </c>
      <c r="C3286" t="s">
        <v>12</v>
      </c>
      <c r="D3286" t="s">
        <v>51</v>
      </c>
      <c r="E3286" t="s">
        <v>2084</v>
      </c>
      <c r="F3286" t="s">
        <v>9001</v>
      </c>
      <c r="G3286">
        <v>21070000</v>
      </c>
      <c r="H3286">
        <v>-29200000</v>
      </c>
      <c r="I3286">
        <v>1310000</v>
      </c>
      <c r="J3286" s="4">
        <v>2.83</v>
      </c>
      <c r="K3286">
        <f t="shared" si="153"/>
        <v>3707300</v>
      </c>
      <c r="L3286">
        <f t="shared" si="154"/>
        <v>-7.8763520621476548</v>
      </c>
      <c r="M3286">
        <f t="shared" si="155"/>
        <v>5.6833814366250373</v>
      </c>
    </row>
    <row r="3287" spans="1:13" hidden="1" x14ac:dyDescent="0.25">
      <c r="A3287" t="s">
        <v>9002</v>
      </c>
      <c r="B3287" t="s">
        <v>9003</v>
      </c>
      <c r="C3287" t="s">
        <v>12</v>
      </c>
      <c r="D3287" t="s">
        <v>51</v>
      </c>
      <c r="E3287" t="s">
        <v>2084</v>
      </c>
      <c r="F3287" t="s">
        <v>9001</v>
      </c>
      <c r="G3287" t="s">
        <v>23</v>
      </c>
      <c r="H3287" t="s">
        <v>23</v>
      </c>
      <c r="I3287" t="s">
        <v>23</v>
      </c>
      <c r="J3287" s="4">
        <v>2.65</v>
      </c>
      <c r="K3287" t="s">
        <v>16</v>
      </c>
      <c r="L3287" t="s">
        <v>16</v>
      </c>
      <c r="M3287" t="s">
        <v>16</v>
      </c>
    </row>
    <row r="3288" spans="1:13" hidden="1" x14ac:dyDescent="0.25">
      <c r="A3288" t="s">
        <v>9004</v>
      </c>
      <c r="B3288" t="s">
        <v>9005</v>
      </c>
      <c r="C3288" t="s">
        <v>12</v>
      </c>
      <c r="D3288" t="s">
        <v>30</v>
      </c>
      <c r="E3288" t="s">
        <v>78</v>
      </c>
      <c r="F3288" t="s">
        <v>9006</v>
      </c>
      <c r="G3288">
        <v>0</v>
      </c>
      <c r="H3288">
        <v>-38990000</v>
      </c>
      <c r="I3288">
        <v>16490000</v>
      </c>
      <c r="J3288" s="4">
        <v>41.09</v>
      </c>
      <c r="K3288" s="3">
        <f t="shared" si="153"/>
        <v>677574100</v>
      </c>
      <c r="L3288" s="3">
        <f t="shared" si="154"/>
        <v>-5.7543521808168289E-2</v>
      </c>
      <c r="M3288" s="3">
        <f t="shared" si="155"/>
        <v>0</v>
      </c>
    </row>
    <row r="3289" spans="1:13" hidden="1" x14ac:dyDescent="0.25">
      <c r="A3289" t="s">
        <v>9007</v>
      </c>
      <c r="B3289" t="s">
        <v>9008</v>
      </c>
      <c r="C3289" t="s">
        <v>12</v>
      </c>
      <c r="D3289" t="s">
        <v>107</v>
      </c>
      <c r="E3289" t="s">
        <v>173</v>
      </c>
      <c r="F3289" t="s">
        <v>9009</v>
      </c>
      <c r="G3289">
        <v>59580000</v>
      </c>
      <c r="H3289">
        <v>9960000</v>
      </c>
      <c r="I3289">
        <v>20470000</v>
      </c>
      <c r="J3289" s="4">
        <v>50.73</v>
      </c>
      <c r="K3289" s="3">
        <f t="shared" si="153"/>
        <v>1038443099.9999999</v>
      </c>
      <c r="L3289" s="3">
        <f t="shared" si="154"/>
        <v>9.5912814096410295E-3</v>
      </c>
      <c r="M3289" s="3">
        <f t="shared" si="155"/>
        <v>5.7374352046828572E-2</v>
      </c>
    </row>
    <row r="3290" spans="1:13" hidden="1" x14ac:dyDescent="0.25">
      <c r="A3290" t="s">
        <v>9010</v>
      </c>
      <c r="B3290" t="s">
        <v>9011</v>
      </c>
      <c r="C3290" t="s">
        <v>12</v>
      </c>
      <c r="D3290" t="s">
        <v>20</v>
      </c>
      <c r="E3290" t="s">
        <v>362</v>
      </c>
      <c r="F3290" t="s">
        <v>9012</v>
      </c>
      <c r="G3290">
        <v>201330000</v>
      </c>
      <c r="H3290">
        <v>76390000</v>
      </c>
      <c r="I3290">
        <v>54550000</v>
      </c>
      <c r="J3290" s="4">
        <v>15.08</v>
      </c>
      <c r="K3290" s="3">
        <f t="shared" si="153"/>
        <v>822614000</v>
      </c>
      <c r="L3290" s="3">
        <f t="shared" si="154"/>
        <v>9.2862509026104587E-2</v>
      </c>
      <c r="M3290" s="3">
        <f t="shared" si="155"/>
        <v>0.24474419350995727</v>
      </c>
    </row>
    <row r="3291" spans="1:13" hidden="1" x14ac:dyDescent="0.25">
      <c r="A3291" t="s">
        <v>9013</v>
      </c>
      <c r="B3291" t="s">
        <v>9014</v>
      </c>
      <c r="C3291" t="s">
        <v>12</v>
      </c>
      <c r="D3291" t="s">
        <v>30</v>
      </c>
      <c r="E3291" t="s">
        <v>78</v>
      </c>
      <c r="F3291" t="s">
        <v>9015</v>
      </c>
      <c r="G3291" t="s">
        <v>23</v>
      </c>
      <c r="H3291" t="s">
        <v>23</v>
      </c>
      <c r="I3291" t="s">
        <v>23</v>
      </c>
      <c r="J3291" s="4">
        <v>5.95</v>
      </c>
      <c r="K3291" t="s">
        <v>16</v>
      </c>
      <c r="L3291" t="s">
        <v>16</v>
      </c>
      <c r="M3291" t="s">
        <v>16</v>
      </c>
    </row>
    <row r="3292" spans="1:13" hidden="1" x14ac:dyDescent="0.25">
      <c r="A3292" t="s">
        <v>9016</v>
      </c>
      <c r="B3292" t="s">
        <v>9017</v>
      </c>
      <c r="C3292" t="s">
        <v>12</v>
      </c>
      <c r="D3292" t="s">
        <v>30</v>
      </c>
      <c r="E3292" t="s">
        <v>31</v>
      </c>
      <c r="F3292" t="s">
        <v>9018</v>
      </c>
      <c r="G3292" t="s">
        <v>68</v>
      </c>
      <c r="H3292">
        <v>-12540000</v>
      </c>
      <c r="I3292">
        <v>3260000</v>
      </c>
      <c r="J3292" s="4">
        <v>0.48</v>
      </c>
      <c r="K3292">
        <f t="shared" si="153"/>
        <v>1564800</v>
      </c>
      <c r="L3292">
        <f t="shared" si="154"/>
        <v>-8.0138036809815958</v>
      </c>
      <c r="M3292" t="e">
        <f t="shared" si="155"/>
        <v>#VALUE!</v>
      </c>
    </row>
    <row r="3293" spans="1:13" x14ac:dyDescent="0.25">
      <c r="A3293" t="s">
        <v>9019</v>
      </c>
      <c r="B3293" t="s">
        <v>9020</v>
      </c>
      <c r="C3293" t="s">
        <v>12</v>
      </c>
      <c r="D3293" t="s">
        <v>30</v>
      </c>
      <c r="E3293" t="s">
        <v>78</v>
      </c>
      <c r="F3293" t="s">
        <v>9021</v>
      </c>
      <c r="G3293">
        <v>0</v>
      </c>
      <c r="H3293">
        <v>-37340000</v>
      </c>
      <c r="I3293">
        <v>27780000</v>
      </c>
      <c r="J3293" s="4">
        <v>1.4</v>
      </c>
      <c r="K3293" s="3">
        <f t="shared" si="153"/>
        <v>38892000</v>
      </c>
      <c r="L3293" s="3">
        <f t="shared" si="154"/>
        <v>-0.96009462100174847</v>
      </c>
      <c r="M3293" s="3">
        <f t="shared" si="155"/>
        <v>0</v>
      </c>
    </row>
    <row r="3294" spans="1:13" hidden="1" x14ac:dyDescent="0.25">
      <c r="A3294" t="s">
        <v>9022</v>
      </c>
      <c r="B3294" t="s">
        <v>9023</v>
      </c>
      <c r="C3294" t="s">
        <v>12</v>
      </c>
      <c r="D3294" t="s">
        <v>20</v>
      </c>
      <c r="E3294" t="s">
        <v>332</v>
      </c>
      <c r="F3294" t="s">
        <v>9024</v>
      </c>
      <c r="G3294">
        <v>202530000</v>
      </c>
      <c r="H3294">
        <v>39050000</v>
      </c>
      <c r="I3294">
        <v>10140000</v>
      </c>
      <c r="J3294" s="4">
        <v>41.9</v>
      </c>
      <c r="K3294" s="3">
        <f t="shared" si="153"/>
        <v>424866000</v>
      </c>
      <c r="L3294" s="3">
        <f t="shared" si="154"/>
        <v>9.1911332043514898E-2</v>
      </c>
      <c r="M3294" s="3">
        <f t="shared" si="155"/>
        <v>0.47669147448842691</v>
      </c>
    </row>
    <row r="3295" spans="1:13" hidden="1" x14ac:dyDescent="0.25">
      <c r="A3295" t="s">
        <v>9025</v>
      </c>
      <c r="B3295" t="s">
        <v>9026</v>
      </c>
      <c r="C3295" t="s">
        <v>12</v>
      </c>
      <c r="D3295" t="s">
        <v>51</v>
      </c>
      <c r="E3295" t="s">
        <v>3194</v>
      </c>
      <c r="F3295" t="s">
        <v>9027</v>
      </c>
      <c r="G3295">
        <v>7120000000</v>
      </c>
      <c r="H3295">
        <v>640000000</v>
      </c>
      <c r="I3295">
        <v>55970000</v>
      </c>
      <c r="J3295" s="4">
        <v>904.2</v>
      </c>
      <c r="K3295" s="3">
        <f t="shared" si="153"/>
        <v>50608074000</v>
      </c>
      <c r="L3295" s="3">
        <f t="shared" si="154"/>
        <v>1.2646203449670896E-2</v>
      </c>
      <c r="M3295" s="3">
        <f t="shared" si="155"/>
        <v>0.14068901337758871</v>
      </c>
    </row>
    <row r="3296" spans="1:13" hidden="1" x14ac:dyDescent="0.25">
      <c r="A3296" t="s">
        <v>9028</v>
      </c>
      <c r="B3296" t="s">
        <v>9029</v>
      </c>
      <c r="C3296" t="s">
        <v>12</v>
      </c>
      <c r="D3296" t="s">
        <v>30</v>
      </c>
      <c r="E3296" t="s">
        <v>118</v>
      </c>
      <c r="F3296" t="s">
        <v>9030</v>
      </c>
      <c r="G3296" t="s">
        <v>23</v>
      </c>
      <c r="H3296" t="s">
        <v>23</v>
      </c>
      <c r="I3296" t="s">
        <v>23</v>
      </c>
      <c r="J3296" s="4">
        <v>0.67110000000000003</v>
      </c>
      <c r="K3296" t="s">
        <v>16</v>
      </c>
      <c r="L3296" t="s">
        <v>16</v>
      </c>
      <c r="M3296" t="s">
        <v>16</v>
      </c>
    </row>
    <row r="3297" spans="1:13" hidden="1" x14ac:dyDescent="0.25">
      <c r="A3297" t="s">
        <v>9031</v>
      </c>
      <c r="B3297" t="s">
        <v>9032</v>
      </c>
      <c r="C3297" t="s">
        <v>12</v>
      </c>
      <c r="D3297" t="s">
        <v>65</v>
      </c>
      <c r="E3297" t="s">
        <v>7096</v>
      </c>
      <c r="F3297" t="s">
        <v>9033</v>
      </c>
      <c r="G3297">
        <v>50130000</v>
      </c>
      <c r="H3297">
        <v>800000</v>
      </c>
      <c r="I3297">
        <v>5250000</v>
      </c>
      <c r="J3297" s="4">
        <v>41.87</v>
      </c>
      <c r="K3297" s="3">
        <f t="shared" si="153"/>
        <v>219817500</v>
      </c>
      <c r="L3297" s="3">
        <f t="shared" si="154"/>
        <v>3.6393826697146497E-3</v>
      </c>
      <c r="M3297" s="3">
        <f t="shared" si="155"/>
        <v>0.22805281654099424</v>
      </c>
    </row>
    <row r="3298" spans="1:13" hidden="1" x14ac:dyDescent="0.25">
      <c r="A3298" t="s">
        <v>9034</v>
      </c>
      <c r="B3298" t="s">
        <v>9035</v>
      </c>
      <c r="C3298" t="s">
        <v>12</v>
      </c>
      <c r="D3298" t="s">
        <v>30</v>
      </c>
      <c r="E3298" t="s">
        <v>306</v>
      </c>
      <c r="F3298" t="s">
        <v>9036</v>
      </c>
      <c r="G3298">
        <v>68180000</v>
      </c>
      <c r="H3298">
        <v>20580000</v>
      </c>
      <c r="I3298">
        <v>7820000</v>
      </c>
      <c r="J3298" s="4">
        <v>29.3</v>
      </c>
      <c r="K3298" s="3">
        <f t="shared" si="153"/>
        <v>229126000</v>
      </c>
      <c r="L3298" s="3">
        <f t="shared" si="154"/>
        <v>8.9819575255536258E-2</v>
      </c>
      <c r="M3298" s="3">
        <f t="shared" si="155"/>
        <v>0.29756553162888544</v>
      </c>
    </row>
    <row r="3299" spans="1:13" hidden="1" x14ac:dyDescent="0.25">
      <c r="A3299" t="s">
        <v>9037</v>
      </c>
      <c r="B3299" t="s">
        <v>9038</v>
      </c>
      <c r="C3299" t="s">
        <v>12</v>
      </c>
      <c r="D3299" t="s">
        <v>20</v>
      </c>
      <c r="E3299" t="s">
        <v>71</v>
      </c>
      <c r="F3299" t="s">
        <v>9039</v>
      </c>
      <c r="G3299">
        <v>263330000</v>
      </c>
      <c r="H3299">
        <v>55240000</v>
      </c>
      <c r="I3299">
        <v>14250000</v>
      </c>
      <c r="J3299" s="4">
        <v>26.2</v>
      </c>
      <c r="K3299" s="3">
        <f t="shared" si="153"/>
        <v>373350000</v>
      </c>
      <c r="L3299" s="3">
        <f t="shared" si="154"/>
        <v>0.14795768046069371</v>
      </c>
      <c r="M3299" s="3">
        <f t="shared" si="155"/>
        <v>0.70531672693183345</v>
      </c>
    </row>
    <row r="3300" spans="1:13" x14ac:dyDescent="0.25">
      <c r="A3300" t="s">
        <v>9040</v>
      </c>
      <c r="B3300" t="s">
        <v>9041</v>
      </c>
      <c r="C3300" t="s">
        <v>12</v>
      </c>
      <c r="D3300" t="s">
        <v>30</v>
      </c>
      <c r="E3300" t="s">
        <v>31</v>
      </c>
      <c r="F3300" t="s">
        <v>9042</v>
      </c>
      <c r="G3300">
        <v>0</v>
      </c>
      <c r="H3300">
        <v>-614930000</v>
      </c>
      <c r="I3300">
        <v>619650000</v>
      </c>
      <c r="J3300" s="4">
        <v>4.08</v>
      </c>
      <c r="K3300" s="3">
        <f t="shared" si="153"/>
        <v>2528172000</v>
      </c>
      <c r="L3300" s="3">
        <f t="shared" si="154"/>
        <v>-0.24323107763237628</v>
      </c>
      <c r="M3300" s="3">
        <f t="shared" si="155"/>
        <v>0</v>
      </c>
    </row>
    <row r="3301" spans="1:13" hidden="1" x14ac:dyDescent="0.25">
      <c r="A3301" t="s">
        <v>9043</v>
      </c>
      <c r="B3301" t="s">
        <v>9044</v>
      </c>
      <c r="C3301" t="s">
        <v>12</v>
      </c>
      <c r="D3301" t="s">
        <v>848</v>
      </c>
      <c r="E3301" t="s">
        <v>1791</v>
      </c>
      <c r="F3301" t="s">
        <v>9045</v>
      </c>
      <c r="G3301">
        <v>1240000000</v>
      </c>
      <c r="H3301">
        <v>133570000</v>
      </c>
      <c r="I3301">
        <v>100880000</v>
      </c>
      <c r="J3301" s="4">
        <v>32.799999999999997</v>
      </c>
      <c r="K3301" s="3">
        <f t="shared" si="153"/>
        <v>3308863999.9999995</v>
      </c>
      <c r="L3301" s="3">
        <f t="shared" si="154"/>
        <v>4.0367328484942268E-2</v>
      </c>
      <c r="M3301" s="3">
        <f t="shared" si="155"/>
        <v>0.37475097193477885</v>
      </c>
    </row>
    <row r="3302" spans="1:13" hidden="1" x14ac:dyDescent="0.25">
      <c r="A3302" t="s">
        <v>9046</v>
      </c>
      <c r="B3302" t="s">
        <v>9047</v>
      </c>
      <c r="C3302" t="s">
        <v>12</v>
      </c>
      <c r="D3302" t="s">
        <v>51</v>
      </c>
      <c r="E3302" t="s">
        <v>531</v>
      </c>
      <c r="F3302" t="s">
        <v>9048</v>
      </c>
      <c r="G3302" t="s">
        <v>23</v>
      </c>
      <c r="H3302" t="s">
        <v>23</v>
      </c>
      <c r="I3302" t="s">
        <v>23</v>
      </c>
      <c r="J3302" t="s">
        <v>23</v>
      </c>
      <c r="K3302" t="s">
        <v>16</v>
      </c>
      <c r="L3302" t="s">
        <v>16</v>
      </c>
      <c r="M3302" t="s">
        <v>16</v>
      </c>
    </row>
    <row r="3303" spans="1:13" x14ac:dyDescent="0.25">
      <c r="A3303" t="s">
        <v>9049</v>
      </c>
      <c r="B3303" t="s">
        <v>9050</v>
      </c>
      <c r="C3303" t="s">
        <v>12</v>
      </c>
      <c r="D3303" t="s">
        <v>107</v>
      </c>
      <c r="E3303" t="s">
        <v>173</v>
      </c>
      <c r="F3303" t="s">
        <v>9051</v>
      </c>
      <c r="G3303">
        <v>40860000</v>
      </c>
      <c r="H3303">
        <v>-24400000</v>
      </c>
      <c r="I3303">
        <v>64920000</v>
      </c>
      <c r="J3303" s="4">
        <v>0.30599999999999999</v>
      </c>
      <c r="K3303" s="3">
        <f t="shared" si="153"/>
        <v>19865520</v>
      </c>
      <c r="L3303" s="3">
        <f t="shared" si="154"/>
        <v>-1.2282588122535931</v>
      </c>
      <c r="M3303" s="3">
        <f t="shared" si="155"/>
        <v>2.0568301257656483</v>
      </c>
    </row>
    <row r="3304" spans="1:13" hidden="1" x14ac:dyDescent="0.25">
      <c r="A3304" t="s">
        <v>9052</v>
      </c>
      <c r="B3304" t="s">
        <v>9053</v>
      </c>
      <c r="C3304" t="s">
        <v>12</v>
      </c>
      <c r="D3304" t="s">
        <v>51</v>
      </c>
      <c r="E3304" t="s">
        <v>52</v>
      </c>
      <c r="F3304" t="s">
        <v>9054</v>
      </c>
      <c r="G3304">
        <v>868760000</v>
      </c>
      <c r="H3304">
        <v>-1090000000</v>
      </c>
      <c r="I3304">
        <v>64129999.999999993</v>
      </c>
      <c r="J3304" s="4">
        <v>34.76</v>
      </c>
      <c r="K3304" s="3">
        <f t="shared" si="153"/>
        <v>2229158799.9999995</v>
      </c>
      <c r="L3304" s="3">
        <f t="shared" si="154"/>
        <v>-0.48897368819125864</v>
      </c>
      <c r="M3304" s="3">
        <f t="shared" si="155"/>
        <v>0.38972548747985125</v>
      </c>
    </row>
    <row r="3305" spans="1:13" hidden="1" x14ac:dyDescent="0.25">
      <c r="A3305" t="s">
        <v>9055</v>
      </c>
      <c r="B3305" t="s">
        <v>9056</v>
      </c>
      <c r="C3305" t="s">
        <v>12</v>
      </c>
      <c r="D3305" t="s">
        <v>30</v>
      </c>
      <c r="E3305" t="s">
        <v>306</v>
      </c>
      <c r="F3305" t="s">
        <v>9057</v>
      </c>
      <c r="G3305">
        <v>64989999.999999993</v>
      </c>
      <c r="H3305">
        <v>-4300000</v>
      </c>
      <c r="I3305">
        <v>8279999.9999999991</v>
      </c>
      <c r="J3305" s="4">
        <v>33.409999999999997</v>
      </c>
      <c r="K3305" s="3">
        <f t="shared" si="153"/>
        <v>276634799.99999994</v>
      </c>
      <c r="L3305" s="3">
        <f t="shared" si="154"/>
        <v>-1.5543959039137523E-2</v>
      </c>
      <c r="M3305" s="3">
        <f t="shared" si="155"/>
        <v>0.23493067394268546</v>
      </c>
    </row>
    <row r="3306" spans="1:13" hidden="1" x14ac:dyDescent="0.25">
      <c r="A3306" t="s">
        <v>9058</v>
      </c>
      <c r="B3306" t="s">
        <v>9059</v>
      </c>
      <c r="C3306" t="s">
        <v>12</v>
      </c>
      <c r="D3306" t="s">
        <v>107</v>
      </c>
      <c r="E3306" t="s">
        <v>173</v>
      </c>
      <c r="F3306" t="s">
        <v>9060</v>
      </c>
      <c r="G3306" t="s">
        <v>23</v>
      </c>
      <c r="H3306" t="s">
        <v>23</v>
      </c>
      <c r="I3306" t="s">
        <v>23</v>
      </c>
      <c r="J3306" s="4">
        <v>0.1474</v>
      </c>
      <c r="K3306" t="s">
        <v>16</v>
      </c>
      <c r="L3306" t="s">
        <v>16</v>
      </c>
      <c r="M3306" t="s">
        <v>16</v>
      </c>
    </row>
    <row r="3307" spans="1:13" hidden="1" x14ac:dyDescent="0.25">
      <c r="A3307" t="s">
        <v>9061</v>
      </c>
      <c r="B3307" t="s">
        <v>9062</v>
      </c>
      <c r="C3307" t="s">
        <v>12</v>
      </c>
      <c r="D3307" t="s">
        <v>139</v>
      </c>
      <c r="E3307" t="s">
        <v>1269</v>
      </c>
      <c r="F3307" t="s">
        <v>9063</v>
      </c>
      <c r="G3307" t="s">
        <v>23</v>
      </c>
      <c r="H3307" t="s">
        <v>23</v>
      </c>
      <c r="I3307" t="s">
        <v>23</v>
      </c>
      <c r="J3307" s="4">
        <v>12.36</v>
      </c>
      <c r="K3307" t="s">
        <v>16</v>
      </c>
      <c r="L3307" t="s">
        <v>16</v>
      </c>
      <c r="M3307" t="s">
        <v>16</v>
      </c>
    </row>
    <row r="3308" spans="1:13" hidden="1" x14ac:dyDescent="0.25">
      <c r="A3308" t="s">
        <v>9058</v>
      </c>
      <c r="B3308" t="s">
        <v>9064</v>
      </c>
      <c r="C3308" t="s">
        <v>12</v>
      </c>
      <c r="D3308" t="s">
        <v>107</v>
      </c>
      <c r="E3308" t="s">
        <v>173</v>
      </c>
      <c r="F3308" t="s">
        <v>9060</v>
      </c>
      <c r="G3308" t="s">
        <v>23</v>
      </c>
      <c r="H3308" t="s">
        <v>23</v>
      </c>
      <c r="I3308" t="s">
        <v>23</v>
      </c>
      <c r="J3308" t="s">
        <v>23</v>
      </c>
      <c r="K3308" t="s">
        <v>16</v>
      </c>
      <c r="L3308" t="s">
        <v>16</v>
      </c>
      <c r="M3308" t="s">
        <v>16</v>
      </c>
    </row>
    <row r="3309" spans="1:13" hidden="1" x14ac:dyDescent="0.25">
      <c r="A3309" t="s">
        <v>9065</v>
      </c>
      <c r="B3309" t="s">
        <v>9066</v>
      </c>
      <c r="C3309" t="s">
        <v>12</v>
      </c>
      <c r="D3309" t="s">
        <v>107</v>
      </c>
      <c r="E3309" t="s">
        <v>173</v>
      </c>
      <c r="F3309" t="s">
        <v>9067</v>
      </c>
      <c r="G3309" t="s">
        <v>23</v>
      </c>
      <c r="H3309" t="s">
        <v>23</v>
      </c>
      <c r="I3309" t="s">
        <v>23</v>
      </c>
      <c r="J3309" s="4">
        <v>1.03</v>
      </c>
      <c r="K3309" t="s">
        <v>16</v>
      </c>
      <c r="L3309" t="s">
        <v>16</v>
      </c>
      <c r="M3309" t="s">
        <v>16</v>
      </c>
    </row>
    <row r="3310" spans="1:13" hidden="1" x14ac:dyDescent="0.25">
      <c r="A3310" t="s">
        <v>9068</v>
      </c>
      <c r="B3310" t="s">
        <v>9069</v>
      </c>
      <c r="C3310" t="s">
        <v>12</v>
      </c>
      <c r="D3310" t="s">
        <v>848</v>
      </c>
      <c r="E3310" t="s">
        <v>1316</v>
      </c>
      <c r="F3310" t="s">
        <v>9070</v>
      </c>
      <c r="G3310">
        <v>17710000</v>
      </c>
      <c r="H3310">
        <v>-19040000</v>
      </c>
      <c r="I3310">
        <v>2220000</v>
      </c>
      <c r="J3310" s="4">
        <v>1.25</v>
      </c>
      <c r="K3310">
        <f t="shared" si="153"/>
        <v>2775000</v>
      </c>
      <c r="L3310">
        <f t="shared" si="154"/>
        <v>-6.8612612612612613</v>
      </c>
      <c r="M3310">
        <f t="shared" si="155"/>
        <v>6.3819819819819816</v>
      </c>
    </row>
    <row r="3311" spans="1:13" hidden="1" x14ac:dyDescent="0.25">
      <c r="A3311" t="s">
        <v>9068</v>
      </c>
      <c r="B3311" t="s">
        <v>9071</v>
      </c>
      <c r="C3311" t="s">
        <v>12</v>
      </c>
      <c r="D3311" t="s">
        <v>848</v>
      </c>
      <c r="E3311" t="s">
        <v>1316</v>
      </c>
      <c r="F3311" t="s">
        <v>9070</v>
      </c>
      <c r="G3311" t="s">
        <v>23</v>
      </c>
      <c r="H3311" t="s">
        <v>23</v>
      </c>
      <c r="I3311" t="s">
        <v>23</v>
      </c>
      <c r="J3311" s="4">
        <v>5.7999999999999996E-3</v>
      </c>
      <c r="K3311" t="s">
        <v>16</v>
      </c>
      <c r="L3311" t="s">
        <v>16</v>
      </c>
      <c r="M3311" t="s">
        <v>16</v>
      </c>
    </row>
    <row r="3312" spans="1:13" hidden="1" x14ac:dyDescent="0.25">
      <c r="A3312" t="s">
        <v>9072</v>
      </c>
      <c r="B3312" t="s">
        <v>9073</v>
      </c>
      <c r="C3312" t="s">
        <v>12</v>
      </c>
      <c r="D3312" t="s">
        <v>730</v>
      </c>
      <c r="E3312" t="s">
        <v>861</v>
      </c>
      <c r="F3312" t="s">
        <v>9074</v>
      </c>
      <c r="G3312">
        <v>1890000000</v>
      </c>
      <c r="H3312">
        <v>-15290000</v>
      </c>
      <c r="I3312">
        <v>22430000</v>
      </c>
      <c r="J3312" s="4">
        <v>14.53</v>
      </c>
      <c r="K3312" s="3">
        <f t="shared" si="153"/>
        <v>325907900</v>
      </c>
      <c r="L3312" s="3">
        <f t="shared" si="154"/>
        <v>-4.6915094724613915E-2</v>
      </c>
      <c r="M3312" s="3">
        <f t="shared" si="155"/>
        <v>5.7991843707992352</v>
      </c>
    </row>
    <row r="3313" spans="1:13" x14ac:dyDescent="0.25">
      <c r="A3313" t="s">
        <v>9075</v>
      </c>
      <c r="B3313" t="s">
        <v>9076</v>
      </c>
      <c r="C3313" t="s">
        <v>12</v>
      </c>
      <c r="D3313" t="s">
        <v>107</v>
      </c>
      <c r="E3313" t="s">
        <v>231</v>
      </c>
      <c r="F3313" t="s">
        <v>9077</v>
      </c>
      <c r="G3313">
        <v>164200000</v>
      </c>
      <c r="H3313">
        <v>-38150000</v>
      </c>
      <c r="I3313">
        <v>9750000</v>
      </c>
      <c r="J3313" s="4">
        <v>8</v>
      </c>
      <c r="K3313" s="3">
        <f t="shared" si="153"/>
        <v>78000000</v>
      </c>
      <c r="L3313" s="3">
        <f t="shared" si="154"/>
        <v>-0.48910256410256409</v>
      </c>
      <c r="M3313" s="3">
        <f t="shared" si="155"/>
        <v>2.1051282051282052</v>
      </c>
    </row>
    <row r="3314" spans="1:13" hidden="1" x14ac:dyDescent="0.25">
      <c r="A3314" t="s">
        <v>9078</v>
      </c>
      <c r="B3314" t="s">
        <v>9079</v>
      </c>
      <c r="C3314" t="s">
        <v>12</v>
      </c>
      <c r="D3314" t="s">
        <v>107</v>
      </c>
      <c r="E3314" t="s">
        <v>231</v>
      </c>
      <c r="F3314" t="s">
        <v>9077</v>
      </c>
      <c r="G3314" t="s">
        <v>23</v>
      </c>
      <c r="H3314" t="s">
        <v>23</v>
      </c>
      <c r="I3314" t="s">
        <v>23</v>
      </c>
      <c r="J3314" s="4">
        <v>21.14</v>
      </c>
      <c r="K3314" t="s">
        <v>16</v>
      </c>
      <c r="L3314" t="s">
        <v>16</v>
      </c>
      <c r="M3314" t="s">
        <v>16</v>
      </c>
    </row>
    <row r="3315" spans="1:13" hidden="1" x14ac:dyDescent="0.25">
      <c r="A3315" t="s">
        <v>9080</v>
      </c>
      <c r="B3315" t="s">
        <v>9081</v>
      </c>
      <c r="C3315" t="s">
        <v>12</v>
      </c>
      <c r="D3315" t="s">
        <v>42</v>
      </c>
      <c r="E3315" t="s">
        <v>43</v>
      </c>
      <c r="F3315" t="s">
        <v>9082</v>
      </c>
      <c r="G3315">
        <v>1050000000</v>
      </c>
      <c r="H3315">
        <v>72180000</v>
      </c>
      <c r="I3315" t="s">
        <v>16</v>
      </c>
      <c r="J3315" s="4">
        <v>15.1</v>
      </c>
      <c r="K3315" t="s">
        <v>16</v>
      </c>
      <c r="L3315" t="s">
        <v>16</v>
      </c>
      <c r="M3315" t="s">
        <v>16</v>
      </c>
    </row>
    <row r="3316" spans="1:13" x14ac:dyDescent="0.25">
      <c r="A3316" t="s">
        <v>9083</v>
      </c>
      <c r="B3316" t="s">
        <v>9084</v>
      </c>
      <c r="C3316" t="s">
        <v>12</v>
      </c>
      <c r="D3316" t="s">
        <v>65</v>
      </c>
      <c r="E3316" t="s">
        <v>7096</v>
      </c>
      <c r="F3316" t="s">
        <v>9085</v>
      </c>
      <c r="G3316">
        <v>295970000</v>
      </c>
      <c r="H3316">
        <v>4650000</v>
      </c>
      <c r="I3316">
        <v>39050000</v>
      </c>
      <c r="J3316" s="4">
        <v>2.2000000000000002</v>
      </c>
      <c r="K3316" s="3">
        <f t="shared" si="153"/>
        <v>85910000</v>
      </c>
      <c r="L3316" s="3">
        <f t="shared" si="154"/>
        <v>5.4126411360726344E-2</v>
      </c>
      <c r="M3316" s="3">
        <f t="shared" si="155"/>
        <v>3.4451169828890698</v>
      </c>
    </row>
    <row r="3317" spans="1:13" x14ac:dyDescent="0.25">
      <c r="A3317" t="s">
        <v>9086</v>
      </c>
      <c r="B3317" t="s">
        <v>9087</v>
      </c>
      <c r="C3317" t="s">
        <v>12</v>
      </c>
      <c r="D3317" t="s">
        <v>35</v>
      </c>
      <c r="E3317" t="s">
        <v>36</v>
      </c>
      <c r="F3317" t="s">
        <v>9088</v>
      </c>
      <c r="G3317">
        <v>673490000</v>
      </c>
      <c r="H3317">
        <v>-126240000</v>
      </c>
      <c r="I3317">
        <v>259370000</v>
      </c>
      <c r="J3317" s="4">
        <v>2.09</v>
      </c>
      <c r="K3317" s="3">
        <f t="shared" si="153"/>
        <v>542083300</v>
      </c>
      <c r="L3317" s="3">
        <f t="shared" si="154"/>
        <v>-0.23287933791725368</v>
      </c>
      <c r="M3317" s="3">
        <f t="shared" si="155"/>
        <v>1.2424105298945753</v>
      </c>
    </row>
    <row r="3318" spans="1:13" hidden="1" x14ac:dyDescent="0.25">
      <c r="A3318" t="s">
        <v>9089</v>
      </c>
      <c r="B3318" t="s">
        <v>9090</v>
      </c>
      <c r="C3318" t="s">
        <v>12</v>
      </c>
      <c r="D3318" t="s">
        <v>30</v>
      </c>
      <c r="E3318" t="s">
        <v>31</v>
      </c>
      <c r="F3318" t="s">
        <v>9091</v>
      </c>
      <c r="G3318">
        <v>0</v>
      </c>
      <c r="H3318">
        <v>-209360000</v>
      </c>
      <c r="I3318">
        <v>70370000</v>
      </c>
      <c r="J3318" s="4">
        <v>23</v>
      </c>
      <c r="K3318" s="3">
        <f t="shared" si="153"/>
        <v>1618510000</v>
      </c>
      <c r="L3318" s="3">
        <f t="shared" si="154"/>
        <v>-0.129353541220011</v>
      </c>
      <c r="M3318" s="3">
        <f t="shared" si="155"/>
        <v>0</v>
      </c>
    </row>
    <row r="3319" spans="1:13" hidden="1" x14ac:dyDescent="0.25">
      <c r="A3319" t="s">
        <v>9092</v>
      </c>
      <c r="B3319" t="s">
        <v>9093</v>
      </c>
      <c r="C3319" t="s">
        <v>12</v>
      </c>
      <c r="D3319" t="s">
        <v>35</v>
      </c>
      <c r="E3319" t="s">
        <v>618</v>
      </c>
      <c r="F3319" t="s">
        <v>9094</v>
      </c>
      <c r="G3319">
        <v>1190000</v>
      </c>
      <c r="H3319">
        <v>-7710000</v>
      </c>
      <c r="I3319">
        <v>669860</v>
      </c>
      <c r="J3319" s="4">
        <v>0.63500000000000001</v>
      </c>
      <c r="K3319">
        <f t="shared" si="153"/>
        <v>425361.10000000003</v>
      </c>
      <c r="L3319">
        <f t="shared" si="154"/>
        <v>-18.125775958356321</v>
      </c>
      <c r="M3319">
        <f t="shared" si="155"/>
        <v>2.7976230078396918</v>
      </c>
    </row>
    <row r="3320" spans="1:13" hidden="1" x14ac:dyDescent="0.25">
      <c r="A3320" t="s">
        <v>9095</v>
      </c>
      <c r="B3320" t="s">
        <v>9096</v>
      </c>
      <c r="C3320" t="s">
        <v>12</v>
      </c>
      <c r="D3320" t="s">
        <v>20</v>
      </c>
      <c r="E3320" t="s">
        <v>638</v>
      </c>
      <c r="F3320" t="s">
        <v>9097</v>
      </c>
      <c r="G3320">
        <v>60860000000</v>
      </c>
      <c r="H3320">
        <v>230400000</v>
      </c>
      <c r="I3320">
        <v>30930000</v>
      </c>
      <c r="J3320" s="4">
        <v>67.16</v>
      </c>
      <c r="K3320" s="3">
        <f t="shared" si="153"/>
        <v>2077258800</v>
      </c>
      <c r="L3320" s="3">
        <f t="shared" si="154"/>
        <v>0.11091540447439674</v>
      </c>
      <c r="M3320" s="3">
        <f t="shared" si="155"/>
        <v>29.29822706732546</v>
      </c>
    </row>
    <row r="3321" spans="1:13" x14ac:dyDescent="0.25">
      <c r="A3321" t="s">
        <v>9098</v>
      </c>
      <c r="B3321" t="s">
        <v>9099</v>
      </c>
      <c r="C3321" t="s">
        <v>12</v>
      </c>
      <c r="D3321" t="s">
        <v>20</v>
      </c>
      <c r="E3321" t="s">
        <v>336</v>
      </c>
      <c r="F3321" t="s">
        <v>9100</v>
      </c>
      <c r="G3321">
        <v>318500000</v>
      </c>
      <c r="H3321">
        <v>14500000</v>
      </c>
      <c r="I3321">
        <v>22680000</v>
      </c>
      <c r="J3321" s="4">
        <v>7.16</v>
      </c>
      <c r="K3321" s="3">
        <f t="shared" si="153"/>
        <v>162388800</v>
      </c>
      <c r="L3321" s="3">
        <f t="shared" si="154"/>
        <v>8.9291872345876072E-2</v>
      </c>
      <c r="M3321" s="3">
        <f t="shared" si="155"/>
        <v>1.9613421615283813</v>
      </c>
    </row>
    <row r="3322" spans="1:13" x14ac:dyDescent="0.25">
      <c r="A3322" t="s">
        <v>9101</v>
      </c>
      <c r="B3322" t="s">
        <v>9102</v>
      </c>
      <c r="C3322" t="s">
        <v>12</v>
      </c>
      <c r="D3322" t="s">
        <v>30</v>
      </c>
      <c r="E3322" t="s">
        <v>78</v>
      </c>
      <c r="F3322" t="s">
        <v>9103</v>
      </c>
      <c r="G3322">
        <v>0</v>
      </c>
      <c r="H3322">
        <v>-6140000</v>
      </c>
      <c r="I3322">
        <v>7760000</v>
      </c>
      <c r="J3322" s="4">
        <v>0.46510000000000001</v>
      </c>
      <c r="K3322" s="3">
        <f t="shared" si="153"/>
        <v>3609176</v>
      </c>
      <c r="L3322" s="3">
        <f t="shared" si="154"/>
        <v>-1.7012193364912103</v>
      </c>
      <c r="M3322" s="3">
        <f t="shared" si="155"/>
        <v>0</v>
      </c>
    </row>
    <row r="3323" spans="1:13" hidden="1" x14ac:dyDescent="0.25">
      <c r="A3323" t="s">
        <v>9104</v>
      </c>
      <c r="B3323" t="s">
        <v>9105</v>
      </c>
      <c r="C3323" t="s">
        <v>12</v>
      </c>
      <c r="D3323" t="s">
        <v>30</v>
      </c>
      <c r="E3323" t="s">
        <v>78</v>
      </c>
      <c r="F3323" t="s">
        <v>9106</v>
      </c>
      <c r="G3323">
        <v>13270000</v>
      </c>
      <c r="H3323">
        <v>-5150000</v>
      </c>
      <c r="I3323">
        <v>3390000</v>
      </c>
      <c r="J3323" s="4">
        <v>0.15620000000000001</v>
      </c>
      <c r="K3323">
        <f t="shared" si="153"/>
        <v>529518</v>
      </c>
      <c r="L3323">
        <f t="shared" si="154"/>
        <v>-9.7258261286679577</v>
      </c>
      <c r="M3323">
        <f t="shared" si="155"/>
        <v>25.06052674318909</v>
      </c>
    </row>
    <row r="3324" spans="1:13" hidden="1" x14ac:dyDescent="0.25">
      <c r="A3324" t="s">
        <v>9107</v>
      </c>
      <c r="B3324" t="s">
        <v>9108</v>
      </c>
      <c r="C3324" t="s">
        <v>12</v>
      </c>
      <c r="D3324" t="s">
        <v>13</v>
      </c>
      <c r="E3324" t="s">
        <v>14</v>
      </c>
      <c r="F3324" t="s">
        <v>9109</v>
      </c>
      <c r="G3324" t="s">
        <v>23</v>
      </c>
      <c r="H3324" t="s">
        <v>23</v>
      </c>
      <c r="I3324" t="s">
        <v>23</v>
      </c>
      <c r="J3324" s="4">
        <v>9.0399999999999991</v>
      </c>
      <c r="K3324" t="s">
        <v>16</v>
      </c>
      <c r="L3324" t="s">
        <v>16</v>
      </c>
      <c r="M3324" t="s">
        <v>16</v>
      </c>
    </row>
    <row r="3325" spans="1:13" hidden="1" x14ac:dyDescent="0.25">
      <c r="A3325" t="s">
        <v>9110</v>
      </c>
      <c r="B3325" t="s">
        <v>9111</v>
      </c>
      <c r="C3325" t="s">
        <v>12</v>
      </c>
      <c r="D3325" t="s">
        <v>107</v>
      </c>
      <c r="E3325" t="s">
        <v>173</v>
      </c>
      <c r="F3325" t="s">
        <v>9112</v>
      </c>
      <c r="G3325">
        <v>5850000000</v>
      </c>
      <c r="H3325">
        <v>1230000000</v>
      </c>
      <c r="I3325">
        <v>155200000</v>
      </c>
      <c r="J3325" s="4">
        <v>568.99</v>
      </c>
      <c r="K3325" s="3">
        <f t="shared" si="153"/>
        <v>88307248000</v>
      </c>
      <c r="L3325" s="3">
        <f t="shared" si="154"/>
        <v>1.392864150856564E-2</v>
      </c>
      <c r="M3325" s="3">
        <f t="shared" si="155"/>
        <v>6.6245977906592673E-2</v>
      </c>
    </row>
    <row r="3326" spans="1:13" hidden="1" x14ac:dyDescent="0.25">
      <c r="A3326" t="s">
        <v>9113</v>
      </c>
      <c r="B3326" t="s">
        <v>9114</v>
      </c>
      <c r="C3326" t="s">
        <v>12</v>
      </c>
      <c r="D3326" t="s">
        <v>30</v>
      </c>
      <c r="E3326" t="s">
        <v>78</v>
      </c>
      <c r="F3326" t="s">
        <v>9115</v>
      </c>
      <c r="G3326" t="s">
        <v>16</v>
      </c>
      <c r="H3326">
        <v>-6040000</v>
      </c>
      <c r="I3326" t="s">
        <v>16</v>
      </c>
      <c r="J3326" s="4">
        <v>4.9400000000000004</v>
      </c>
      <c r="K3326" t="s">
        <v>16</v>
      </c>
      <c r="L3326" t="s">
        <v>16</v>
      </c>
      <c r="M3326" t="s">
        <v>16</v>
      </c>
    </row>
    <row r="3327" spans="1:13" hidden="1" x14ac:dyDescent="0.25">
      <c r="A3327" t="s">
        <v>9116</v>
      </c>
      <c r="B3327" t="s">
        <v>9117</v>
      </c>
      <c r="C3327" t="s">
        <v>12</v>
      </c>
      <c r="D3327" t="s">
        <v>30</v>
      </c>
      <c r="E3327" t="s">
        <v>31</v>
      </c>
      <c r="F3327" t="s">
        <v>9118</v>
      </c>
      <c r="G3327" t="s">
        <v>16</v>
      </c>
      <c r="H3327">
        <v>-34100000</v>
      </c>
      <c r="I3327" t="s">
        <v>16</v>
      </c>
      <c r="J3327" s="4">
        <v>1.1000000000000001</v>
      </c>
      <c r="K3327" t="s">
        <v>16</v>
      </c>
      <c r="L3327" t="s">
        <v>16</v>
      </c>
      <c r="M3327" t="s">
        <v>16</v>
      </c>
    </row>
    <row r="3328" spans="1:13" x14ac:dyDescent="0.25">
      <c r="A3328" t="s">
        <v>9119</v>
      </c>
      <c r="B3328" t="s">
        <v>9120</v>
      </c>
      <c r="C3328" t="s">
        <v>12</v>
      </c>
      <c r="D3328" t="s">
        <v>51</v>
      </c>
      <c r="E3328" t="s">
        <v>963</v>
      </c>
      <c r="F3328" t="s">
        <v>9121</v>
      </c>
      <c r="G3328">
        <v>35560000</v>
      </c>
      <c r="H3328">
        <v>3830000</v>
      </c>
      <c r="I3328">
        <v>23310000</v>
      </c>
      <c r="J3328" s="4">
        <v>1.23</v>
      </c>
      <c r="K3328" s="3">
        <f t="shared" si="153"/>
        <v>28671300</v>
      </c>
      <c r="L3328" s="3">
        <f t="shared" si="154"/>
        <v>0.1335830604123287</v>
      </c>
      <c r="M3328" s="3">
        <f t="shared" si="155"/>
        <v>1.2402646548988012</v>
      </c>
    </row>
    <row r="3329" spans="1:13" hidden="1" x14ac:dyDescent="0.25">
      <c r="A3329" t="s">
        <v>9122</v>
      </c>
      <c r="B3329" t="s">
        <v>9123</v>
      </c>
      <c r="C3329" t="s">
        <v>12</v>
      </c>
      <c r="D3329" t="s">
        <v>20</v>
      </c>
      <c r="E3329" t="s">
        <v>336</v>
      </c>
      <c r="F3329" t="s">
        <v>9124</v>
      </c>
      <c r="G3329" t="s">
        <v>23</v>
      </c>
      <c r="H3329" t="s">
        <v>23</v>
      </c>
      <c r="I3329" t="s">
        <v>23</v>
      </c>
      <c r="J3329" s="4">
        <v>2.1</v>
      </c>
      <c r="K3329" t="s">
        <v>16</v>
      </c>
      <c r="L3329" t="s">
        <v>16</v>
      </c>
      <c r="M3329" t="s">
        <v>16</v>
      </c>
    </row>
    <row r="3330" spans="1:13" hidden="1" x14ac:dyDescent="0.25">
      <c r="A3330" t="s">
        <v>9125</v>
      </c>
      <c r="B3330" t="s">
        <v>9126</v>
      </c>
      <c r="C3330" t="s">
        <v>12</v>
      </c>
      <c r="D3330" t="s">
        <v>30</v>
      </c>
      <c r="E3330" t="s">
        <v>31</v>
      </c>
      <c r="F3330" t="s">
        <v>9127</v>
      </c>
      <c r="G3330" t="s">
        <v>23</v>
      </c>
      <c r="H3330" t="s">
        <v>23</v>
      </c>
      <c r="I3330" t="s">
        <v>23</v>
      </c>
      <c r="J3330" s="4">
        <v>0.35049999999999998</v>
      </c>
      <c r="K3330" t="s">
        <v>16</v>
      </c>
      <c r="L3330" t="s">
        <v>16</v>
      </c>
      <c r="M3330" t="s">
        <v>16</v>
      </c>
    </row>
    <row r="3331" spans="1:13" hidden="1" x14ac:dyDescent="0.25">
      <c r="A3331" t="s">
        <v>9128</v>
      </c>
      <c r="B3331" t="s">
        <v>9129</v>
      </c>
      <c r="C3331" t="s">
        <v>12</v>
      </c>
      <c r="D3331" t="s">
        <v>30</v>
      </c>
      <c r="E3331" t="s">
        <v>78</v>
      </c>
      <c r="F3331" t="s">
        <v>9130</v>
      </c>
      <c r="G3331">
        <v>46560000000</v>
      </c>
      <c r="H3331">
        <v>5840000000</v>
      </c>
      <c r="I3331">
        <v>2510000000</v>
      </c>
      <c r="J3331" s="4">
        <v>47.53</v>
      </c>
      <c r="K3331" s="3">
        <f t="shared" ref="K3331:K3394" si="156">I3331*J3331</f>
        <v>119300300000</v>
      </c>
      <c r="L3331" s="3">
        <f t="shared" ref="L3331:L3394" si="157">H3331/K3331</f>
        <v>4.8952098192544362E-2</v>
      </c>
      <c r="M3331" s="3">
        <f t="shared" ref="M3331:M3394" si="158">G3331/K3331</f>
        <v>0.39027563216521666</v>
      </c>
    </row>
    <row r="3332" spans="1:13" x14ac:dyDescent="0.25">
      <c r="A3332" t="s">
        <v>9131</v>
      </c>
      <c r="B3332" t="s">
        <v>9132</v>
      </c>
      <c r="C3332" t="s">
        <v>12</v>
      </c>
      <c r="D3332" t="s">
        <v>51</v>
      </c>
      <c r="E3332" t="s">
        <v>2084</v>
      </c>
      <c r="F3332" t="s">
        <v>9133</v>
      </c>
      <c r="G3332">
        <v>157290</v>
      </c>
      <c r="H3332">
        <v>-10210000</v>
      </c>
      <c r="I3332">
        <v>18150000</v>
      </c>
      <c r="J3332" s="4">
        <v>0.36099999999999999</v>
      </c>
      <c r="K3332" s="3">
        <f t="shared" si="156"/>
        <v>6552150</v>
      </c>
      <c r="L3332" s="3">
        <f t="shared" si="157"/>
        <v>-1.5582671336889418</v>
      </c>
      <c r="M3332" s="3">
        <f t="shared" si="158"/>
        <v>2.4005860671687921E-2</v>
      </c>
    </row>
    <row r="3333" spans="1:13" x14ac:dyDescent="0.25">
      <c r="A3333" t="s">
        <v>9134</v>
      </c>
      <c r="B3333" t="s">
        <v>9135</v>
      </c>
      <c r="C3333" t="s">
        <v>12</v>
      </c>
      <c r="D3333" t="s">
        <v>20</v>
      </c>
      <c r="E3333" t="s">
        <v>336</v>
      </c>
      <c r="F3333" t="s">
        <v>9136</v>
      </c>
      <c r="G3333">
        <v>2910000000</v>
      </c>
      <c r="H3333">
        <v>-300740000</v>
      </c>
      <c r="I3333">
        <v>945020000</v>
      </c>
      <c r="J3333" s="4">
        <v>7.89</v>
      </c>
      <c r="K3333" s="3">
        <f t="shared" si="156"/>
        <v>7456207800</v>
      </c>
      <c r="L3333" s="3">
        <f t="shared" si="157"/>
        <v>-4.0334176308766505E-2</v>
      </c>
      <c r="M3333" s="3">
        <f t="shared" si="158"/>
        <v>0.39027882243303358</v>
      </c>
    </row>
    <row r="3334" spans="1:13" hidden="1" x14ac:dyDescent="0.25">
      <c r="A3334" t="s">
        <v>9137</v>
      </c>
      <c r="B3334" t="s">
        <v>9138</v>
      </c>
      <c r="C3334" t="s">
        <v>12</v>
      </c>
      <c r="D3334" t="s">
        <v>107</v>
      </c>
      <c r="E3334" t="s">
        <v>173</v>
      </c>
      <c r="F3334" t="s">
        <v>9139</v>
      </c>
      <c r="G3334">
        <v>317910000</v>
      </c>
      <c r="H3334">
        <v>5250000</v>
      </c>
      <c r="I3334" t="s">
        <v>16</v>
      </c>
      <c r="J3334" s="4">
        <v>3.39</v>
      </c>
      <c r="K3334" t="s">
        <v>16</v>
      </c>
      <c r="L3334" t="s">
        <v>16</v>
      </c>
      <c r="M3334" t="s">
        <v>16</v>
      </c>
    </row>
    <row r="3335" spans="1:13" x14ac:dyDescent="0.25">
      <c r="A3335" t="s">
        <v>9140</v>
      </c>
      <c r="B3335" t="s">
        <v>9141</v>
      </c>
      <c r="C3335" t="s">
        <v>12</v>
      </c>
      <c r="D3335" t="s">
        <v>20</v>
      </c>
      <c r="E3335" t="s">
        <v>380</v>
      </c>
      <c r="F3335" t="s">
        <v>9142</v>
      </c>
      <c r="G3335">
        <v>173840000</v>
      </c>
      <c r="H3335">
        <v>3890000</v>
      </c>
      <c r="I3335">
        <v>18840000</v>
      </c>
      <c r="J3335" s="4">
        <v>1.38</v>
      </c>
      <c r="K3335" s="3">
        <f t="shared" si="156"/>
        <v>25999199.999999996</v>
      </c>
      <c r="L3335" s="3">
        <f t="shared" si="157"/>
        <v>0.14961998830733256</v>
      </c>
      <c r="M3335" s="3">
        <f t="shared" si="158"/>
        <v>6.6863595802947788</v>
      </c>
    </row>
    <row r="3336" spans="1:13" hidden="1" x14ac:dyDescent="0.25">
      <c r="A3336" t="s">
        <v>9143</v>
      </c>
      <c r="B3336" t="s">
        <v>9144</v>
      </c>
      <c r="C3336" t="s">
        <v>12</v>
      </c>
      <c r="D3336" t="s">
        <v>20</v>
      </c>
      <c r="E3336" t="s">
        <v>380</v>
      </c>
      <c r="F3336" t="s">
        <v>9142</v>
      </c>
      <c r="G3336" t="s">
        <v>23</v>
      </c>
      <c r="H3336" t="s">
        <v>23</v>
      </c>
      <c r="I3336" t="s">
        <v>23</v>
      </c>
      <c r="J3336" s="4">
        <v>18.8</v>
      </c>
      <c r="K3336" t="s">
        <v>16</v>
      </c>
      <c r="L3336" t="s">
        <v>16</v>
      </c>
      <c r="M3336" t="s">
        <v>16</v>
      </c>
    </row>
    <row r="3337" spans="1:13" hidden="1" x14ac:dyDescent="0.25">
      <c r="A3337" t="s">
        <v>9145</v>
      </c>
      <c r="B3337" t="s">
        <v>9146</v>
      </c>
      <c r="C3337" t="s">
        <v>12</v>
      </c>
      <c r="D3337" t="s">
        <v>20</v>
      </c>
      <c r="E3337" t="s">
        <v>380</v>
      </c>
      <c r="F3337" t="s">
        <v>9142</v>
      </c>
      <c r="G3337" t="s">
        <v>23</v>
      </c>
      <c r="H3337" t="s">
        <v>23</v>
      </c>
      <c r="I3337" t="s">
        <v>23</v>
      </c>
      <c r="J3337" s="4">
        <v>19.149999999999999</v>
      </c>
      <c r="K3337" t="s">
        <v>16</v>
      </c>
      <c r="L3337" t="s">
        <v>16</v>
      </c>
      <c r="M3337" t="s">
        <v>16</v>
      </c>
    </row>
    <row r="3338" spans="1:13" hidden="1" x14ac:dyDescent="0.25">
      <c r="A3338" t="s">
        <v>9147</v>
      </c>
      <c r="B3338" t="s">
        <v>9148</v>
      </c>
      <c r="C3338" t="s">
        <v>12</v>
      </c>
      <c r="D3338" t="s">
        <v>20</v>
      </c>
      <c r="E3338" t="s">
        <v>380</v>
      </c>
      <c r="F3338" t="s">
        <v>9142</v>
      </c>
      <c r="G3338" t="s">
        <v>23</v>
      </c>
      <c r="H3338" t="s">
        <v>23</v>
      </c>
      <c r="I3338" t="s">
        <v>23</v>
      </c>
      <c r="J3338" s="4">
        <v>18.75</v>
      </c>
      <c r="K3338" t="s">
        <v>16</v>
      </c>
      <c r="L3338" t="s">
        <v>16</v>
      </c>
      <c r="M3338" t="s">
        <v>16</v>
      </c>
    </row>
    <row r="3339" spans="1:13" hidden="1" x14ac:dyDescent="0.25">
      <c r="A3339" t="s">
        <v>9149</v>
      </c>
      <c r="B3339" t="s">
        <v>9150</v>
      </c>
      <c r="C3339" t="s">
        <v>12</v>
      </c>
      <c r="D3339" t="s">
        <v>107</v>
      </c>
      <c r="E3339" t="s">
        <v>231</v>
      </c>
      <c r="F3339" t="s">
        <v>9151</v>
      </c>
      <c r="G3339">
        <v>600670000</v>
      </c>
      <c r="H3339">
        <v>-65810000</v>
      </c>
      <c r="I3339">
        <v>34110000</v>
      </c>
      <c r="J3339" s="4">
        <v>11.5</v>
      </c>
      <c r="K3339" s="3">
        <f t="shared" si="156"/>
        <v>392265000</v>
      </c>
      <c r="L3339" s="3">
        <f t="shared" si="157"/>
        <v>-0.16776923763272278</v>
      </c>
      <c r="M3339" s="3">
        <f t="shared" si="158"/>
        <v>1.5312862478171645</v>
      </c>
    </row>
    <row r="3340" spans="1:13" hidden="1" x14ac:dyDescent="0.25">
      <c r="A3340" t="s">
        <v>9152</v>
      </c>
      <c r="B3340" t="s">
        <v>9153</v>
      </c>
      <c r="C3340" t="s">
        <v>12</v>
      </c>
      <c r="D3340" t="s">
        <v>96</v>
      </c>
      <c r="E3340" t="s">
        <v>97</v>
      </c>
      <c r="F3340" t="s">
        <v>9154</v>
      </c>
      <c r="G3340" t="s">
        <v>23</v>
      </c>
      <c r="H3340" t="s">
        <v>23</v>
      </c>
      <c r="I3340" t="s">
        <v>23</v>
      </c>
      <c r="J3340" s="4">
        <v>4.0199999999999996</v>
      </c>
      <c r="K3340" t="s">
        <v>16</v>
      </c>
      <c r="L3340" t="s">
        <v>16</v>
      </c>
      <c r="M3340" t="s">
        <v>16</v>
      </c>
    </row>
    <row r="3341" spans="1:13" hidden="1" x14ac:dyDescent="0.25">
      <c r="A3341" t="s">
        <v>9152</v>
      </c>
      <c r="B3341" t="s">
        <v>9155</v>
      </c>
      <c r="C3341" t="s">
        <v>12</v>
      </c>
      <c r="D3341" t="s">
        <v>96</v>
      </c>
      <c r="E3341" t="s">
        <v>97</v>
      </c>
      <c r="F3341" t="s">
        <v>9154</v>
      </c>
      <c r="G3341" t="s">
        <v>23</v>
      </c>
      <c r="H3341" t="s">
        <v>23</v>
      </c>
      <c r="I3341" t="s">
        <v>23</v>
      </c>
      <c r="J3341" s="4">
        <v>5.7999999999999996E-3</v>
      </c>
      <c r="K3341" t="s">
        <v>16</v>
      </c>
      <c r="L3341" t="s">
        <v>16</v>
      </c>
      <c r="M3341" t="s">
        <v>16</v>
      </c>
    </row>
    <row r="3342" spans="1:13" x14ac:dyDescent="0.25">
      <c r="A3342" t="s">
        <v>9156</v>
      </c>
      <c r="B3342" t="s">
        <v>9157</v>
      </c>
      <c r="C3342" t="s">
        <v>12</v>
      </c>
      <c r="D3342" t="s">
        <v>51</v>
      </c>
      <c r="E3342" t="s">
        <v>61</v>
      </c>
      <c r="F3342" t="s">
        <v>9158</v>
      </c>
      <c r="G3342">
        <v>93630000</v>
      </c>
      <c r="H3342">
        <v>-90000</v>
      </c>
      <c r="I3342">
        <v>41690000</v>
      </c>
      <c r="J3342" s="4">
        <v>0.48699999999999999</v>
      </c>
      <c r="K3342" s="3">
        <f t="shared" si="156"/>
        <v>20303030</v>
      </c>
      <c r="L3342" s="3">
        <f t="shared" si="157"/>
        <v>-4.4328358870572519E-3</v>
      </c>
      <c r="M3342" s="3">
        <f t="shared" si="158"/>
        <v>4.6116269345018948</v>
      </c>
    </row>
    <row r="3343" spans="1:13" hidden="1" x14ac:dyDescent="0.25">
      <c r="A3343" t="s">
        <v>9159</v>
      </c>
      <c r="B3343" t="s">
        <v>9160</v>
      </c>
      <c r="C3343" t="s">
        <v>12</v>
      </c>
      <c r="D3343" t="s">
        <v>30</v>
      </c>
      <c r="E3343" t="s">
        <v>31</v>
      </c>
      <c r="F3343" t="s">
        <v>9161</v>
      </c>
      <c r="G3343">
        <v>147810</v>
      </c>
      <c r="H3343">
        <v>-18830000</v>
      </c>
      <c r="I3343">
        <v>1040000</v>
      </c>
      <c r="J3343" s="4">
        <v>1.96</v>
      </c>
      <c r="K3343">
        <f t="shared" si="156"/>
        <v>2038400</v>
      </c>
      <c r="L3343">
        <f t="shared" si="157"/>
        <v>-9.2376373626373631</v>
      </c>
      <c r="M3343">
        <f t="shared" si="158"/>
        <v>7.2512755102040818E-2</v>
      </c>
    </row>
    <row r="3344" spans="1:13" hidden="1" x14ac:dyDescent="0.25">
      <c r="A3344" t="s">
        <v>9162</v>
      </c>
      <c r="B3344" t="s">
        <v>9163</v>
      </c>
      <c r="C3344" t="s">
        <v>12</v>
      </c>
      <c r="D3344" t="s">
        <v>730</v>
      </c>
      <c r="E3344" t="s">
        <v>2319</v>
      </c>
      <c r="F3344" t="s">
        <v>9164</v>
      </c>
      <c r="G3344">
        <v>1660000000</v>
      </c>
      <c r="H3344">
        <v>-10270000</v>
      </c>
      <c r="I3344">
        <v>127700000</v>
      </c>
      <c r="J3344" s="4">
        <v>17.68</v>
      </c>
      <c r="K3344" s="3">
        <f t="shared" si="156"/>
        <v>2257736000</v>
      </c>
      <c r="L3344" s="3">
        <f t="shared" si="157"/>
        <v>-4.5488046432355248E-3</v>
      </c>
      <c r="M3344" s="3">
        <f t="shared" si="158"/>
        <v>0.73524982548889684</v>
      </c>
    </row>
    <row r="3345" spans="1:13" hidden="1" x14ac:dyDescent="0.25">
      <c r="A3345" t="s">
        <v>9165</v>
      </c>
      <c r="B3345" t="s">
        <v>9166</v>
      </c>
      <c r="C3345" t="s">
        <v>12</v>
      </c>
      <c r="D3345" t="s">
        <v>107</v>
      </c>
      <c r="E3345" t="s">
        <v>173</v>
      </c>
      <c r="F3345" t="s">
        <v>9167</v>
      </c>
      <c r="G3345" t="s">
        <v>23</v>
      </c>
      <c r="H3345" t="s">
        <v>23</v>
      </c>
      <c r="I3345" t="s">
        <v>23</v>
      </c>
      <c r="J3345" s="4">
        <v>0.14599999999999999</v>
      </c>
      <c r="K3345" t="s">
        <v>16</v>
      </c>
      <c r="L3345" t="s">
        <v>16</v>
      </c>
      <c r="M3345" t="s">
        <v>16</v>
      </c>
    </row>
    <row r="3346" spans="1:13" hidden="1" x14ac:dyDescent="0.25">
      <c r="A3346" t="s">
        <v>9168</v>
      </c>
      <c r="B3346" t="s">
        <v>9169</v>
      </c>
      <c r="C3346" t="s">
        <v>12</v>
      </c>
      <c r="D3346" t="s">
        <v>107</v>
      </c>
      <c r="E3346" t="s">
        <v>173</v>
      </c>
      <c r="F3346" t="s">
        <v>9170</v>
      </c>
      <c r="G3346" t="s">
        <v>23</v>
      </c>
      <c r="H3346" t="s">
        <v>23</v>
      </c>
      <c r="I3346" t="s">
        <v>23</v>
      </c>
      <c r="J3346" s="4">
        <v>4.8899999999999997</v>
      </c>
      <c r="K3346" t="s">
        <v>16</v>
      </c>
      <c r="L3346" t="s">
        <v>16</v>
      </c>
      <c r="M3346" t="s">
        <v>16</v>
      </c>
    </row>
    <row r="3347" spans="1:13" x14ac:dyDescent="0.25">
      <c r="A3347" t="s">
        <v>9171</v>
      </c>
      <c r="B3347" t="s">
        <v>9172</v>
      </c>
      <c r="C3347" t="s">
        <v>12</v>
      </c>
      <c r="D3347" t="s">
        <v>56</v>
      </c>
      <c r="E3347" t="s">
        <v>57</v>
      </c>
      <c r="F3347" t="s">
        <v>9173</v>
      </c>
      <c r="G3347">
        <v>15060000</v>
      </c>
      <c r="H3347">
        <v>635910</v>
      </c>
      <c r="I3347">
        <v>15770000</v>
      </c>
      <c r="J3347" s="4">
        <v>4.53</v>
      </c>
      <c r="K3347" s="3">
        <f t="shared" si="156"/>
        <v>71438100</v>
      </c>
      <c r="L3347" s="3">
        <f t="shared" si="157"/>
        <v>8.9015525328921125E-3</v>
      </c>
      <c r="M3347" s="3">
        <f t="shared" si="158"/>
        <v>0.21081187769551543</v>
      </c>
    </row>
    <row r="3348" spans="1:13" hidden="1" x14ac:dyDescent="0.25">
      <c r="A3348" t="s">
        <v>9174</v>
      </c>
      <c r="B3348" t="s">
        <v>9175</v>
      </c>
      <c r="C3348" t="s">
        <v>12</v>
      </c>
      <c r="D3348" t="s">
        <v>107</v>
      </c>
      <c r="E3348" t="s">
        <v>173</v>
      </c>
      <c r="F3348" t="s">
        <v>93</v>
      </c>
      <c r="G3348" t="s">
        <v>23</v>
      </c>
      <c r="H3348" t="s">
        <v>23</v>
      </c>
      <c r="I3348" t="s">
        <v>23</v>
      </c>
      <c r="J3348" s="4">
        <v>4.21</v>
      </c>
      <c r="K3348" t="s">
        <v>16</v>
      </c>
      <c r="L3348" t="s">
        <v>16</v>
      </c>
      <c r="M3348" t="s">
        <v>16</v>
      </c>
    </row>
    <row r="3349" spans="1:13" hidden="1" x14ac:dyDescent="0.25">
      <c r="A3349" t="s">
        <v>9174</v>
      </c>
      <c r="B3349" t="s">
        <v>9176</v>
      </c>
      <c r="C3349" t="s">
        <v>12</v>
      </c>
      <c r="D3349" t="s">
        <v>107</v>
      </c>
      <c r="E3349" t="s">
        <v>173</v>
      </c>
      <c r="F3349" t="s">
        <v>93</v>
      </c>
      <c r="G3349" t="s">
        <v>23</v>
      </c>
      <c r="H3349" t="s">
        <v>23</v>
      </c>
      <c r="I3349" t="s">
        <v>23</v>
      </c>
      <c r="J3349" s="4">
        <v>2.4500000000000002</v>
      </c>
      <c r="K3349" t="s">
        <v>16</v>
      </c>
      <c r="L3349" t="s">
        <v>16</v>
      </c>
      <c r="M3349" t="s">
        <v>16</v>
      </c>
    </row>
    <row r="3350" spans="1:13" hidden="1" x14ac:dyDescent="0.25">
      <c r="A3350" t="s">
        <v>9177</v>
      </c>
      <c r="B3350" t="s">
        <v>9178</v>
      </c>
      <c r="C3350" t="s">
        <v>12</v>
      </c>
      <c r="D3350" t="s">
        <v>13</v>
      </c>
      <c r="E3350" t="s">
        <v>14</v>
      </c>
      <c r="F3350" t="s">
        <v>9179</v>
      </c>
      <c r="G3350">
        <v>1780000000</v>
      </c>
      <c r="H3350">
        <v>31100000</v>
      </c>
      <c r="I3350">
        <v>19780000</v>
      </c>
      <c r="J3350" s="4">
        <v>51.96</v>
      </c>
      <c r="K3350" s="3">
        <f t="shared" si="156"/>
        <v>1027768800</v>
      </c>
      <c r="L3350" s="3">
        <f t="shared" si="157"/>
        <v>3.0259723782235848E-2</v>
      </c>
      <c r="M3350" s="3">
        <f t="shared" si="158"/>
        <v>1.7319070203337561</v>
      </c>
    </row>
    <row r="3351" spans="1:13" hidden="1" x14ac:dyDescent="0.25">
      <c r="A3351" t="s">
        <v>9180</v>
      </c>
      <c r="B3351" t="s">
        <v>9181</v>
      </c>
      <c r="C3351" t="s">
        <v>12</v>
      </c>
      <c r="D3351" t="s">
        <v>51</v>
      </c>
      <c r="E3351" t="s">
        <v>531</v>
      </c>
      <c r="F3351" t="s">
        <v>9182</v>
      </c>
      <c r="G3351">
        <v>17650000</v>
      </c>
      <c r="H3351">
        <v>-7460000</v>
      </c>
      <c r="I3351">
        <v>3690000</v>
      </c>
      <c r="J3351" s="4">
        <v>0.214</v>
      </c>
      <c r="K3351">
        <f t="shared" si="156"/>
        <v>789660</v>
      </c>
      <c r="L3351">
        <f t="shared" si="157"/>
        <v>-9.447103816832561</v>
      </c>
      <c r="M3351">
        <f t="shared" si="158"/>
        <v>22.351391738216449</v>
      </c>
    </row>
    <row r="3352" spans="1:13" hidden="1" x14ac:dyDescent="0.25">
      <c r="A3352" t="s">
        <v>9183</v>
      </c>
      <c r="B3352" t="s">
        <v>9184</v>
      </c>
      <c r="C3352" t="s">
        <v>12</v>
      </c>
      <c r="D3352" t="s">
        <v>51</v>
      </c>
      <c r="E3352" t="s">
        <v>2084</v>
      </c>
      <c r="F3352" t="s">
        <v>9185</v>
      </c>
      <c r="G3352" t="s">
        <v>23</v>
      </c>
      <c r="H3352" t="s">
        <v>23</v>
      </c>
      <c r="I3352" t="s">
        <v>23</v>
      </c>
      <c r="J3352" s="4">
        <v>0.64700000000000002</v>
      </c>
      <c r="K3352" t="s">
        <v>16</v>
      </c>
      <c r="L3352" t="s">
        <v>16</v>
      </c>
      <c r="M3352" t="s">
        <v>16</v>
      </c>
    </row>
    <row r="3353" spans="1:13" hidden="1" x14ac:dyDescent="0.25">
      <c r="A3353" t="s">
        <v>9186</v>
      </c>
      <c r="B3353" t="s">
        <v>9187</v>
      </c>
      <c r="C3353" t="s">
        <v>12</v>
      </c>
      <c r="D3353" t="s">
        <v>20</v>
      </c>
      <c r="E3353" t="s">
        <v>71</v>
      </c>
      <c r="F3353" t="s">
        <v>9188</v>
      </c>
      <c r="G3353">
        <v>254910000</v>
      </c>
      <c r="H3353">
        <v>62750000</v>
      </c>
      <c r="I3353">
        <v>17330000</v>
      </c>
      <c r="J3353" s="4">
        <v>24.99</v>
      </c>
      <c r="K3353" s="3">
        <f t="shared" si="156"/>
        <v>433076700</v>
      </c>
      <c r="L3353" s="3">
        <f t="shared" si="157"/>
        <v>0.14489350269825182</v>
      </c>
      <c r="M3353" s="3">
        <f t="shared" si="158"/>
        <v>0.5886024346264761</v>
      </c>
    </row>
    <row r="3354" spans="1:13" hidden="1" x14ac:dyDescent="0.25">
      <c r="A3354" t="s">
        <v>9189</v>
      </c>
      <c r="B3354" t="s">
        <v>9190</v>
      </c>
      <c r="C3354" t="s">
        <v>12</v>
      </c>
      <c r="D3354" t="s">
        <v>730</v>
      </c>
      <c r="E3354" t="s">
        <v>731</v>
      </c>
      <c r="F3354" t="s">
        <v>9191</v>
      </c>
      <c r="G3354" t="s">
        <v>23</v>
      </c>
      <c r="H3354" t="s">
        <v>23</v>
      </c>
      <c r="I3354" t="s">
        <v>23</v>
      </c>
      <c r="J3354" s="4">
        <v>0.60399999999999998</v>
      </c>
      <c r="K3354" t="s">
        <v>16</v>
      </c>
      <c r="L3354" t="s">
        <v>16</v>
      </c>
      <c r="M3354" t="s">
        <v>16</v>
      </c>
    </row>
    <row r="3355" spans="1:13" hidden="1" x14ac:dyDescent="0.25">
      <c r="A3355" t="s">
        <v>9192</v>
      </c>
      <c r="B3355" t="s">
        <v>9193</v>
      </c>
      <c r="C3355" t="s">
        <v>12</v>
      </c>
      <c r="D3355" t="s">
        <v>51</v>
      </c>
      <c r="E3355" t="s">
        <v>52</v>
      </c>
      <c r="F3355" t="s">
        <v>9194</v>
      </c>
      <c r="G3355">
        <v>177520000</v>
      </c>
      <c r="H3355">
        <v>-33420000</v>
      </c>
      <c r="I3355">
        <v>26510000</v>
      </c>
      <c r="J3355" s="4">
        <v>0.61799999999999999</v>
      </c>
      <c r="K3355">
        <f t="shared" si="156"/>
        <v>16383180</v>
      </c>
      <c r="L3355">
        <f t="shared" si="157"/>
        <v>-2.0398970163301628</v>
      </c>
      <c r="M3355">
        <f t="shared" si="158"/>
        <v>10.835503241739394</v>
      </c>
    </row>
    <row r="3356" spans="1:13" hidden="1" x14ac:dyDescent="0.25">
      <c r="A3356" t="s">
        <v>9195</v>
      </c>
      <c r="B3356" t="s">
        <v>9196</v>
      </c>
      <c r="C3356" t="s">
        <v>12</v>
      </c>
      <c r="D3356" t="s">
        <v>20</v>
      </c>
      <c r="E3356" t="s">
        <v>21</v>
      </c>
      <c r="F3356" t="s">
        <v>93</v>
      </c>
      <c r="G3356" t="s">
        <v>23</v>
      </c>
      <c r="H3356" t="s">
        <v>23</v>
      </c>
      <c r="I3356" t="s">
        <v>23</v>
      </c>
      <c r="J3356" s="4">
        <v>10.29</v>
      </c>
      <c r="K3356" t="s">
        <v>16</v>
      </c>
      <c r="L3356" t="s">
        <v>16</v>
      </c>
      <c r="M3356" t="s">
        <v>16</v>
      </c>
    </row>
    <row r="3357" spans="1:13" hidden="1" x14ac:dyDescent="0.25">
      <c r="A3357" t="s">
        <v>9195</v>
      </c>
      <c r="B3357" t="s">
        <v>9197</v>
      </c>
      <c r="C3357" t="s">
        <v>12</v>
      </c>
      <c r="D3357" t="s">
        <v>20</v>
      </c>
      <c r="E3357" t="s">
        <v>21</v>
      </c>
      <c r="F3357" t="s">
        <v>93</v>
      </c>
      <c r="G3357" t="s">
        <v>23</v>
      </c>
      <c r="H3357" t="s">
        <v>23</v>
      </c>
      <c r="I3357" t="s">
        <v>23</v>
      </c>
      <c r="J3357" s="4">
        <v>10.5</v>
      </c>
      <c r="K3357" t="s">
        <v>16</v>
      </c>
      <c r="L3357" t="s">
        <v>16</v>
      </c>
      <c r="M3357" t="s">
        <v>16</v>
      </c>
    </row>
    <row r="3358" spans="1:13" hidden="1" x14ac:dyDescent="0.25">
      <c r="A3358" t="s">
        <v>9195</v>
      </c>
      <c r="B3358" t="s">
        <v>9198</v>
      </c>
      <c r="C3358" t="s">
        <v>12</v>
      </c>
      <c r="D3358" t="s">
        <v>20</v>
      </c>
      <c r="E3358" t="s">
        <v>21</v>
      </c>
      <c r="F3358" t="s">
        <v>93</v>
      </c>
      <c r="G3358" t="s">
        <v>23</v>
      </c>
      <c r="H3358" t="s">
        <v>23</v>
      </c>
      <c r="I3358" t="s">
        <v>23</v>
      </c>
      <c r="J3358" t="s">
        <v>23</v>
      </c>
      <c r="K3358" t="s">
        <v>16</v>
      </c>
      <c r="L3358" t="s">
        <v>16</v>
      </c>
      <c r="M3358" t="s">
        <v>16</v>
      </c>
    </row>
    <row r="3359" spans="1:13" hidden="1" x14ac:dyDescent="0.25">
      <c r="A3359" t="s">
        <v>9199</v>
      </c>
      <c r="B3359" t="s">
        <v>9200</v>
      </c>
      <c r="C3359" t="s">
        <v>12</v>
      </c>
      <c r="D3359" t="s">
        <v>107</v>
      </c>
      <c r="E3359" t="s">
        <v>173</v>
      </c>
      <c r="F3359" t="s">
        <v>9201</v>
      </c>
      <c r="G3359">
        <v>514580000.00000012</v>
      </c>
      <c r="H3359">
        <v>62440000</v>
      </c>
      <c r="I3359">
        <v>55720000</v>
      </c>
      <c r="J3359" s="4">
        <v>30.67</v>
      </c>
      <c r="K3359" s="3">
        <f t="shared" si="156"/>
        <v>1708932400</v>
      </c>
      <c r="L3359" s="3">
        <f t="shared" si="157"/>
        <v>3.6537431205587771E-2</v>
      </c>
      <c r="M3359" s="3">
        <f t="shared" si="158"/>
        <v>0.30111196908666493</v>
      </c>
    </row>
    <row r="3360" spans="1:13" hidden="1" x14ac:dyDescent="0.25">
      <c r="A3360" t="s">
        <v>9202</v>
      </c>
      <c r="B3360" t="s">
        <v>9203</v>
      </c>
      <c r="C3360" t="s">
        <v>12</v>
      </c>
      <c r="D3360" t="s">
        <v>985</v>
      </c>
      <c r="E3360" t="s">
        <v>1013</v>
      </c>
      <c r="F3360" t="s">
        <v>9204</v>
      </c>
      <c r="G3360">
        <v>139030000</v>
      </c>
      <c r="H3360">
        <v>15670000</v>
      </c>
      <c r="I3360">
        <v>20340000</v>
      </c>
      <c r="J3360" s="4">
        <v>15.15</v>
      </c>
      <c r="K3360" s="3">
        <f t="shared" si="156"/>
        <v>308151000</v>
      </c>
      <c r="L3360" s="3">
        <f t="shared" si="157"/>
        <v>5.0851692838900411E-2</v>
      </c>
      <c r="M3360" s="3">
        <f t="shared" si="158"/>
        <v>0.45117491100142465</v>
      </c>
    </row>
    <row r="3361" spans="1:13" hidden="1" x14ac:dyDescent="0.25">
      <c r="A3361" t="s">
        <v>9205</v>
      </c>
      <c r="B3361" t="s">
        <v>9206</v>
      </c>
      <c r="C3361" t="s">
        <v>12</v>
      </c>
      <c r="D3361" t="s">
        <v>107</v>
      </c>
      <c r="E3361" t="s">
        <v>173</v>
      </c>
      <c r="F3361" t="s">
        <v>9207</v>
      </c>
      <c r="G3361" t="s">
        <v>23</v>
      </c>
      <c r="H3361" t="s">
        <v>23</v>
      </c>
      <c r="I3361" t="s">
        <v>23</v>
      </c>
      <c r="J3361" t="s">
        <v>23</v>
      </c>
      <c r="K3361" t="s">
        <v>16</v>
      </c>
      <c r="L3361" t="s">
        <v>16</v>
      </c>
      <c r="M3361" t="s">
        <v>16</v>
      </c>
    </row>
    <row r="3362" spans="1:13" hidden="1" x14ac:dyDescent="0.25">
      <c r="A3362" t="s">
        <v>9208</v>
      </c>
      <c r="B3362" t="s">
        <v>9209</v>
      </c>
      <c r="C3362" t="s">
        <v>12</v>
      </c>
      <c r="D3362" t="s">
        <v>30</v>
      </c>
      <c r="E3362" t="s">
        <v>31</v>
      </c>
      <c r="F3362" t="s">
        <v>9210</v>
      </c>
      <c r="G3362">
        <v>10090000</v>
      </c>
      <c r="H3362">
        <v>-47920000</v>
      </c>
      <c r="I3362" t="s">
        <v>16</v>
      </c>
      <c r="J3362" s="4">
        <v>0.75</v>
      </c>
      <c r="K3362" t="s">
        <v>16</v>
      </c>
      <c r="L3362" t="s">
        <v>16</v>
      </c>
      <c r="M3362" t="s">
        <v>16</v>
      </c>
    </row>
    <row r="3363" spans="1:13" hidden="1" x14ac:dyDescent="0.25">
      <c r="A3363" t="s">
        <v>9211</v>
      </c>
      <c r="B3363" t="s">
        <v>9212</v>
      </c>
      <c r="C3363" t="s">
        <v>12</v>
      </c>
      <c r="D3363" t="s">
        <v>30</v>
      </c>
      <c r="E3363" t="s">
        <v>78</v>
      </c>
      <c r="F3363" t="s">
        <v>9213</v>
      </c>
      <c r="G3363">
        <v>2880000</v>
      </c>
      <c r="H3363">
        <v>-5120000</v>
      </c>
      <c r="I3363">
        <v>408000</v>
      </c>
      <c r="J3363" s="4">
        <v>1.64</v>
      </c>
      <c r="K3363">
        <f t="shared" si="156"/>
        <v>669120</v>
      </c>
      <c r="L3363">
        <f t="shared" si="157"/>
        <v>-7.6518412242945955</v>
      </c>
      <c r="M3363">
        <f t="shared" si="158"/>
        <v>4.3041606886657098</v>
      </c>
    </row>
    <row r="3364" spans="1:13" x14ac:dyDescent="0.25">
      <c r="A3364" t="s">
        <v>9214</v>
      </c>
      <c r="B3364" t="s">
        <v>9215</v>
      </c>
      <c r="C3364" t="s">
        <v>12</v>
      </c>
      <c r="D3364" t="s">
        <v>30</v>
      </c>
      <c r="E3364" t="s">
        <v>31</v>
      </c>
      <c r="F3364" t="s">
        <v>9216</v>
      </c>
      <c r="G3364">
        <v>96740000</v>
      </c>
      <c r="H3364">
        <v>22810000</v>
      </c>
      <c r="I3364">
        <v>52990000</v>
      </c>
      <c r="J3364" s="4">
        <v>1.68</v>
      </c>
      <c r="K3364" s="3">
        <f t="shared" si="156"/>
        <v>89023200</v>
      </c>
      <c r="L3364" s="3">
        <f t="shared" si="157"/>
        <v>0.25622534350596249</v>
      </c>
      <c r="M3364" s="3">
        <f t="shared" si="158"/>
        <v>1.0866830219538277</v>
      </c>
    </row>
    <row r="3365" spans="1:13" hidden="1" x14ac:dyDescent="0.25">
      <c r="A3365" t="s">
        <v>9217</v>
      </c>
      <c r="B3365" t="s">
        <v>9218</v>
      </c>
      <c r="C3365" t="s">
        <v>12</v>
      </c>
      <c r="D3365" t="s">
        <v>30</v>
      </c>
      <c r="E3365" t="s">
        <v>78</v>
      </c>
      <c r="F3365" t="s">
        <v>9219</v>
      </c>
      <c r="G3365">
        <v>30000</v>
      </c>
      <c r="H3365">
        <v>-54370000</v>
      </c>
      <c r="I3365" t="s">
        <v>16</v>
      </c>
      <c r="J3365" s="4">
        <v>9.15</v>
      </c>
      <c r="K3365" t="s">
        <v>16</v>
      </c>
      <c r="L3365" t="s">
        <v>16</v>
      </c>
      <c r="M3365" t="s">
        <v>16</v>
      </c>
    </row>
    <row r="3366" spans="1:13" hidden="1" x14ac:dyDescent="0.25">
      <c r="A3366" t="s">
        <v>9220</v>
      </c>
      <c r="B3366" t="s">
        <v>9221</v>
      </c>
      <c r="C3366" t="s">
        <v>12</v>
      </c>
      <c r="D3366" t="s">
        <v>107</v>
      </c>
      <c r="E3366" t="s">
        <v>173</v>
      </c>
      <c r="F3366" t="s">
        <v>9222</v>
      </c>
      <c r="G3366">
        <v>536910000</v>
      </c>
      <c r="H3366">
        <v>65819999.999999993</v>
      </c>
      <c r="I3366">
        <v>37480000</v>
      </c>
      <c r="J3366" s="4">
        <v>175.93</v>
      </c>
      <c r="K3366" s="3">
        <f t="shared" si="156"/>
        <v>6593856400</v>
      </c>
      <c r="L3366" s="3">
        <f t="shared" si="157"/>
        <v>9.9820190200077749E-3</v>
      </c>
      <c r="M3366" s="3">
        <f t="shared" si="158"/>
        <v>8.1425795077975913E-2</v>
      </c>
    </row>
    <row r="3367" spans="1:13" hidden="1" x14ac:dyDescent="0.25">
      <c r="A3367" t="s">
        <v>9223</v>
      </c>
      <c r="B3367" t="s">
        <v>9224</v>
      </c>
      <c r="C3367" t="s">
        <v>12</v>
      </c>
      <c r="D3367" t="s">
        <v>107</v>
      </c>
      <c r="E3367" t="s">
        <v>173</v>
      </c>
      <c r="F3367" t="s">
        <v>9225</v>
      </c>
      <c r="G3367">
        <v>333640000</v>
      </c>
      <c r="H3367">
        <v>-66430000.000000007</v>
      </c>
      <c r="I3367">
        <v>55660000</v>
      </c>
      <c r="J3367" s="4">
        <v>55.5</v>
      </c>
      <c r="K3367" s="3">
        <f t="shared" si="156"/>
        <v>3089130000</v>
      </c>
      <c r="L3367" s="3">
        <f t="shared" si="157"/>
        <v>-2.1504436524199373E-2</v>
      </c>
      <c r="M3367" s="3">
        <f t="shared" si="158"/>
        <v>0.10800451907171275</v>
      </c>
    </row>
    <row r="3368" spans="1:13" hidden="1" x14ac:dyDescent="0.25">
      <c r="A3368" t="s">
        <v>9226</v>
      </c>
      <c r="B3368" t="s">
        <v>9227</v>
      </c>
      <c r="C3368" t="s">
        <v>12</v>
      </c>
      <c r="D3368" t="s">
        <v>310</v>
      </c>
      <c r="E3368" t="s">
        <v>2158</v>
      </c>
      <c r="F3368" t="s">
        <v>9228</v>
      </c>
      <c r="G3368">
        <v>9730000000</v>
      </c>
      <c r="H3368">
        <v>51830000</v>
      </c>
      <c r="I3368">
        <v>34630000</v>
      </c>
      <c r="J3368" s="4">
        <v>18.899999999999999</v>
      </c>
      <c r="K3368" s="3">
        <f t="shared" si="156"/>
        <v>654507000</v>
      </c>
      <c r="L3368" s="3">
        <f t="shared" si="157"/>
        <v>7.9189374597979853E-2</v>
      </c>
      <c r="M3368" s="3">
        <f t="shared" si="158"/>
        <v>14.866151164158673</v>
      </c>
    </row>
    <row r="3369" spans="1:13" x14ac:dyDescent="0.25">
      <c r="A3369" t="s">
        <v>9229</v>
      </c>
      <c r="B3369" t="s">
        <v>9230</v>
      </c>
      <c r="C3369" t="s">
        <v>12</v>
      </c>
      <c r="D3369" t="s">
        <v>214</v>
      </c>
      <c r="E3369" t="s">
        <v>944</v>
      </c>
      <c r="F3369" t="s">
        <v>9231</v>
      </c>
      <c r="G3369">
        <v>1290000000</v>
      </c>
      <c r="H3369">
        <v>-29000000</v>
      </c>
      <c r="I3369">
        <v>37490000</v>
      </c>
      <c r="J3369" s="4">
        <v>3.36</v>
      </c>
      <c r="K3369" s="3">
        <f t="shared" si="156"/>
        <v>125966400</v>
      </c>
      <c r="L3369" s="3">
        <f t="shared" si="157"/>
        <v>-0.23022012219131452</v>
      </c>
      <c r="M3369" s="3">
        <f t="shared" si="158"/>
        <v>10.240826125061922</v>
      </c>
    </row>
    <row r="3370" spans="1:13" x14ac:dyDescent="0.25">
      <c r="A3370" t="s">
        <v>9232</v>
      </c>
      <c r="B3370" t="s">
        <v>9233</v>
      </c>
      <c r="C3370" t="s">
        <v>12</v>
      </c>
      <c r="D3370" t="s">
        <v>139</v>
      </c>
      <c r="E3370" t="s">
        <v>1269</v>
      </c>
      <c r="F3370" t="s">
        <v>9234</v>
      </c>
      <c r="G3370">
        <v>1690000000</v>
      </c>
      <c r="H3370">
        <v>-247110000</v>
      </c>
      <c r="I3370">
        <v>175040000</v>
      </c>
      <c r="J3370" s="4">
        <v>2.6</v>
      </c>
      <c r="K3370" s="3">
        <f t="shared" si="156"/>
        <v>455104000</v>
      </c>
      <c r="L3370" s="3">
        <f t="shared" si="157"/>
        <v>-0.54297479257488401</v>
      </c>
      <c r="M3370" s="3">
        <f t="shared" si="158"/>
        <v>3.713436928702011</v>
      </c>
    </row>
    <row r="3371" spans="1:13" x14ac:dyDescent="0.25">
      <c r="A3371" t="s">
        <v>9235</v>
      </c>
      <c r="B3371" t="s">
        <v>9236</v>
      </c>
      <c r="C3371" t="s">
        <v>12</v>
      </c>
      <c r="D3371" t="s">
        <v>20</v>
      </c>
      <c r="E3371" t="s">
        <v>380</v>
      </c>
      <c r="F3371" t="s">
        <v>9237</v>
      </c>
      <c r="G3371">
        <v>17760000</v>
      </c>
      <c r="H3371">
        <v>-4580000</v>
      </c>
      <c r="I3371">
        <v>11750000</v>
      </c>
      <c r="J3371" s="4">
        <v>1.05</v>
      </c>
      <c r="K3371" s="3">
        <f t="shared" si="156"/>
        <v>12337500</v>
      </c>
      <c r="L3371" s="3">
        <f t="shared" si="157"/>
        <v>-0.37122593718338398</v>
      </c>
      <c r="M3371" s="3">
        <f t="shared" si="158"/>
        <v>1.4395136778115503</v>
      </c>
    </row>
    <row r="3372" spans="1:13" hidden="1" x14ac:dyDescent="0.25">
      <c r="A3372" t="s">
        <v>9238</v>
      </c>
      <c r="B3372" t="s">
        <v>9239</v>
      </c>
      <c r="C3372" t="s">
        <v>12</v>
      </c>
      <c r="D3372" t="s">
        <v>20</v>
      </c>
      <c r="E3372" t="s">
        <v>380</v>
      </c>
      <c r="F3372" t="s">
        <v>9237</v>
      </c>
      <c r="G3372" t="s">
        <v>23</v>
      </c>
      <c r="H3372" t="s">
        <v>23</v>
      </c>
      <c r="I3372" t="s">
        <v>23</v>
      </c>
      <c r="J3372" s="4">
        <v>16.72</v>
      </c>
      <c r="K3372" t="s">
        <v>16</v>
      </c>
      <c r="L3372" t="s">
        <v>16</v>
      </c>
      <c r="M3372" t="s">
        <v>16</v>
      </c>
    </row>
    <row r="3373" spans="1:13" hidden="1" x14ac:dyDescent="0.25">
      <c r="A3373" t="s">
        <v>9240</v>
      </c>
      <c r="B3373" t="s">
        <v>9241</v>
      </c>
      <c r="C3373" t="s">
        <v>12</v>
      </c>
      <c r="D3373" t="s">
        <v>20</v>
      </c>
      <c r="E3373" t="s">
        <v>380</v>
      </c>
      <c r="F3373" t="s">
        <v>9237</v>
      </c>
      <c r="G3373" t="s">
        <v>23</v>
      </c>
      <c r="H3373" t="s">
        <v>23</v>
      </c>
      <c r="I3373" t="s">
        <v>23</v>
      </c>
      <c r="J3373" s="4">
        <v>7.0000000000000007E-2</v>
      </c>
      <c r="K3373" t="s">
        <v>16</v>
      </c>
      <c r="L3373" t="s">
        <v>16</v>
      </c>
      <c r="M3373" t="s">
        <v>16</v>
      </c>
    </row>
    <row r="3374" spans="1:13" hidden="1" x14ac:dyDescent="0.25">
      <c r="A3374" t="s">
        <v>9242</v>
      </c>
      <c r="B3374" t="s">
        <v>9243</v>
      </c>
      <c r="C3374" t="s">
        <v>12</v>
      </c>
      <c r="D3374" t="s">
        <v>107</v>
      </c>
      <c r="E3374" t="s">
        <v>173</v>
      </c>
      <c r="F3374" t="s">
        <v>9244</v>
      </c>
      <c r="G3374" t="s">
        <v>23</v>
      </c>
      <c r="H3374" t="s">
        <v>23</v>
      </c>
      <c r="I3374" t="s">
        <v>23</v>
      </c>
      <c r="J3374" s="4">
        <v>11.4</v>
      </c>
      <c r="K3374" t="s">
        <v>16</v>
      </c>
      <c r="L3374" t="s">
        <v>16</v>
      </c>
      <c r="M3374" t="s">
        <v>16</v>
      </c>
    </row>
    <row r="3375" spans="1:13" hidden="1" x14ac:dyDescent="0.25">
      <c r="A3375" t="s">
        <v>9245</v>
      </c>
      <c r="B3375" t="s">
        <v>9246</v>
      </c>
      <c r="C3375" t="s">
        <v>12</v>
      </c>
      <c r="D3375" t="s">
        <v>20</v>
      </c>
      <c r="E3375" t="s">
        <v>71</v>
      </c>
      <c r="F3375" t="s">
        <v>93</v>
      </c>
      <c r="G3375" t="s">
        <v>23</v>
      </c>
      <c r="H3375" t="s">
        <v>23</v>
      </c>
      <c r="I3375" t="s">
        <v>23</v>
      </c>
      <c r="J3375" s="4">
        <v>9.3800000000000008</v>
      </c>
      <c r="K3375" t="s">
        <v>16</v>
      </c>
      <c r="L3375" t="s">
        <v>16</v>
      </c>
      <c r="M3375" t="s">
        <v>16</v>
      </c>
    </row>
    <row r="3376" spans="1:13" hidden="1" x14ac:dyDescent="0.25">
      <c r="A3376" t="s">
        <v>9247</v>
      </c>
      <c r="B3376" t="s">
        <v>9248</v>
      </c>
      <c r="C3376" t="s">
        <v>12</v>
      </c>
      <c r="D3376" t="s">
        <v>20</v>
      </c>
      <c r="E3376" t="s">
        <v>71</v>
      </c>
      <c r="F3376" t="s">
        <v>9249</v>
      </c>
      <c r="G3376">
        <v>505290000</v>
      </c>
      <c r="H3376">
        <v>123740000</v>
      </c>
      <c r="I3376">
        <v>24620000</v>
      </c>
      <c r="J3376" s="4">
        <v>49.66</v>
      </c>
      <c r="K3376" s="3">
        <f t="shared" si="156"/>
        <v>1222629200</v>
      </c>
      <c r="L3376" s="3">
        <f t="shared" si="157"/>
        <v>0.10120811771876542</v>
      </c>
      <c r="M3376" s="3">
        <f t="shared" si="158"/>
        <v>0.41328147569189416</v>
      </c>
    </row>
    <row r="3377" spans="1:13" hidden="1" x14ac:dyDescent="0.25">
      <c r="A3377" t="s">
        <v>9250</v>
      </c>
      <c r="B3377" t="s">
        <v>9251</v>
      </c>
      <c r="C3377" t="s">
        <v>12</v>
      </c>
      <c r="D3377" t="s">
        <v>139</v>
      </c>
      <c r="E3377" t="s">
        <v>2827</v>
      </c>
      <c r="F3377" t="s">
        <v>9252</v>
      </c>
      <c r="G3377">
        <v>2660000000</v>
      </c>
      <c r="H3377">
        <v>-21400000</v>
      </c>
      <c r="I3377">
        <v>92400000</v>
      </c>
      <c r="J3377" s="4">
        <v>50.38</v>
      </c>
      <c r="K3377" s="3">
        <f t="shared" si="156"/>
        <v>4655112000</v>
      </c>
      <c r="L3377" s="3">
        <f t="shared" si="157"/>
        <v>-4.5970966971363957E-3</v>
      </c>
      <c r="M3377" s="3">
        <f t="shared" si="158"/>
        <v>0.57141482310200054</v>
      </c>
    </row>
    <row r="3378" spans="1:13" hidden="1" x14ac:dyDescent="0.25">
      <c r="A3378" t="s">
        <v>9253</v>
      </c>
      <c r="B3378" t="s">
        <v>9254</v>
      </c>
      <c r="C3378" t="s">
        <v>12</v>
      </c>
      <c r="D3378" t="s">
        <v>30</v>
      </c>
      <c r="E3378" t="s">
        <v>306</v>
      </c>
      <c r="F3378" t="s">
        <v>9255</v>
      </c>
      <c r="G3378">
        <v>132580000</v>
      </c>
      <c r="H3378">
        <v>-1540000</v>
      </c>
      <c r="I3378">
        <v>14030000</v>
      </c>
      <c r="J3378" s="4">
        <v>27.61</v>
      </c>
      <c r="K3378" s="3">
        <f t="shared" si="156"/>
        <v>387368300</v>
      </c>
      <c r="L3378" s="3">
        <f t="shared" si="157"/>
        <v>-3.9755447206185944E-3</v>
      </c>
      <c r="M3378" s="3">
        <f t="shared" si="158"/>
        <v>0.34225825912961905</v>
      </c>
    </row>
    <row r="3379" spans="1:13" hidden="1" x14ac:dyDescent="0.25">
      <c r="A3379" t="s">
        <v>9256</v>
      </c>
      <c r="B3379" t="s">
        <v>9257</v>
      </c>
      <c r="C3379" t="s">
        <v>12</v>
      </c>
      <c r="D3379" t="s">
        <v>730</v>
      </c>
      <c r="E3379" t="s">
        <v>731</v>
      </c>
      <c r="F3379" t="s">
        <v>9258</v>
      </c>
      <c r="G3379" t="s">
        <v>23</v>
      </c>
      <c r="H3379" t="s">
        <v>23</v>
      </c>
      <c r="I3379" t="s">
        <v>23</v>
      </c>
      <c r="J3379" s="4">
        <v>1.7</v>
      </c>
      <c r="K3379" t="s">
        <v>16</v>
      </c>
      <c r="L3379" t="s">
        <v>16</v>
      </c>
      <c r="M3379" t="s">
        <v>16</v>
      </c>
    </row>
    <row r="3380" spans="1:13" hidden="1" x14ac:dyDescent="0.25">
      <c r="A3380" t="s">
        <v>9259</v>
      </c>
      <c r="B3380" t="s">
        <v>9260</v>
      </c>
      <c r="C3380" t="s">
        <v>12</v>
      </c>
      <c r="D3380" t="s">
        <v>30</v>
      </c>
      <c r="E3380" t="s">
        <v>78</v>
      </c>
      <c r="F3380" t="s">
        <v>9261</v>
      </c>
      <c r="G3380">
        <v>1240000000</v>
      </c>
      <c r="H3380">
        <v>-535980000</v>
      </c>
      <c r="I3380">
        <v>92400000</v>
      </c>
      <c r="J3380" s="4">
        <v>123.98</v>
      </c>
      <c r="K3380" s="3">
        <f t="shared" si="156"/>
        <v>11455752000</v>
      </c>
      <c r="L3380" s="3">
        <f t="shared" si="157"/>
        <v>-4.6786976533709876E-2</v>
      </c>
      <c r="M3380" s="3">
        <f t="shared" si="158"/>
        <v>0.10824256670360881</v>
      </c>
    </row>
    <row r="3381" spans="1:13" hidden="1" x14ac:dyDescent="0.25">
      <c r="A3381" t="s">
        <v>9262</v>
      </c>
      <c r="B3381" t="s">
        <v>9263</v>
      </c>
      <c r="C3381" t="s">
        <v>12</v>
      </c>
      <c r="D3381" t="s">
        <v>30</v>
      </c>
      <c r="E3381" t="s">
        <v>31</v>
      </c>
      <c r="F3381" t="s">
        <v>9264</v>
      </c>
      <c r="G3381">
        <v>0</v>
      </c>
      <c r="H3381">
        <v>-165790000</v>
      </c>
      <c r="I3381">
        <v>83350000</v>
      </c>
      <c r="J3381" s="4">
        <v>14.58</v>
      </c>
      <c r="K3381" s="3">
        <f t="shared" si="156"/>
        <v>1215243000</v>
      </c>
      <c r="L3381" s="3">
        <f t="shared" si="157"/>
        <v>-0.1364253898191555</v>
      </c>
      <c r="M3381" s="3">
        <f t="shared" si="158"/>
        <v>0</v>
      </c>
    </row>
    <row r="3382" spans="1:13" x14ac:dyDescent="0.25">
      <c r="A3382" t="s">
        <v>9265</v>
      </c>
      <c r="B3382" t="s">
        <v>9266</v>
      </c>
      <c r="C3382" t="s">
        <v>12</v>
      </c>
      <c r="D3382" t="s">
        <v>30</v>
      </c>
      <c r="E3382" t="s">
        <v>306</v>
      </c>
      <c r="F3382" t="s">
        <v>9267</v>
      </c>
      <c r="G3382">
        <v>24410000</v>
      </c>
      <c r="H3382">
        <v>485000</v>
      </c>
      <c r="I3382">
        <v>16270000</v>
      </c>
      <c r="J3382" s="4">
        <v>3.38</v>
      </c>
      <c r="K3382" s="3">
        <f t="shared" si="156"/>
        <v>54992600</v>
      </c>
      <c r="L3382" s="3">
        <f t="shared" si="157"/>
        <v>8.819368424115244E-3</v>
      </c>
      <c r="M3382" s="3">
        <f t="shared" si="158"/>
        <v>0.44387790357248064</v>
      </c>
    </row>
    <row r="3383" spans="1:13" hidden="1" x14ac:dyDescent="0.25">
      <c r="A3383" t="s">
        <v>9268</v>
      </c>
      <c r="B3383" t="s">
        <v>9269</v>
      </c>
      <c r="C3383" t="s">
        <v>12</v>
      </c>
      <c r="D3383" t="s">
        <v>30</v>
      </c>
      <c r="E3383" t="s">
        <v>31</v>
      </c>
      <c r="F3383" t="s">
        <v>9270</v>
      </c>
      <c r="G3383" t="s">
        <v>23</v>
      </c>
      <c r="H3383" t="s">
        <v>23</v>
      </c>
      <c r="I3383" t="s">
        <v>23</v>
      </c>
      <c r="J3383" s="4">
        <v>11.4</v>
      </c>
      <c r="K3383" t="s">
        <v>16</v>
      </c>
      <c r="L3383" t="s">
        <v>16</v>
      </c>
      <c r="M3383" t="s">
        <v>16</v>
      </c>
    </row>
    <row r="3384" spans="1:13" hidden="1" x14ac:dyDescent="0.25">
      <c r="A3384" t="s">
        <v>9268</v>
      </c>
      <c r="B3384" t="s">
        <v>9271</v>
      </c>
      <c r="C3384" t="s">
        <v>12</v>
      </c>
      <c r="D3384" t="s">
        <v>30</v>
      </c>
      <c r="E3384" t="s">
        <v>31</v>
      </c>
      <c r="F3384" t="s">
        <v>9270</v>
      </c>
      <c r="G3384" t="s">
        <v>23</v>
      </c>
      <c r="H3384" t="s">
        <v>23</v>
      </c>
      <c r="I3384" t="s">
        <v>23</v>
      </c>
      <c r="J3384" s="4">
        <v>3.2300000000000002E-2</v>
      </c>
      <c r="K3384" t="s">
        <v>16</v>
      </c>
      <c r="L3384" t="s">
        <v>16</v>
      </c>
      <c r="M3384" t="s">
        <v>16</v>
      </c>
    </row>
    <row r="3385" spans="1:13" hidden="1" x14ac:dyDescent="0.25">
      <c r="A3385" t="s">
        <v>9272</v>
      </c>
      <c r="B3385" t="s">
        <v>9273</v>
      </c>
      <c r="C3385" t="s">
        <v>12</v>
      </c>
      <c r="D3385" t="s">
        <v>20</v>
      </c>
      <c r="E3385" t="s">
        <v>71</v>
      </c>
      <c r="F3385" t="s">
        <v>9274</v>
      </c>
      <c r="G3385" t="s">
        <v>23</v>
      </c>
      <c r="H3385" t="s">
        <v>23</v>
      </c>
      <c r="I3385" t="s">
        <v>23</v>
      </c>
      <c r="J3385" t="s">
        <v>23</v>
      </c>
      <c r="K3385" t="s">
        <v>16</v>
      </c>
      <c r="L3385" t="s">
        <v>16</v>
      </c>
      <c r="M3385" t="s">
        <v>16</v>
      </c>
    </row>
    <row r="3386" spans="1:13" hidden="1" x14ac:dyDescent="0.25">
      <c r="A3386" t="s">
        <v>9275</v>
      </c>
      <c r="B3386" t="s">
        <v>9276</v>
      </c>
      <c r="C3386" t="s">
        <v>12</v>
      </c>
      <c r="D3386" t="s">
        <v>20</v>
      </c>
      <c r="E3386" t="s">
        <v>71</v>
      </c>
      <c r="F3386" t="s">
        <v>9277</v>
      </c>
      <c r="G3386">
        <v>65440000</v>
      </c>
      <c r="H3386">
        <v>10820000</v>
      </c>
      <c r="I3386">
        <v>6700000</v>
      </c>
      <c r="J3386" s="4">
        <v>10.210000000000001</v>
      </c>
      <c r="K3386" s="3">
        <f t="shared" si="156"/>
        <v>68407000</v>
      </c>
      <c r="L3386" s="3">
        <f t="shared" si="157"/>
        <v>0.15817094741766194</v>
      </c>
      <c r="M3386" s="3">
        <f t="shared" si="158"/>
        <v>0.95662724574970392</v>
      </c>
    </row>
    <row r="3387" spans="1:13" hidden="1" x14ac:dyDescent="0.25">
      <c r="A3387" t="s">
        <v>9278</v>
      </c>
      <c r="B3387" t="s">
        <v>9279</v>
      </c>
      <c r="C3387" t="s">
        <v>12</v>
      </c>
      <c r="D3387" t="s">
        <v>20</v>
      </c>
      <c r="E3387" t="s">
        <v>71</v>
      </c>
      <c r="F3387" t="s">
        <v>9280</v>
      </c>
      <c r="G3387">
        <v>145640000</v>
      </c>
      <c r="H3387">
        <v>31950000</v>
      </c>
      <c r="I3387" t="s">
        <v>16</v>
      </c>
      <c r="J3387" s="4">
        <v>24</v>
      </c>
      <c r="K3387" t="s">
        <v>16</v>
      </c>
      <c r="L3387" t="s">
        <v>16</v>
      </c>
      <c r="M3387" t="s">
        <v>16</v>
      </c>
    </row>
    <row r="3388" spans="1:13" hidden="1" x14ac:dyDescent="0.25">
      <c r="A3388" t="s">
        <v>9281</v>
      </c>
      <c r="B3388" t="s">
        <v>9282</v>
      </c>
      <c r="C3388" t="s">
        <v>12</v>
      </c>
      <c r="D3388" t="s">
        <v>20</v>
      </c>
      <c r="E3388" t="s">
        <v>21</v>
      </c>
      <c r="F3388" t="s">
        <v>9283</v>
      </c>
      <c r="G3388" t="s">
        <v>23</v>
      </c>
      <c r="H3388" t="s">
        <v>23</v>
      </c>
      <c r="I3388" t="s">
        <v>23</v>
      </c>
      <c r="J3388" s="4">
        <v>9.9</v>
      </c>
      <c r="K3388" t="s">
        <v>16</v>
      </c>
      <c r="L3388" t="s">
        <v>16</v>
      </c>
      <c r="M3388" t="s">
        <v>16</v>
      </c>
    </row>
    <row r="3389" spans="1:13" x14ac:dyDescent="0.25">
      <c r="A3389" t="s">
        <v>9284</v>
      </c>
      <c r="B3389" t="s">
        <v>9285</v>
      </c>
      <c r="C3389" t="s">
        <v>12</v>
      </c>
      <c r="D3389" t="s">
        <v>30</v>
      </c>
      <c r="E3389" t="s">
        <v>306</v>
      </c>
      <c r="F3389" t="s">
        <v>9286</v>
      </c>
      <c r="G3389">
        <v>33360000</v>
      </c>
      <c r="H3389">
        <v>-10830000</v>
      </c>
      <c r="I3389">
        <v>34920000</v>
      </c>
      <c r="J3389" s="4">
        <v>0.47499999999999998</v>
      </c>
      <c r="K3389" s="3">
        <f t="shared" si="156"/>
        <v>16587000</v>
      </c>
      <c r="L3389" s="3">
        <f t="shared" si="157"/>
        <v>-0.65292096219931273</v>
      </c>
      <c r="M3389" s="3">
        <f t="shared" si="158"/>
        <v>2.0112136010128414</v>
      </c>
    </row>
    <row r="3390" spans="1:13" hidden="1" x14ac:dyDescent="0.25">
      <c r="A3390" t="s">
        <v>9287</v>
      </c>
      <c r="B3390" t="s">
        <v>9288</v>
      </c>
      <c r="C3390" t="s">
        <v>12</v>
      </c>
      <c r="D3390" t="s">
        <v>107</v>
      </c>
      <c r="E3390" t="s">
        <v>135</v>
      </c>
      <c r="F3390" t="s">
        <v>9289</v>
      </c>
      <c r="G3390">
        <v>5500000000</v>
      </c>
      <c r="H3390">
        <v>607100000</v>
      </c>
      <c r="I3390">
        <v>254500000</v>
      </c>
      <c r="J3390" s="4">
        <v>61.9</v>
      </c>
      <c r="K3390" s="3">
        <f t="shared" si="156"/>
        <v>15753550000</v>
      </c>
      <c r="L3390" s="3">
        <f t="shared" si="157"/>
        <v>3.8537345550685401E-2</v>
      </c>
      <c r="M3390" s="3">
        <f t="shared" si="158"/>
        <v>0.34912765694081649</v>
      </c>
    </row>
    <row r="3391" spans="1:13" hidden="1" x14ac:dyDescent="0.25">
      <c r="A3391" t="s">
        <v>9290</v>
      </c>
      <c r="B3391" t="s">
        <v>9291</v>
      </c>
      <c r="C3391" t="s">
        <v>12</v>
      </c>
      <c r="D3391" t="s">
        <v>13</v>
      </c>
      <c r="E3391" t="s">
        <v>14</v>
      </c>
      <c r="F3391" t="s">
        <v>9292</v>
      </c>
      <c r="G3391">
        <v>54520000</v>
      </c>
      <c r="H3391">
        <v>-1070000</v>
      </c>
      <c r="I3391">
        <v>5260000</v>
      </c>
      <c r="J3391" s="4">
        <v>12.94</v>
      </c>
      <c r="K3391" s="3">
        <f t="shared" si="156"/>
        <v>68064400</v>
      </c>
      <c r="L3391" s="3">
        <f t="shared" si="157"/>
        <v>-1.5720405968465159E-2</v>
      </c>
      <c r="M3391" s="3">
        <f t="shared" si="158"/>
        <v>0.80100610598198174</v>
      </c>
    </row>
    <row r="3392" spans="1:13" hidden="1" x14ac:dyDescent="0.25">
      <c r="A3392" t="s">
        <v>9293</v>
      </c>
      <c r="B3392" t="s">
        <v>9294</v>
      </c>
      <c r="C3392" t="s">
        <v>12</v>
      </c>
      <c r="D3392" t="s">
        <v>96</v>
      </c>
      <c r="E3392" t="s">
        <v>1273</v>
      </c>
      <c r="F3392" t="s">
        <v>9295</v>
      </c>
      <c r="G3392">
        <v>2290000000</v>
      </c>
      <c r="H3392">
        <v>-947780000</v>
      </c>
      <c r="I3392">
        <v>84270000</v>
      </c>
      <c r="J3392" s="4">
        <v>3.39</v>
      </c>
      <c r="K3392">
        <f t="shared" si="156"/>
        <v>285675300</v>
      </c>
      <c r="L3392">
        <f t="shared" si="157"/>
        <v>-3.3176826978041154</v>
      </c>
      <c r="M3392">
        <f t="shared" si="158"/>
        <v>8.0160937959984633</v>
      </c>
    </row>
    <row r="3393" spans="1:13" x14ac:dyDescent="0.25">
      <c r="A3393" t="s">
        <v>9296</v>
      </c>
      <c r="B3393" t="s">
        <v>9297</v>
      </c>
      <c r="C3393" t="s">
        <v>12</v>
      </c>
      <c r="D3393" t="s">
        <v>65</v>
      </c>
      <c r="E3393" t="s">
        <v>2612</v>
      </c>
      <c r="F3393" t="s">
        <v>9298</v>
      </c>
      <c r="G3393">
        <v>1450000000</v>
      </c>
      <c r="H3393">
        <v>-99800000</v>
      </c>
      <c r="I3393">
        <v>204710000</v>
      </c>
      <c r="J3393" s="4">
        <v>4.95</v>
      </c>
      <c r="K3393" s="3">
        <f t="shared" si="156"/>
        <v>1013314500</v>
      </c>
      <c r="L3393" s="3">
        <f t="shared" si="157"/>
        <v>-9.8488672569078992E-2</v>
      </c>
      <c r="M3393" s="3">
        <f t="shared" si="158"/>
        <v>1.4309476475467389</v>
      </c>
    </row>
    <row r="3394" spans="1:13" x14ac:dyDescent="0.25">
      <c r="A3394" t="s">
        <v>9299</v>
      </c>
      <c r="B3394" t="s">
        <v>9300</v>
      </c>
      <c r="C3394" t="s">
        <v>12</v>
      </c>
      <c r="D3394" t="s">
        <v>20</v>
      </c>
      <c r="E3394" t="s">
        <v>362</v>
      </c>
      <c r="F3394" t="s">
        <v>9301</v>
      </c>
      <c r="G3394">
        <v>-5350000</v>
      </c>
      <c r="H3394">
        <v>5070000</v>
      </c>
      <c r="I3394">
        <v>26220000</v>
      </c>
      <c r="J3394" s="4">
        <v>3.94</v>
      </c>
      <c r="K3394" s="3">
        <f t="shared" si="156"/>
        <v>103306800</v>
      </c>
      <c r="L3394" s="3">
        <f t="shared" si="157"/>
        <v>4.9077117866394078E-2</v>
      </c>
      <c r="M3394" s="3">
        <f t="shared" si="158"/>
        <v>-5.1787491239686061E-2</v>
      </c>
    </row>
    <row r="3395" spans="1:13" hidden="1" x14ac:dyDescent="0.25">
      <c r="A3395" t="s">
        <v>9302</v>
      </c>
      <c r="B3395" t="s">
        <v>9303</v>
      </c>
      <c r="C3395" t="s">
        <v>12</v>
      </c>
      <c r="D3395" t="s">
        <v>20</v>
      </c>
      <c r="E3395" t="s">
        <v>362</v>
      </c>
      <c r="F3395" t="s">
        <v>9301</v>
      </c>
      <c r="G3395" t="s">
        <v>23</v>
      </c>
      <c r="H3395" t="s">
        <v>23</v>
      </c>
      <c r="I3395" t="s">
        <v>23</v>
      </c>
      <c r="J3395" s="4">
        <v>23.98</v>
      </c>
      <c r="K3395" t="s">
        <v>16</v>
      </c>
      <c r="L3395" t="s">
        <v>16</v>
      </c>
      <c r="M3395" t="s">
        <v>16</v>
      </c>
    </row>
    <row r="3396" spans="1:13" hidden="1" x14ac:dyDescent="0.25">
      <c r="A3396" t="s">
        <v>9304</v>
      </c>
      <c r="B3396" t="s">
        <v>9305</v>
      </c>
      <c r="C3396" t="s">
        <v>12</v>
      </c>
      <c r="D3396" t="s">
        <v>107</v>
      </c>
      <c r="E3396" t="s">
        <v>173</v>
      </c>
      <c r="F3396" t="s">
        <v>9306</v>
      </c>
      <c r="G3396">
        <v>92720000</v>
      </c>
      <c r="H3396">
        <v>-2720000</v>
      </c>
      <c r="I3396">
        <v>12430000</v>
      </c>
      <c r="J3396" s="4">
        <v>15.8</v>
      </c>
      <c r="K3396" s="3">
        <f t="shared" ref="K3396:K3458" si="159">I3396*J3396</f>
        <v>196394000</v>
      </c>
      <c r="L3396" s="3">
        <f t="shared" ref="L3396:L3458" si="160">H3396/K3396</f>
        <v>-1.3849710276281353E-2</v>
      </c>
      <c r="M3396" s="3">
        <f t="shared" ref="M3396:M3458" si="161">G3396/K3396</f>
        <v>0.4721121826532379</v>
      </c>
    </row>
    <row r="3397" spans="1:13" hidden="1" x14ac:dyDescent="0.25">
      <c r="A3397" t="s">
        <v>9307</v>
      </c>
      <c r="B3397" t="s">
        <v>9308</v>
      </c>
      <c r="C3397" t="s">
        <v>12</v>
      </c>
      <c r="D3397" t="s">
        <v>51</v>
      </c>
      <c r="E3397" t="s">
        <v>269</v>
      </c>
      <c r="F3397" t="s">
        <v>9309</v>
      </c>
      <c r="G3397">
        <v>626020000</v>
      </c>
      <c r="H3397">
        <v>-123070000</v>
      </c>
      <c r="I3397">
        <v>68670000</v>
      </c>
      <c r="J3397" s="4">
        <v>10.89</v>
      </c>
      <c r="K3397" s="3">
        <f t="shared" si="159"/>
        <v>747816300</v>
      </c>
      <c r="L3397" s="3">
        <f t="shared" si="160"/>
        <v>-0.16457250263199666</v>
      </c>
      <c r="M3397" s="3">
        <f t="shared" si="161"/>
        <v>0.83713072314684767</v>
      </c>
    </row>
    <row r="3398" spans="1:13" hidden="1" x14ac:dyDescent="0.25">
      <c r="A3398" t="s">
        <v>9310</v>
      </c>
      <c r="B3398" t="s">
        <v>9311</v>
      </c>
      <c r="C3398" t="s">
        <v>12</v>
      </c>
      <c r="D3398" t="s">
        <v>30</v>
      </c>
      <c r="E3398" t="s">
        <v>306</v>
      </c>
      <c r="F3398" t="s">
        <v>9312</v>
      </c>
      <c r="G3398">
        <v>322420000</v>
      </c>
      <c r="H3398">
        <v>21350000</v>
      </c>
      <c r="I3398">
        <v>49430000</v>
      </c>
      <c r="J3398" s="4">
        <v>51.06</v>
      </c>
      <c r="K3398" s="3">
        <f t="shared" si="159"/>
        <v>2523895800</v>
      </c>
      <c r="L3398" s="3">
        <f t="shared" si="160"/>
        <v>8.4591447871976335E-3</v>
      </c>
      <c r="M3398" s="3">
        <f t="shared" si="161"/>
        <v>0.12774695373715508</v>
      </c>
    </row>
    <row r="3399" spans="1:13" hidden="1" x14ac:dyDescent="0.25">
      <c r="A3399" t="s">
        <v>9313</v>
      </c>
      <c r="B3399" t="s">
        <v>9314</v>
      </c>
      <c r="C3399" t="s">
        <v>12</v>
      </c>
      <c r="D3399" t="s">
        <v>13</v>
      </c>
      <c r="E3399" t="s">
        <v>1284</v>
      </c>
      <c r="F3399" t="s">
        <v>9315</v>
      </c>
      <c r="G3399">
        <v>244920000</v>
      </c>
      <c r="H3399">
        <v>-16990000</v>
      </c>
      <c r="I3399">
        <v>2110000</v>
      </c>
      <c r="J3399" s="4">
        <v>0.29499999999999998</v>
      </c>
      <c r="K3399">
        <f t="shared" si="159"/>
        <v>622450</v>
      </c>
      <c r="L3399">
        <f t="shared" si="160"/>
        <v>-27.295365089565426</v>
      </c>
      <c r="M3399">
        <f t="shared" si="161"/>
        <v>393.47738774198729</v>
      </c>
    </row>
    <row r="3400" spans="1:13" hidden="1" x14ac:dyDescent="0.25">
      <c r="A3400" t="s">
        <v>9316</v>
      </c>
      <c r="B3400" t="s">
        <v>9317</v>
      </c>
      <c r="C3400" t="s">
        <v>12</v>
      </c>
      <c r="D3400" t="s">
        <v>20</v>
      </c>
      <c r="E3400" t="s">
        <v>71</v>
      </c>
      <c r="F3400" t="s">
        <v>9318</v>
      </c>
      <c r="G3400">
        <v>536080000.00000012</v>
      </c>
      <c r="H3400">
        <v>144630000</v>
      </c>
      <c r="I3400">
        <v>38660000</v>
      </c>
      <c r="J3400" s="4">
        <v>30.36</v>
      </c>
      <c r="K3400" s="3">
        <f t="shared" si="159"/>
        <v>1173717600</v>
      </c>
      <c r="L3400" s="3">
        <f t="shared" si="160"/>
        <v>0.12322384873499384</v>
      </c>
      <c r="M3400" s="3">
        <f t="shared" si="161"/>
        <v>0.45673678234014736</v>
      </c>
    </row>
    <row r="3401" spans="1:13" hidden="1" x14ac:dyDescent="0.25">
      <c r="A3401" t="s">
        <v>9319</v>
      </c>
      <c r="B3401" t="s">
        <v>9320</v>
      </c>
      <c r="C3401" t="s">
        <v>12</v>
      </c>
      <c r="D3401" t="s">
        <v>13</v>
      </c>
      <c r="E3401" t="s">
        <v>92</v>
      </c>
      <c r="F3401" t="s">
        <v>9321</v>
      </c>
      <c r="G3401" t="s">
        <v>23</v>
      </c>
      <c r="H3401" t="s">
        <v>23</v>
      </c>
      <c r="I3401" t="s">
        <v>23</v>
      </c>
      <c r="J3401" s="4">
        <v>0.25</v>
      </c>
      <c r="K3401" t="s">
        <v>16</v>
      </c>
      <c r="L3401" t="s">
        <v>16</v>
      </c>
      <c r="M3401" t="s">
        <v>16</v>
      </c>
    </row>
    <row r="3402" spans="1:13" x14ac:dyDescent="0.25">
      <c r="A3402" t="s">
        <v>9322</v>
      </c>
      <c r="B3402" t="s">
        <v>9323</v>
      </c>
      <c r="C3402" t="s">
        <v>12</v>
      </c>
      <c r="D3402" t="s">
        <v>13</v>
      </c>
      <c r="E3402" t="s">
        <v>92</v>
      </c>
      <c r="F3402" t="s">
        <v>9324</v>
      </c>
      <c r="G3402">
        <v>189090000</v>
      </c>
      <c r="H3402">
        <v>9810000</v>
      </c>
      <c r="I3402">
        <v>6250000</v>
      </c>
      <c r="J3402" s="4">
        <v>8.66</v>
      </c>
      <c r="K3402" s="3">
        <f t="shared" si="159"/>
        <v>54125000</v>
      </c>
      <c r="L3402" s="3">
        <f t="shared" si="160"/>
        <v>0.1812471131639723</v>
      </c>
      <c r="M3402" s="3">
        <f t="shared" si="161"/>
        <v>3.493579676674365</v>
      </c>
    </row>
    <row r="3403" spans="1:13" hidden="1" x14ac:dyDescent="0.25">
      <c r="A3403" t="s">
        <v>9325</v>
      </c>
      <c r="B3403" t="s">
        <v>9326</v>
      </c>
      <c r="C3403" t="s">
        <v>12</v>
      </c>
      <c r="D3403" t="s">
        <v>20</v>
      </c>
      <c r="E3403" t="s">
        <v>362</v>
      </c>
      <c r="F3403" t="s">
        <v>9327</v>
      </c>
      <c r="G3403">
        <v>-51770000</v>
      </c>
      <c r="H3403">
        <v>-18400000</v>
      </c>
      <c r="I3403">
        <v>61880000</v>
      </c>
      <c r="J3403" s="4">
        <v>35.64</v>
      </c>
      <c r="K3403" s="3">
        <f t="shared" si="159"/>
        <v>2205403200</v>
      </c>
      <c r="L3403" s="3">
        <f t="shared" si="160"/>
        <v>-8.3431455980475591E-3</v>
      </c>
      <c r="M3403" s="3">
        <f t="shared" si="161"/>
        <v>-2.3474165631028377E-2</v>
      </c>
    </row>
    <row r="3404" spans="1:13" hidden="1" x14ac:dyDescent="0.25">
      <c r="A3404" t="s">
        <v>9328</v>
      </c>
      <c r="B3404" t="s">
        <v>9329</v>
      </c>
      <c r="C3404" t="s">
        <v>12</v>
      </c>
      <c r="D3404" t="s">
        <v>107</v>
      </c>
      <c r="E3404" t="s">
        <v>108</v>
      </c>
      <c r="F3404" t="s">
        <v>9330</v>
      </c>
      <c r="G3404" t="s">
        <v>23</v>
      </c>
      <c r="H3404" t="s">
        <v>23</v>
      </c>
      <c r="I3404" t="s">
        <v>23</v>
      </c>
      <c r="J3404" s="4">
        <v>15.65</v>
      </c>
      <c r="K3404" t="s">
        <v>16</v>
      </c>
      <c r="L3404" t="s">
        <v>16</v>
      </c>
      <c r="M3404" t="s">
        <v>16</v>
      </c>
    </row>
    <row r="3405" spans="1:13" x14ac:dyDescent="0.25">
      <c r="A3405" t="s">
        <v>9331</v>
      </c>
      <c r="B3405" t="s">
        <v>9332</v>
      </c>
      <c r="C3405" t="s">
        <v>12</v>
      </c>
      <c r="D3405" t="s">
        <v>13</v>
      </c>
      <c r="E3405" t="s">
        <v>14</v>
      </c>
      <c r="F3405" t="s">
        <v>9333</v>
      </c>
      <c r="G3405">
        <v>2530000000</v>
      </c>
      <c r="H3405">
        <v>134000</v>
      </c>
      <c r="I3405">
        <v>122170000</v>
      </c>
      <c r="J3405" s="4">
        <v>5.66</v>
      </c>
      <c r="K3405" s="3">
        <f t="shared" si="159"/>
        <v>691482200</v>
      </c>
      <c r="L3405" s="3">
        <f t="shared" si="160"/>
        <v>1.9378662241775711E-4</v>
      </c>
      <c r="M3405" s="3">
        <f t="shared" si="161"/>
        <v>3.6588071247531753</v>
      </c>
    </row>
    <row r="3406" spans="1:13" hidden="1" x14ac:dyDescent="0.25">
      <c r="A3406" t="s">
        <v>9334</v>
      </c>
      <c r="B3406" t="s">
        <v>9335</v>
      </c>
      <c r="C3406" t="s">
        <v>12</v>
      </c>
      <c r="D3406" t="s">
        <v>20</v>
      </c>
      <c r="E3406" t="s">
        <v>21</v>
      </c>
      <c r="F3406" t="s">
        <v>9336</v>
      </c>
      <c r="G3406" t="s">
        <v>23</v>
      </c>
      <c r="H3406" t="s">
        <v>23</v>
      </c>
      <c r="I3406" t="s">
        <v>23</v>
      </c>
      <c r="J3406" s="4">
        <v>12.31</v>
      </c>
      <c r="K3406" t="s">
        <v>16</v>
      </c>
      <c r="L3406" t="s">
        <v>16</v>
      </c>
      <c r="M3406" t="s">
        <v>16</v>
      </c>
    </row>
    <row r="3407" spans="1:13" hidden="1" x14ac:dyDescent="0.25">
      <c r="A3407" t="s">
        <v>9337</v>
      </c>
      <c r="B3407" t="s">
        <v>9338</v>
      </c>
      <c r="C3407" t="s">
        <v>12</v>
      </c>
      <c r="D3407" t="s">
        <v>56</v>
      </c>
      <c r="E3407" t="s">
        <v>257</v>
      </c>
      <c r="F3407" t="s">
        <v>9339</v>
      </c>
      <c r="G3407" t="s">
        <v>23</v>
      </c>
      <c r="H3407" t="s">
        <v>23</v>
      </c>
      <c r="I3407" t="s">
        <v>23</v>
      </c>
      <c r="J3407" s="4">
        <v>3.15</v>
      </c>
      <c r="K3407" t="s">
        <v>16</v>
      </c>
      <c r="L3407" t="s">
        <v>16</v>
      </c>
      <c r="M3407" t="s">
        <v>16</v>
      </c>
    </row>
    <row r="3408" spans="1:13" x14ac:dyDescent="0.25">
      <c r="A3408" t="s">
        <v>9340</v>
      </c>
      <c r="B3408" t="s">
        <v>9341</v>
      </c>
      <c r="C3408" t="s">
        <v>12</v>
      </c>
      <c r="D3408" t="s">
        <v>30</v>
      </c>
      <c r="E3408" t="s">
        <v>306</v>
      </c>
      <c r="F3408" t="s">
        <v>9342</v>
      </c>
      <c r="G3408">
        <v>71350000</v>
      </c>
      <c r="H3408">
        <v>-30190000</v>
      </c>
      <c r="I3408">
        <v>28660000</v>
      </c>
      <c r="J3408" s="4">
        <v>4.28</v>
      </c>
      <c r="K3408" s="3">
        <f t="shared" si="159"/>
        <v>122664800</v>
      </c>
      <c r="L3408" s="3">
        <f t="shared" si="160"/>
        <v>-0.24611787570680424</v>
      </c>
      <c r="M3408" s="3">
        <f t="shared" si="161"/>
        <v>0.5816664601417848</v>
      </c>
    </row>
    <row r="3409" spans="1:13" hidden="1" x14ac:dyDescent="0.25">
      <c r="A3409" t="s">
        <v>9343</v>
      </c>
      <c r="B3409" t="s">
        <v>9344</v>
      </c>
      <c r="C3409" t="s">
        <v>12</v>
      </c>
      <c r="D3409" t="s">
        <v>310</v>
      </c>
      <c r="E3409" t="s">
        <v>311</v>
      </c>
      <c r="F3409" t="s">
        <v>9345</v>
      </c>
      <c r="G3409" t="s">
        <v>23</v>
      </c>
      <c r="H3409" t="s">
        <v>23</v>
      </c>
      <c r="I3409" t="s">
        <v>23</v>
      </c>
      <c r="J3409" s="4">
        <v>0.40400000000000003</v>
      </c>
      <c r="K3409" t="s">
        <v>16</v>
      </c>
      <c r="L3409" t="s">
        <v>16</v>
      </c>
      <c r="M3409" t="s">
        <v>16</v>
      </c>
    </row>
    <row r="3410" spans="1:13" hidden="1" x14ac:dyDescent="0.25">
      <c r="A3410" t="s">
        <v>9343</v>
      </c>
      <c r="B3410" t="s">
        <v>9346</v>
      </c>
      <c r="C3410" t="s">
        <v>12</v>
      </c>
      <c r="D3410" t="s">
        <v>310</v>
      </c>
      <c r="E3410" t="s">
        <v>311</v>
      </c>
      <c r="F3410" t="s">
        <v>9345</v>
      </c>
      <c r="G3410" t="s">
        <v>23</v>
      </c>
      <c r="H3410" t="s">
        <v>23</v>
      </c>
      <c r="I3410" t="s">
        <v>23</v>
      </c>
      <c r="J3410" s="4">
        <v>1.7999999999999999E-2</v>
      </c>
      <c r="K3410" t="s">
        <v>16</v>
      </c>
      <c r="L3410" t="s">
        <v>16</v>
      </c>
      <c r="M3410" t="s">
        <v>16</v>
      </c>
    </row>
    <row r="3411" spans="1:13" hidden="1" x14ac:dyDescent="0.25">
      <c r="A3411" t="s">
        <v>9347</v>
      </c>
      <c r="B3411" t="s">
        <v>9348</v>
      </c>
      <c r="C3411" t="s">
        <v>12</v>
      </c>
      <c r="D3411" t="s">
        <v>848</v>
      </c>
      <c r="E3411" t="s">
        <v>1700</v>
      </c>
      <c r="F3411" t="s">
        <v>9349</v>
      </c>
      <c r="G3411" t="s">
        <v>68</v>
      </c>
      <c r="H3411">
        <v>-30650000</v>
      </c>
      <c r="I3411">
        <v>1360000</v>
      </c>
      <c r="J3411" s="4">
        <v>5.27</v>
      </c>
      <c r="K3411">
        <f t="shared" si="159"/>
        <v>7167199.9999999991</v>
      </c>
      <c r="L3411">
        <f t="shared" si="160"/>
        <v>-4.2764259403951339</v>
      </c>
      <c r="M3411" t="e">
        <f t="shared" si="161"/>
        <v>#VALUE!</v>
      </c>
    </row>
    <row r="3412" spans="1:13" x14ac:dyDescent="0.25">
      <c r="A3412" t="s">
        <v>9350</v>
      </c>
      <c r="B3412" t="s">
        <v>9351</v>
      </c>
      <c r="C3412" t="s">
        <v>12</v>
      </c>
      <c r="D3412" t="s">
        <v>848</v>
      </c>
      <c r="E3412" t="s">
        <v>1316</v>
      </c>
      <c r="F3412" t="s">
        <v>9352</v>
      </c>
      <c r="G3412">
        <v>630300000</v>
      </c>
      <c r="H3412">
        <v>-175020000</v>
      </c>
      <c r="I3412">
        <v>114230000</v>
      </c>
      <c r="J3412" s="4">
        <v>6.44</v>
      </c>
      <c r="K3412" s="3">
        <f t="shared" si="159"/>
        <v>735641200</v>
      </c>
      <c r="L3412" s="3">
        <f t="shared" si="160"/>
        <v>-0.23791489655554909</v>
      </c>
      <c r="M3412" s="3">
        <f t="shared" si="161"/>
        <v>0.85680356130135182</v>
      </c>
    </row>
    <row r="3413" spans="1:13" x14ac:dyDescent="0.25">
      <c r="A3413" t="s">
        <v>9353</v>
      </c>
      <c r="B3413" t="s">
        <v>9354</v>
      </c>
      <c r="C3413" t="s">
        <v>12</v>
      </c>
      <c r="D3413" t="s">
        <v>96</v>
      </c>
      <c r="E3413" t="s">
        <v>870</v>
      </c>
      <c r="F3413" t="s">
        <v>9355</v>
      </c>
      <c r="G3413">
        <v>332770000</v>
      </c>
      <c r="H3413">
        <v>4720000</v>
      </c>
      <c r="I3413">
        <v>32290000</v>
      </c>
      <c r="J3413" s="4">
        <v>5.77</v>
      </c>
      <c r="K3413" s="3">
        <f t="shared" si="159"/>
        <v>186313300</v>
      </c>
      <c r="L3413" s="3">
        <f t="shared" si="160"/>
        <v>2.5333671831264865E-2</v>
      </c>
      <c r="M3413" s="3">
        <f t="shared" si="161"/>
        <v>1.7860775371377138</v>
      </c>
    </row>
    <row r="3414" spans="1:13" hidden="1" x14ac:dyDescent="0.25">
      <c r="A3414" t="s">
        <v>9356</v>
      </c>
      <c r="B3414" t="s">
        <v>9357</v>
      </c>
      <c r="C3414" t="s">
        <v>12</v>
      </c>
      <c r="D3414" t="s">
        <v>65</v>
      </c>
      <c r="E3414" t="s">
        <v>189</v>
      </c>
      <c r="F3414" t="s">
        <v>9358</v>
      </c>
      <c r="G3414">
        <v>18800000000</v>
      </c>
      <c r="H3414">
        <v>2450000000</v>
      </c>
      <c r="I3414">
        <v>167430000</v>
      </c>
      <c r="J3414" s="4">
        <v>144.46</v>
      </c>
      <c r="K3414" s="3">
        <f t="shared" si="159"/>
        <v>24186937800</v>
      </c>
      <c r="L3414" s="3">
        <f t="shared" si="160"/>
        <v>0.10129434409013943</v>
      </c>
      <c r="M3414" s="3">
        <f t="shared" si="161"/>
        <v>0.77727904852841689</v>
      </c>
    </row>
    <row r="3415" spans="1:13" hidden="1" x14ac:dyDescent="0.25">
      <c r="A3415" t="s">
        <v>9359</v>
      </c>
      <c r="B3415" t="s">
        <v>9360</v>
      </c>
      <c r="C3415" t="s">
        <v>12</v>
      </c>
      <c r="D3415" t="s">
        <v>107</v>
      </c>
      <c r="E3415" t="s">
        <v>173</v>
      </c>
      <c r="F3415" t="s">
        <v>9361</v>
      </c>
      <c r="G3415">
        <v>1030000000</v>
      </c>
      <c r="H3415">
        <v>318740000</v>
      </c>
      <c r="I3415">
        <v>319270000</v>
      </c>
      <c r="J3415" s="4">
        <v>16.940000000000001</v>
      </c>
      <c r="K3415" s="3">
        <f t="shared" si="159"/>
        <v>5408433800</v>
      </c>
      <c r="L3415" s="3">
        <f t="shared" si="160"/>
        <v>5.8933882115743005E-2</v>
      </c>
      <c r="M3415" s="3">
        <f t="shared" si="161"/>
        <v>0.19044330356784619</v>
      </c>
    </row>
    <row r="3416" spans="1:13" hidden="1" x14ac:dyDescent="0.25">
      <c r="A3416" t="s">
        <v>9362</v>
      </c>
      <c r="B3416" t="s">
        <v>9363</v>
      </c>
      <c r="C3416" t="s">
        <v>12</v>
      </c>
      <c r="D3416" t="s">
        <v>30</v>
      </c>
      <c r="E3416" t="s">
        <v>31</v>
      </c>
      <c r="F3416" t="s">
        <v>9364</v>
      </c>
      <c r="G3416">
        <v>8780000</v>
      </c>
      <c r="H3416">
        <v>-104700000</v>
      </c>
      <c r="I3416">
        <v>43990000</v>
      </c>
      <c r="J3416" s="4">
        <v>12.56</v>
      </c>
      <c r="K3416" s="3">
        <f t="shared" si="159"/>
        <v>552514400</v>
      </c>
      <c r="L3416" s="3">
        <f t="shared" si="160"/>
        <v>-0.18949732350867235</v>
      </c>
      <c r="M3416" s="3">
        <f t="shared" si="161"/>
        <v>1.5890988542561064E-2</v>
      </c>
    </row>
    <row r="3417" spans="1:13" hidden="1" x14ac:dyDescent="0.25">
      <c r="A3417" t="s">
        <v>9365</v>
      </c>
      <c r="B3417" t="s">
        <v>9366</v>
      </c>
      <c r="C3417" t="s">
        <v>12</v>
      </c>
      <c r="D3417" t="s">
        <v>96</v>
      </c>
      <c r="E3417" t="s">
        <v>97</v>
      </c>
      <c r="F3417" t="s">
        <v>9367</v>
      </c>
      <c r="G3417">
        <v>1130000000</v>
      </c>
      <c r="H3417">
        <v>69790000</v>
      </c>
      <c r="I3417">
        <v>23960000</v>
      </c>
      <c r="J3417" s="4">
        <v>103.18</v>
      </c>
      <c r="K3417" s="3">
        <f t="shared" si="159"/>
        <v>2472192800</v>
      </c>
      <c r="L3417" s="3">
        <f t="shared" si="160"/>
        <v>2.8229998890054207E-2</v>
      </c>
      <c r="M3417" s="3">
        <f t="shared" si="161"/>
        <v>0.45708409149965973</v>
      </c>
    </row>
    <row r="3418" spans="1:13" hidden="1" x14ac:dyDescent="0.25">
      <c r="A3418" t="s">
        <v>9368</v>
      </c>
      <c r="B3418" t="s">
        <v>9369</v>
      </c>
      <c r="C3418" t="s">
        <v>12</v>
      </c>
      <c r="D3418" t="s">
        <v>56</v>
      </c>
      <c r="E3418" t="s">
        <v>57</v>
      </c>
      <c r="F3418" t="s">
        <v>9370</v>
      </c>
      <c r="G3418" t="s">
        <v>23</v>
      </c>
      <c r="H3418" t="s">
        <v>23</v>
      </c>
      <c r="I3418" t="s">
        <v>23</v>
      </c>
      <c r="J3418" t="s">
        <v>23</v>
      </c>
      <c r="K3418" t="s">
        <v>16</v>
      </c>
      <c r="L3418" t="s">
        <v>16</v>
      </c>
      <c r="M3418" t="s">
        <v>16</v>
      </c>
    </row>
    <row r="3419" spans="1:13" hidden="1" x14ac:dyDescent="0.25">
      <c r="A3419" t="s">
        <v>9368</v>
      </c>
      <c r="B3419" t="s">
        <v>9371</v>
      </c>
      <c r="C3419" t="s">
        <v>12</v>
      </c>
      <c r="D3419" t="s">
        <v>56</v>
      </c>
      <c r="E3419" t="s">
        <v>57</v>
      </c>
      <c r="F3419" t="s">
        <v>9370</v>
      </c>
      <c r="G3419" t="s">
        <v>23</v>
      </c>
      <c r="H3419" t="s">
        <v>23</v>
      </c>
      <c r="I3419" t="s">
        <v>23</v>
      </c>
      <c r="J3419" t="s">
        <v>23</v>
      </c>
      <c r="K3419" t="s">
        <v>16</v>
      </c>
      <c r="L3419" t="s">
        <v>16</v>
      </c>
      <c r="M3419" t="s">
        <v>16</v>
      </c>
    </row>
    <row r="3420" spans="1:13" hidden="1" x14ac:dyDescent="0.25">
      <c r="A3420" t="s">
        <v>9372</v>
      </c>
      <c r="B3420" t="s">
        <v>9373</v>
      </c>
      <c r="C3420" t="s">
        <v>12</v>
      </c>
      <c r="D3420" t="s">
        <v>139</v>
      </c>
      <c r="E3420" t="s">
        <v>1269</v>
      </c>
      <c r="F3420" t="s">
        <v>9374</v>
      </c>
      <c r="G3420">
        <v>1970000000</v>
      </c>
      <c r="H3420">
        <v>138660000</v>
      </c>
      <c r="I3420">
        <v>31210000</v>
      </c>
      <c r="J3420" s="4">
        <v>104.03</v>
      </c>
      <c r="K3420" s="3">
        <f t="shared" si="159"/>
        <v>3246776300</v>
      </c>
      <c r="L3420" s="3">
        <f t="shared" si="160"/>
        <v>4.2706976763382191E-2</v>
      </c>
      <c r="M3420" s="3">
        <f t="shared" si="161"/>
        <v>0.60675569179188604</v>
      </c>
    </row>
    <row r="3421" spans="1:13" x14ac:dyDescent="0.25">
      <c r="A3421" t="s">
        <v>9375</v>
      </c>
      <c r="B3421" t="s">
        <v>9376</v>
      </c>
      <c r="C3421" t="s">
        <v>12</v>
      </c>
      <c r="D3421" t="s">
        <v>107</v>
      </c>
      <c r="E3421" t="s">
        <v>135</v>
      </c>
      <c r="F3421" t="s">
        <v>9377</v>
      </c>
      <c r="G3421">
        <v>24890000</v>
      </c>
      <c r="H3421">
        <v>-11380000</v>
      </c>
      <c r="I3421">
        <v>49320000</v>
      </c>
      <c r="J3421" s="4">
        <v>0.46</v>
      </c>
      <c r="K3421" s="3">
        <f t="shared" si="159"/>
        <v>22687200</v>
      </c>
      <c r="L3421" s="3">
        <f t="shared" si="160"/>
        <v>-0.50160442892908774</v>
      </c>
      <c r="M3421" s="3">
        <f t="shared" si="161"/>
        <v>1.0970943968405091</v>
      </c>
    </row>
    <row r="3422" spans="1:13" x14ac:dyDescent="0.25">
      <c r="A3422" t="s">
        <v>9378</v>
      </c>
      <c r="B3422" t="s">
        <v>9379</v>
      </c>
      <c r="C3422" t="s">
        <v>12</v>
      </c>
      <c r="D3422" t="s">
        <v>30</v>
      </c>
      <c r="E3422" t="s">
        <v>78</v>
      </c>
      <c r="F3422" t="s">
        <v>9380</v>
      </c>
      <c r="G3422">
        <v>153730000</v>
      </c>
      <c r="H3422">
        <v>-106790000</v>
      </c>
      <c r="I3422">
        <v>60160000</v>
      </c>
      <c r="J3422" s="4">
        <v>4.2699999999999996</v>
      </c>
      <c r="K3422" s="3">
        <f t="shared" si="159"/>
        <v>256883199.99999997</v>
      </c>
      <c r="L3422" s="3">
        <f t="shared" si="160"/>
        <v>-0.41571422342916942</v>
      </c>
      <c r="M3422" s="3">
        <f t="shared" si="161"/>
        <v>0.59844318351686687</v>
      </c>
    </row>
    <row r="3423" spans="1:13" x14ac:dyDescent="0.25">
      <c r="A3423" t="s">
        <v>9381</v>
      </c>
      <c r="B3423" t="s">
        <v>9382</v>
      </c>
      <c r="C3423" t="s">
        <v>12</v>
      </c>
      <c r="D3423" t="s">
        <v>30</v>
      </c>
      <c r="E3423" t="s">
        <v>306</v>
      </c>
      <c r="F3423" t="s">
        <v>9383</v>
      </c>
      <c r="G3423">
        <v>45790000</v>
      </c>
      <c r="H3423">
        <v>-1550000</v>
      </c>
      <c r="I3423">
        <v>15640000</v>
      </c>
      <c r="J3423" s="4">
        <v>0.92010000000000003</v>
      </c>
      <c r="K3423" s="3">
        <f t="shared" si="159"/>
        <v>14390364</v>
      </c>
      <c r="L3423" s="3">
        <f t="shared" si="160"/>
        <v>-0.10771096547662033</v>
      </c>
      <c r="M3423" s="3">
        <f t="shared" si="161"/>
        <v>3.1819903930157709</v>
      </c>
    </row>
    <row r="3424" spans="1:13" hidden="1" x14ac:dyDescent="0.25">
      <c r="A3424" t="s">
        <v>9384</v>
      </c>
      <c r="B3424" t="s">
        <v>9385</v>
      </c>
      <c r="C3424" t="s">
        <v>12</v>
      </c>
      <c r="D3424" t="s">
        <v>30</v>
      </c>
      <c r="E3424" t="s">
        <v>306</v>
      </c>
      <c r="F3424" t="s">
        <v>9383</v>
      </c>
      <c r="G3424" t="s">
        <v>23</v>
      </c>
      <c r="H3424" t="s">
        <v>23</v>
      </c>
      <c r="I3424" t="s">
        <v>23</v>
      </c>
      <c r="J3424" s="4">
        <v>9.36</v>
      </c>
      <c r="K3424" t="s">
        <v>16</v>
      </c>
      <c r="L3424" t="s">
        <v>16</v>
      </c>
      <c r="M3424" t="s">
        <v>16</v>
      </c>
    </row>
    <row r="3425" spans="1:13" hidden="1" x14ac:dyDescent="0.25">
      <c r="A3425" t="s">
        <v>9386</v>
      </c>
      <c r="B3425" t="s">
        <v>9387</v>
      </c>
      <c r="C3425" t="s">
        <v>12</v>
      </c>
      <c r="D3425" t="s">
        <v>20</v>
      </c>
      <c r="E3425" t="s">
        <v>299</v>
      </c>
      <c r="F3425" t="s">
        <v>9388</v>
      </c>
      <c r="G3425">
        <v>17270000</v>
      </c>
      <c r="H3425">
        <v>-14740000</v>
      </c>
      <c r="I3425">
        <v>8000000</v>
      </c>
      <c r="J3425" s="4">
        <v>22.28</v>
      </c>
      <c r="K3425" s="3">
        <f t="shared" si="159"/>
        <v>178240000</v>
      </c>
      <c r="L3425" s="3">
        <f t="shared" si="160"/>
        <v>-8.2697486535008982E-2</v>
      </c>
      <c r="M3425" s="3">
        <f t="shared" si="161"/>
        <v>9.6891831238779175E-2</v>
      </c>
    </row>
    <row r="3426" spans="1:13" hidden="1" x14ac:dyDescent="0.25">
      <c r="A3426" t="s">
        <v>9389</v>
      </c>
      <c r="B3426" t="s">
        <v>9390</v>
      </c>
      <c r="C3426" t="s">
        <v>12</v>
      </c>
      <c r="D3426" t="s">
        <v>56</v>
      </c>
      <c r="E3426" t="s">
        <v>1209</v>
      </c>
      <c r="F3426" t="s">
        <v>9391</v>
      </c>
      <c r="G3426">
        <v>492950000</v>
      </c>
      <c r="H3426">
        <v>-6670000</v>
      </c>
      <c r="I3426">
        <v>3920000</v>
      </c>
      <c r="J3426" s="4">
        <v>24.48</v>
      </c>
      <c r="K3426" s="3">
        <f t="shared" si="159"/>
        <v>95961600</v>
      </c>
      <c r="L3426" s="3">
        <f t="shared" si="160"/>
        <v>-6.9506969454448453E-2</v>
      </c>
      <c r="M3426" s="3">
        <f t="shared" si="161"/>
        <v>5.1369506135787653</v>
      </c>
    </row>
    <row r="3427" spans="1:13" hidden="1" x14ac:dyDescent="0.25">
      <c r="A3427" t="s">
        <v>9392</v>
      </c>
      <c r="B3427" t="s">
        <v>9393</v>
      </c>
      <c r="C3427" t="s">
        <v>12</v>
      </c>
      <c r="D3427" t="s">
        <v>30</v>
      </c>
      <c r="E3427" t="s">
        <v>306</v>
      </c>
      <c r="F3427" t="s">
        <v>9394</v>
      </c>
      <c r="G3427" t="s">
        <v>23</v>
      </c>
      <c r="H3427" t="s">
        <v>23</v>
      </c>
      <c r="I3427" t="s">
        <v>23</v>
      </c>
      <c r="J3427" s="4">
        <v>0.32</v>
      </c>
      <c r="K3427" t="s">
        <v>16</v>
      </c>
      <c r="L3427" t="s">
        <v>16</v>
      </c>
      <c r="M3427" t="s">
        <v>16</v>
      </c>
    </row>
    <row r="3428" spans="1:13" hidden="1" x14ac:dyDescent="0.25">
      <c r="A3428" t="s">
        <v>9392</v>
      </c>
      <c r="B3428" t="s">
        <v>9395</v>
      </c>
      <c r="C3428" t="s">
        <v>12</v>
      </c>
      <c r="D3428" t="s">
        <v>30</v>
      </c>
      <c r="E3428" t="s">
        <v>306</v>
      </c>
      <c r="F3428" t="s">
        <v>9394</v>
      </c>
      <c r="G3428" t="s">
        <v>23</v>
      </c>
      <c r="H3428" t="s">
        <v>23</v>
      </c>
      <c r="I3428" t="s">
        <v>23</v>
      </c>
      <c r="J3428" s="4">
        <v>6.88E-2</v>
      </c>
      <c r="K3428" t="s">
        <v>16</v>
      </c>
      <c r="L3428" t="s">
        <v>16</v>
      </c>
      <c r="M3428" t="s">
        <v>16</v>
      </c>
    </row>
    <row r="3429" spans="1:13" hidden="1" x14ac:dyDescent="0.25">
      <c r="A3429" t="s">
        <v>9396</v>
      </c>
      <c r="B3429" t="s">
        <v>9397</v>
      </c>
      <c r="C3429" t="s">
        <v>12</v>
      </c>
      <c r="D3429" t="s">
        <v>30</v>
      </c>
      <c r="E3429" t="s">
        <v>31</v>
      </c>
      <c r="F3429" t="s">
        <v>9398</v>
      </c>
      <c r="G3429">
        <v>1660000</v>
      </c>
      <c r="H3429">
        <v>-87300000</v>
      </c>
      <c r="I3429" t="s">
        <v>16</v>
      </c>
      <c r="J3429" s="4">
        <v>9.24</v>
      </c>
      <c r="K3429" t="s">
        <v>16</v>
      </c>
      <c r="L3429" t="s">
        <v>16</v>
      </c>
      <c r="M3429" t="s">
        <v>16</v>
      </c>
    </row>
    <row r="3430" spans="1:13" hidden="1" x14ac:dyDescent="0.25">
      <c r="A3430" t="s">
        <v>9399</v>
      </c>
      <c r="B3430" t="s">
        <v>9400</v>
      </c>
      <c r="C3430" t="s">
        <v>12</v>
      </c>
      <c r="D3430" t="s">
        <v>51</v>
      </c>
      <c r="E3430" t="s">
        <v>269</v>
      </c>
      <c r="F3430" t="s">
        <v>9401</v>
      </c>
      <c r="G3430">
        <v>7380000000</v>
      </c>
      <c r="H3430">
        <v>-529000000</v>
      </c>
      <c r="I3430">
        <v>207000000</v>
      </c>
      <c r="J3430" s="4">
        <v>88.37</v>
      </c>
      <c r="K3430" s="3">
        <f t="shared" si="159"/>
        <v>18292590000</v>
      </c>
      <c r="L3430" s="3">
        <f t="shared" si="160"/>
        <v>-2.8918813574239623E-2</v>
      </c>
      <c r="M3430" s="3">
        <f t="shared" si="161"/>
        <v>0.40344204948561141</v>
      </c>
    </row>
    <row r="3431" spans="1:13" hidden="1" x14ac:dyDescent="0.25">
      <c r="A3431" t="s">
        <v>9402</v>
      </c>
      <c r="B3431" t="s">
        <v>9403</v>
      </c>
      <c r="C3431" t="s">
        <v>12</v>
      </c>
      <c r="D3431" t="s">
        <v>13</v>
      </c>
      <c r="E3431" t="s">
        <v>14</v>
      </c>
      <c r="F3431" t="s">
        <v>9404</v>
      </c>
      <c r="G3431" t="s">
        <v>23</v>
      </c>
      <c r="H3431" t="s">
        <v>23</v>
      </c>
      <c r="I3431" t="s">
        <v>23</v>
      </c>
      <c r="J3431" s="4">
        <v>2.2200000000000002</v>
      </c>
      <c r="K3431" t="s">
        <v>16</v>
      </c>
      <c r="L3431" t="s">
        <v>16</v>
      </c>
      <c r="M3431" t="s">
        <v>16</v>
      </c>
    </row>
    <row r="3432" spans="1:13" hidden="1" x14ac:dyDescent="0.25">
      <c r="A3432" t="s">
        <v>9405</v>
      </c>
      <c r="B3432" t="s">
        <v>9406</v>
      </c>
      <c r="C3432" t="s">
        <v>12</v>
      </c>
      <c r="D3432" t="s">
        <v>30</v>
      </c>
      <c r="E3432" t="s">
        <v>78</v>
      </c>
      <c r="F3432" t="s">
        <v>9407</v>
      </c>
      <c r="G3432">
        <v>607520000</v>
      </c>
      <c r="H3432">
        <v>1320000</v>
      </c>
      <c r="I3432">
        <v>55510000</v>
      </c>
      <c r="J3432" s="4">
        <v>31.18</v>
      </c>
      <c r="K3432" s="3">
        <f t="shared" si="159"/>
        <v>1730801800</v>
      </c>
      <c r="L3432" s="3">
        <f t="shared" si="160"/>
        <v>7.626523152448767E-4</v>
      </c>
      <c r="M3432" s="3">
        <f t="shared" si="161"/>
        <v>0.3510049504223996</v>
      </c>
    </row>
    <row r="3433" spans="1:13" x14ac:dyDescent="0.25">
      <c r="A3433" t="s">
        <v>9408</v>
      </c>
      <c r="B3433" t="s">
        <v>9409</v>
      </c>
      <c r="C3433" t="s">
        <v>12</v>
      </c>
      <c r="D3433" t="s">
        <v>107</v>
      </c>
      <c r="E3433" t="s">
        <v>173</v>
      </c>
      <c r="F3433" t="s">
        <v>9410</v>
      </c>
      <c r="G3433">
        <v>137140000</v>
      </c>
      <c r="H3433">
        <v>20620000</v>
      </c>
      <c r="I3433">
        <v>14920000</v>
      </c>
      <c r="J3433" s="4">
        <v>4.03</v>
      </c>
      <c r="K3433" s="3">
        <f t="shared" si="159"/>
        <v>60127600</v>
      </c>
      <c r="L3433" s="3">
        <f t="shared" si="160"/>
        <v>0.34293735322880009</v>
      </c>
      <c r="M3433" s="3">
        <f t="shared" si="161"/>
        <v>2.2808161310280139</v>
      </c>
    </row>
    <row r="3434" spans="1:13" hidden="1" x14ac:dyDescent="0.25">
      <c r="A3434" t="s">
        <v>9408</v>
      </c>
      <c r="B3434" t="s">
        <v>9411</v>
      </c>
      <c r="C3434" t="s">
        <v>12</v>
      </c>
      <c r="D3434" t="s">
        <v>107</v>
      </c>
      <c r="E3434" t="s">
        <v>173</v>
      </c>
      <c r="F3434" t="s">
        <v>9410</v>
      </c>
      <c r="G3434" t="s">
        <v>23</v>
      </c>
      <c r="H3434" t="s">
        <v>23</v>
      </c>
      <c r="I3434" t="s">
        <v>23</v>
      </c>
      <c r="J3434" s="4">
        <v>0.66</v>
      </c>
      <c r="K3434" t="s">
        <v>16</v>
      </c>
      <c r="L3434" t="s">
        <v>16</v>
      </c>
      <c r="M3434" t="s">
        <v>16</v>
      </c>
    </row>
    <row r="3435" spans="1:13" x14ac:dyDescent="0.25">
      <c r="A3435" t="s">
        <v>9412</v>
      </c>
      <c r="B3435" t="s">
        <v>9413</v>
      </c>
      <c r="C3435" t="s">
        <v>12</v>
      </c>
      <c r="D3435" t="s">
        <v>20</v>
      </c>
      <c r="E3435" t="s">
        <v>380</v>
      </c>
      <c r="F3435" t="s">
        <v>9414</v>
      </c>
      <c r="G3435">
        <v>1870000000</v>
      </c>
      <c r="H3435">
        <v>-32780000</v>
      </c>
      <c r="I3435">
        <v>164990000</v>
      </c>
      <c r="J3435" s="4">
        <v>6.53</v>
      </c>
      <c r="K3435" s="3">
        <f t="shared" si="159"/>
        <v>1077384700</v>
      </c>
      <c r="L3435" s="3">
        <f t="shared" si="160"/>
        <v>-3.0425529525340392E-2</v>
      </c>
      <c r="M3435" s="3">
        <f t="shared" si="161"/>
        <v>1.7356845702375392</v>
      </c>
    </row>
    <row r="3436" spans="1:13" hidden="1" x14ac:dyDescent="0.25">
      <c r="A3436" t="s">
        <v>9415</v>
      </c>
      <c r="B3436" t="s">
        <v>9416</v>
      </c>
      <c r="C3436" t="s">
        <v>12</v>
      </c>
      <c r="D3436" t="s">
        <v>20</v>
      </c>
      <c r="E3436" t="s">
        <v>21</v>
      </c>
      <c r="F3436" t="s">
        <v>9417</v>
      </c>
      <c r="G3436" t="s">
        <v>23</v>
      </c>
      <c r="H3436" t="s">
        <v>23</v>
      </c>
      <c r="I3436" t="s">
        <v>23</v>
      </c>
      <c r="J3436" s="4">
        <v>11</v>
      </c>
      <c r="K3436" t="s">
        <v>16</v>
      </c>
      <c r="L3436" t="s">
        <v>16</v>
      </c>
      <c r="M3436" t="s">
        <v>16</v>
      </c>
    </row>
    <row r="3437" spans="1:13" hidden="1" x14ac:dyDescent="0.25">
      <c r="A3437" t="s">
        <v>9415</v>
      </c>
      <c r="B3437" t="s">
        <v>9418</v>
      </c>
      <c r="C3437" t="s">
        <v>12</v>
      </c>
      <c r="D3437" t="s">
        <v>20</v>
      </c>
      <c r="E3437" t="s">
        <v>21</v>
      </c>
      <c r="F3437" t="s">
        <v>9417</v>
      </c>
      <c r="G3437" t="s">
        <v>23</v>
      </c>
      <c r="H3437" t="s">
        <v>23</v>
      </c>
      <c r="I3437" t="s">
        <v>23</v>
      </c>
      <c r="J3437" s="4">
        <v>11</v>
      </c>
      <c r="K3437" t="s">
        <v>16</v>
      </c>
      <c r="L3437" t="s">
        <v>16</v>
      </c>
      <c r="M3437" t="s">
        <v>16</v>
      </c>
    </row>
    <row r="3438" spans="1:13" hidden="1" x14ac:dyDescent="0.25">
      <c r="A3438" t="s">
        <v>9415</v>
      </c>
      <c r="B3438" t="s">
        <v>9419</v>
      </c>
      <c r="C3438" t="s">
        <v>12</v>
      </c>
      <c r="D3438" t="s">
        <v>20</v>
      </c>
      <c r="E3438" t="s">
        <v>21</v>
      </c>
      <c r="F3438" t="s">
        <v>9417</v>
      </c>
      <c r="G3438" t="s">
        <v>23</v>
      </c>
      <c r="H3438" t="s">
        <v>23</v>
      </c>
      <c r="I3438" t="s">
        <v>23</v>
      </c>
      <c r="J3438" t="s">
        <v>23</v>
      </c>
      <c r="K3438" t="s">
        <v>16</v>
      </c>
      <c r="L3438" t="s">
        <v>16</v>
      </c>
      <c r="M3438" t="s">
        <v>16</v>
      </c>
    </row>
    <row r="3439" spans="1:13" hidden="1" x14ac:dyDescent="0.25">
      <c r="A3439" t="s">
        <v>9420</v>
      </c>
      <c r="B3439" t="s">
        <v>9421</v>
      </c>
      <c r="C3439" t="s">
        <v>12</v>
      </c>
      <c r="D3439" t="s">
        <v>20</v>
      </c>
      <c r="E3439" t="s">
        <v>21</v>
      </c>
      <c r="F3439" t="s">
        <v>93</v>
      </c>
      <c r="G3439" t="s">
        <v>23</v>
      </c>
      <c r="H3439" t="s">
        <v>23</v>
      </c>
      <c r="I3439" t="s">
        <v>23</v>
      </c>
      <c r="J3439" s="4">
        <v>0.2051</v>
      </c>
      <c r="K3439" t="s">
        <v>16</v>
      </c>
      <c r="L3439" t="s">
        <v>16</v>
      </c>
      <c r="M3439" t="s">
        <v>16</v>
      </c>
    </row>
    <row r="3440" spans="1:13" x14ac:dyDescent="0.25">
      <c r="A3440" t="s">
        <v>9422</v>
      </c>
      <c r="B3440" t="s">
        <v>9423</v>
      </c>
      <c r="C3440" t="s">
        <v>12</v>
      </c>
      <c r="D3440" t="s">
        <v>30</v>
      </c>
      <c r="E3440" t="s">
        <v>78</v>
      </c>
      <c r="F3440" t="s">
        <v>9424</v>
      </c>
      <c r="G3440">
        <v>0</v>
      </c>
      <c r="H3440">
        <v>-54700000</v>
      </c>
      <c r="I3440">
        <v>165200000</v>
      </c>
      <c r="J3440" s="4">
        <v>4.7</v>
      </c>
      <c r="K3440" s="3">
        <f t="shared" si="159"/>
        <v>776440000</v>
      </c>
      <c r="L3440" s="3">
        <f t="shared" si="160"/>
        <v>-7.0449744989954155E-2</v>
      </c>
      <c r="M3440" s="3">
        <f t="shared" si="161"/>
        <v>0</v>
      </c>
    </row>
    <row r="3441" spans="1:13" hidden="1" x14ac:dyDescent="0.25">
      <c r="A3441" t="s">
        <v>9425</v>
      </c>
      <c r="B3441" t="s">
        <v>9426</v>
      </c>
      <c r="C3441" t="s">
        <v>12</v>
      </c>
      <c r="D3441" t="s">
        <v>107</v>
      </c>
      <c r="E3441" t="s">
        <v>173</v>
      </c>
      <c r="F3441" t="s">
        <v>9427</v>
      </c>
      <c r="G3441">
        <v>739690</v>
      </c>
      <c r="H3441">
        <v>-9190000</v>
      </c>
      <c r="I3441" t="s">
        <v>16</v>
      </c>
      <c r="J3441" s="4">
        <v>0.91</v>
      </c>
      <c r="K3441" t="s">
        <v>16</v>
      </c>
      <c r="L3441" t="s">
        <v>16</v>
      </c>
      <c r="M3441" t="s">
        <v>16</v>
      </c>
    </row>
    <row r="3442" spans="1:13" hidden="1" x14ac:dyDescent="0.25">
      <c r="A3442" t="s">
        <v>9425</v>
      </c>
      <c r="B3442" t="s">
        <v>9428</v>
      </c>
      <c r="C3442" t="s">
        <v>12</v>
      </c>
      <c r="D3442" t="s">
        <v>107</v>
      </c>
      <c r="E3442" t="s">
        <v>173</v>
      </c>
      <c r="F3442" t="s">
        <v>9427</v>
      </c>
      <c r="G3442" t="s">
        <v>23</v>
      </c>
      <c r="H3442" t="s">
        <v>23</v>
      </c>
      <c r="I3442" t="s">
        <v>23</v>
      </c>
      <c r="J3442" t="s">
        <v>23</v>
      </c>
      <c r="K3442" t="s">
        <v>16</v>
      </c>
      <c r="L3442" t="s">
        <v>16</v>
      </c>
      <c r="M3442" t="s">
        <v>16</v>
      </c>
    </row>
    <row r="3443" spans="1:13" hidden="1" x14ac:dyDescent="0.25">
      <c r="A3443" t="s">
        <v>9429</v>
      </c>
      <c r="B3443" t="s">
        <v>9430</v>
      </c>
      <c r="C3443" t="s">
        <v>12</v>
      </c>
      <c r="D3443" t="s">
        <v>13</v>
      </c>
      <c r="E3443" t="s">
        <v>92</v>
      </c>
      <c r="F3443" t="s">
        <v>9431</v>
      </c>
      <c r="G3443" t="s">
        <v>23</v>
      </c>
      <c r="H3443" t="s">
        <v>23</v>
      </c>
      <c r="I3443" t="s">
        <v>23</v>
      </c>
      <c r="J3443" s="4">
        <v>1.32</v>
      </c>
      <c r="K3443" t="s">
        <v>16</v>
      </c>
      <c r="L3443" t="s">
        <v>16</v>
      </c>
      <c r="M3443" t="s">
        <v>16</v>
      </c>
    </row>
    <row r="3444" spans="1:13" hidden="1" x14ac:dyDescent="0.25">
      <c r="A3444" t="s">
        <v>9429</v>
      </c>
      <c r="B3444" t="s">
        <v>9432</v>
      </c>
      <c r="C3444" t="s">
        <v>12</v>
      </c>
      <c r="D3444" t="s">
        <v>13</v>
      </c>
      <c r="E3444" t="s">
        <v>92</v>
      </c>
      <c r="F3444" t="s">
        <v>9431</v>
      </c>
      <c r="G3444" t="s">
        <v>23</v>
      </c>
      <c r="H3444" t="s">
        <v>23</v>
      </c>
      <c r="I3444" t="s">
        <v>23</v>
      </c>
      <c r="J3444" s="4">
        <v>6.3200000000000006E-2</v>
      </c>
      <c r="K3444" t="s">
        <v>16</v>
      </c>
      <c r="L3444" t="s">
        <v>16</v>
      </c>
      <c r="M3444" t="s">
        <v>16</v>
      </c>
    </row>
    <row r="3445" spans="1:13" hidden="1" x14ac:dyDescent="0.25">
      <c r="A3445" t="s">
        <v>9433</v>
      </c>
      <c r="B3445" t="s">
        <v>9434</v>
      </c>
      <c r="C3445" t="s">
        <v>12</v>
      </c>
      <c r="D3445" t="s">
        <v>30</v>
      </c>
      <c r="E3445" t="s">
        <v>306</v>
      </c>
      <c r="F3445" t="s">
        <v>9435</v>
      </c>
      <c r="G3445">
        <v>730230000</v>
      </c>
      <c r="H3445">
        <v>147280000</v>
      </c>
      <c r="I3445">
        <v>38210000</v>
      </c>
      <c r="J3445" s="4">
        <v>326.75</v>
      </c>
      <c r="K3445" s="3">
        <f t="shared" si="159"/>
        <v>12485117500</v>
      </c>
      <c r="L3445" s="3">
        <f t="shared" si="160"/>
        <v>1.1796444847235119E-2</v>
      </c>
      <c r="M3445" s="3">
        <f t="shared" si="161"/>
        <v>5.8488035855489548E-2</v>
      </c>
    </row>
    <row r="3446" spans="1:13" hidden="1" x14ac:dyDescent="0.25">
      <c r="A3446" t="s">
        <v>9436</v>
      </c>
      <c r="B3446" t="s">
        <v>9437</v>
      </c>
      <c r="C3446" t="s">
        <v>12</v>
      </c>
      <c r="D3446" t="s">
        <v>51</v>
      </c>
      <c r="E3446" t="s">
        <v>963</v>
      </c>
      <c r="F3446" t="s">
        <v>9438</v>
      </c>
      <c r="G3446">
        <v>479240000</v>
      </c>
      <c r="H3446">
        <v>36880000</v>
      </c>
      <c r="I3446">
        <v>46170000</v>
      </c>
      <c r="J3446" s="4">
        <v>17.28</v>
      </c>
      <c r="K3446" s="3">
        <f t="shared" si="159"/>
        <v>797817600</v>
      </c>
      <c r="L3446" s="3">
        <f t="shared" si="160"/>
        <v>4.6226104813932405E-2</v>
      </c>
      <c r="M3446" s="3">
        <f t="shared" si="161"/>
        <v>0.600688678715536</v>
      </c>
    </row>
    <row r="3447" spans="1:13" hidden="1" x14ac:dyDescent="0.25">
      <c r="A3447" t="s">
        <v>9439</v>
      </c>
      <c r="B3447" t="s">
        <v>9440</v>
      </c>
      <c r="C3447" t="s">
        <v>12</v>
      </c>
      <c r="D3447" t="s">
        <v>56</v>
      </c>
      <c r="E3447" t="s">
        <v>1862</v>
      </c>
      <c r="F3447" t="s">
        <v>9441</v>
      </c>
      <c r="G3447" t="s">
        <v>23</v>
      </c>
      <c r="H3447" t="s">
        <v>23</v>
      </c>
      <c r="I3447" t="s">
        <v>23</v>
      </c>
      <c r="J3447" s="4">
        <v>3.43</v>
      </c>
      <c r="K3447" t="s">
        <v>16</v>
      </c>
      <c r="L3447" t="s">
        <v>16</v>
      </c>
      <c r="M3447" t="s">
        <v>16</v>
      </c>
    </row>
    <row r="3448" spans="1:13" hidden="1" x14ac:dyDescent="0.25">
      <c r="A3448" t="s">
        <v>9442</v>
      </c>
      <c r="B3448" t="s">
        <v>9443</v>
      </c>
      <c r="C3448" t="s">
        <v>12</v>
      </c>
      <c r="D3448" t="s">
        <v>20</v>
      </c>
      <c r="E3448" t="s">
        <v>638</v>
      </c>
      <c r="F3448" t="s">
        <v>93</v>
      </c>
      <c r="G3448" t="s">
        <v>23</v>
      </c>
      <c r="H3448" t="s">
        <v>23</v>
      </c>
      <c r="I3448" t="s">
        <v>23</v>
      </c>
      <c r="J3448" s="4">
        <v>8.5</v>
      </c>
      <c r="K3448" t="s">
        <v>16</v>
      </c>
      <c r="L3448" t="s">
        <v>16</v>
      </c>
      <c r="M3448" t="s">
        <v>16</v>
      </c>
    </row>
    <row r="3449" spans="1:13" hidden="1" x14ac:dyDescent="0.25">
      <c r="A3449" t="s">
        <v>9444</v>
      </c>
      <c r="B3449" t="s">
        <v>9445</v>
      </c>
      <c r="C3449" t="s">
        <v>12</v>
      </c>
      <c r="D3449" t="s">
        <v>20</v>
      </c>
      <c r="E3449" t="s">
        <v>336</v>
      </c>
      <c r="F3449" t="s">
        <v>9446</v>
      </c>
      <c r="G3449">
        <v>36960000</v>
      </c>
      <c r="H3449">
        <v>15890000</v>
      </c>
      <c r="I3449">
        <v>12700000</v>
      </c>
      <c r="J3449" s="4">
        <v>17.170000000000002</v>
      </c>
      <c r="K3449" s="3">
        <f t="shared" si="159"/>
        <v>218059000.00000003</v>
      </c>
      <c r="L3449" s="3">
        <f t="shared" si="160"/>
        <v>7.2870186509155763E-2</v>
      </c>
      <c r="M3449" s="3">
        <f t="shared" si="161"/>
        <v>0.16949541179222136</v>
      </c>
    </row>
    <row r="3450" spans="1:13" hidden="1" x14ac:dyDescent="0.25">
      <c r="A3450" t="s">
        <v>9447</v>
      </c>
      <c r="B3450" t="s">
        <v>9448</v>
      </c>
      <c r="C3450" t="s">
        <v>12</v>
      </c>
      <c r="D3450" t="s">
        <v>20</v>
      </c>
      <c r="E3450" t="s">
        <v>336</v>
      </c>
      <c r="F3450" t="s">
        <v>9446</v>
      </c>
      <c r="G3450" t="s">
        <v>23</v>
      </c>
      <c r="H3450" t="s">
        <v>23</v>
      </c>
      <c r="I3450" t="s">
        <v>23</v>
      </c>
      <c r="J3450" s="4">
        <v>25.1</v>
      </c>
      <c r="K3450" t="s">
        <v>16</v>
      </c>
      <c r="L3450" t="s">
        <v>16</v>
      </c>
      <c r="M3450" t="s">
        <v>16</v>
      </c>
    </row>
    <row r="3451" spans="1:13" hidden="1" x14ac:dyDescent="0.25">
      <c r="A3451" t="s">
        <v>9449</v>
      </c>
      <c r="B3451" t="s">
        <v>9450</v>
      </c>
      <c r="C3451" t="s">
        <v>12</v>
      </c>
      <c r="D3451" t="s">
        <v>51</v>
      </c>
      <c r="E3451" t="s">
        <v>52</v>
      </c>
      <c r="F3451" t="s">
        <v>9451</v>
      </c>
      <c r="G3451">
        <v>4770000000</v>
      </c>
      <c r="H3451">
        <v>982800000</v>
      </c>
      <c r="I3451">
        <v>160300000</v>
      </c>
      <c r="J3451" s="4">
        <v>105.81</v>
      </c>
      <c r="K3451" s="3">
        <f t="shared" si="159"/>
        <v>16961343000</v>
      </c>
      <c r="L3451" s="3">
        <f t="shared" si="160"/>
        <v>5.7943524873000918E-2</v>
      </c>
      <c r="M3451" s="3">
        <f t="shared" si="161"/>
        <v>0.28122773061071876</v>
      </c>
    </row>
    <row r="3452" spans="1:13" hidden="1" x14ac:dyDescent="0.25">
      <c r="A3452" t="s">
        <v>9452</v>
      </c>
      <c r="B3452" t="s">
        <v>9453</v>
      </c>
      <c r="C3452" t="s">
        <v>12</v>
      </c>
      <c r="D3452" t="s">
        <v>20</v>
      </c>
      <c r="E3452" t="s">
        <v>21</v>
      </c>
      <c r="F3452" t="s">
        <v>93</v>
      </c>
      <c r="G3452" t="s">
        <v>23</v>
      </c>
      <c r="H3452" t="s">
        <v>23</v>
      </c>
      <c r="I3452" t="s">
        <v>23</v>
      </c>
      <c r="J3452" s="4">
        <v>11</v>
      </c>
      <c r="K3452" t="s">
        <v>16</v>
      </c>
      <c r="L3452" t="s">
        <v>16</v>
      </c>
      <c r="M3452" t="s">
        <v>16</v>
      </c>
    </row>
    <row r="3453" spans="1:13" hidden="1" x14ac:dyDescent="0.25">
      <c r="A3453" t="s">
        <v>9452</v>
      </c>
      <c r="B3453" t="s">
        <v>9454</v>
      </c>
      <c r="C3453" t="s">
        <v>12</v>
      </c>
      <c r="D3453" t="s">
        <v>20</v>
      </c>
      <c r="E3453" t="s">
        <v>21</v>
      </c>
      <c r="F3453" t="s">
        <v>93</v>
      </c>
      <c r="G3453" t="s">
        <v>23</v>
      </c>
      <c r="H3453" t="s">
        <v>23</v>
      </c>
      <c r="I3453" t="s">
        <v>23</v>
      </c>
      <c r="J3453" s="4">
        <v>10.58</v>
      </c>
      <c r="K3453" t="s">
        <v>16</v>
      </c>
      <c r="L3453" t="s">
        <v>16</v>
      </c>
      <c r="M3453" t="s">
        <v>16</v>
      </c>
    </row>
    <row r="3454" spans="1:13" hidden="1" x14ac:dyDescent="0.25">
      <c r="A3454" t="s">
        <v>9452</v>
      </c>
      <c r="B3454" t="s">
        <v>9455</v>
      </c>
      <c r="C3454" t="s">
        <v>12</v>
      </c>
      <c r="D3454" t="s">
        <v>20</v>
      </c>
      <c r="E3454" t="s">
        <v>21</v>
      </c>
      <c r="F3454" t="s">
        <v>93</v>
      </c>
      <c r="G3454" t="s">
        <v>23</v>
      </c>
      <c r="H3454" t="s">
        <v>23</v>
      </c>
      <c r="I3454" t="s">
        <v>23</v>
      </c>
      <c r="J3454" t="s">
        <v>23</v>
      </c>
      <c r="K3454" t="s">
        <v>16</v>
      </c>
      <c r="L3454" t="s">
        <v>16</v>
      </c>
      <c r="M3454" t="s">
        <v>16</v>
      </c>
    </row>
    <row r="3455" spans="1:13" hidden="1" x14ac:dyDescent="0.25">
      <c r="A3455" t="s">
        <v>9456</v>
      </c>
      <c r="B3455" t="s">
        <v>9457</v>
      </c>
      <c r="C3455" t="s">
        <v>12</v>
      </c>
      <c r="D3455" t="s">
        <v>30</v>
      </c>
      <c r="E3455" t="s">
        <v>31</v>
      </c>
      <c r="F3455" t="s">
        <v>9458</v>
      </c>
      <c r="G3455">
        <v>5450000</v>
      </c>
      <c r="H3455">
        <v>-325100000</v>
      </c>
      <c r="I3455">
        <v>63120000</v>
      </c>
      <c r="J3455" s="4">
        <v>42.4</v>
      </c>
      <c r="K3455" s="3">
        <f t="shared" si="159"/>
        <v>2676288000</v>
      </c>
      <c r="L3455" s="3">
        <f t="shared" si="160"/>
        <v>-0.12147422101059378</v>
      </c>
      <c r="M3455" s="3">
        <f t="shared" si="161"/>
        <v>2.036402659205586E-3</v>
      </c>
    </row>
    <row r="3456" spans="1:13" hidden="1" x14ac:dyDescent="0.25">
      <c r="A3456" t="s">
        <v>9459</v>
      </c>
      <c r="B3456" t="s">
        <v>9460</v>
      </c>
      <c r="C3456" t="s">
        <v>12</v>
      </c>
      <c r="D3456" t="s">
        <v>42</v>
      </c>
      <c r="E3456" t="s">
        <v>4363</v>
      </c>
      <c r="F3456" t="s">
        <v>9461</v>
      </c>
      <c r="G3456" t="s">
        <v>23</v>
      </c>
      <c r="H3456" t="s">
        <v>23</v>
      </c>
      <c r="I3456" t="s">
        <v>23</v>
      </c>
      <c r="J3456" s="4">
        <v>15.34</v>
      </c>
      <c r="K3456" t="s">
        <v>16</v>
      </c>
      <c r="L3456" t="s">
        <v>16</v>
      </c>
      <c r="M3456" t="s">
        <v>16</v>
      </c>
    </row>
    <row r="3457" spans="1:13" hidden="1" x14ac:dyDescent="0.25">
      <c r="A3457" t="s">
        <v>9459</v>
      </c>
      <c r="B3457" t="s">
        <v>9462</v>
      </c>
      <c r="C3457" t="s">
        <v>12</v>
      </c>
      <c r="D3457" t="s">
        <v>42</v>
      </c>
      <c r="E3457" t="s">
        <v>4363</v>
      </c>
      <c r="F3457" t="s">
        <v>9461</v>
      </c>
      <c r="G3457" t="s">
        <v>23</v>
      </c>
      <c r="H3457" t="s">
        <v>23</v>
      </c>
      <c r="I3457" t="s">
        <v>23</v>
      </c>
      <c r="J3457" s="4">
        <v>1.6500000000000001E-2</v>
      </c>
      <c r="K3457" t="s">
        <v>16</v>
      </c>
      <c r="L3457" t="s">
        <v>16</v>
      </c>
      <c r="M3457" t="s">
        <v>16</v>
      </c>
    </row>
    <row r="3458" spans="1:13" x14ac:dyDescent="0.25">
      <c r="A3458" t="s">
        <v>9463</v>
      </c>
      <c r="B3458" t="s">
        <v>9464</v>
      </c>
      <c r="C3458" t="s">
        <v>12</v>
      </c>
      <c r="D3458" t="s">
        <v>30</v>
      </c>
      <c r="E3458" t="s">
        <v>78</v>
      </c>
      <c r="F3458" t="s">
        <v>9465</v>
      </c>
      <c r="G3458">
        <v>1970000</v>
      </c>
      <c r="H3458">
        <v>-5930000</v>
      </c>
      <c r="I3458">
        <v>6670000</v>
      </c>
      <c r="J3458" s="4">
        <v>1.69</v>
      </c>
      <c r="K3458" s="3">
        <f t="shared" si="159"/>
        <v>11272300</v>
      </c>
      <c r="L3458" s="3">
        <f t="shared" si="160"/>
        <v>-0.52606832678335391</v>
      </c>
      <c r="M3458" s="3">
        <f t="shared" si="161"/>
        <v>0.17476468866158637</v>
      </c>
    </row>
    <row r="3459" spans="1:13" hidden="1" x14ac:dyDescent="0.25">
      <c r="A3459" t="s">
        <v>9466</v>
      </c>
      <c r="B3459" t="s">
        <v>9467</v>
      </c>
      <c r="C3459" t="s">
        <v>12</v>
      </c>
      <c r="D3459" t="s">
        <v>30</v>
      </c>
      <c r="E3459" t="s">
        <v>31</v>
      </c>
      <c r="F3459" t="s">
        <v>9468</v>
      </c>
      <c r="G3459" t="s">
        <v>23</v>
      </c>
      <c r="H3459" t="s">
        <v>23</v>
      </c>
      <c r="I3459" t="s">
        <v>23</v>
      </c>
      <c r="J3459" s="4">
        <v>0.26819999999999999</v>
      </c>
      <c r="K3459" t="s">
        <v>16</v>
      </c>
      <c r="L3459" t="s">
        <v>16</v>
      </c>
      <c r="M3459" t="s">
        <v>16</v>
      </c>
    </row>
    <row r="3460" spans="1:13" hidden="1" x14ac:dyDescent="0.25">
      <c r="A3460" t="s">
        <v>9466</v>
      </c>
      <c r="B3460" t="s">
        <v>9469</v>
      </c>
      <c r="C3460" t="s">
        <v>12</v>
      </c>
      <c r="D3460" t="s">
        <v>30</v>
      </c>
      <c r="E3460" t="s">
        <v>31</v>
      </c>
      <c r="F3460" t="s">
        <v>9468</v>
      </c>
      <c r="G3460" t="s">
        <v>23</v>
      </c>
      <c r="H3460" t="s">
        <v>23</v>
      </c>
      <c r="I3460" t="s">
        <v>23</v>
      </c>
      <c r="J3460" s="4">
        <v>0.11</v>
      </c>
      <c r="K3460" t="s">
        <v>16</v>
      </c>
      <c r="L3460" t="s">
        <v>16</v>
      </c>
      <c r="M3460" t="s">
        <v>16</v>
      </c>
    </row>
    <row r="3461" spans="1:13" x14ac:dyDescent="0.25">
      <c r="A3461" t="s">
        <v>9470</v>
      </c>
      <c r="B3461" t="s">
        <v>9471</v>
      </c>
      <c r="C3461" t="s">
        <v>12</v>
      </c>
      <c r="D3461" t="s">
        <v>107</v>
      </c>
      <c r="E3461" t="s">
        <v>231</v>
      </c>
      <c r="F3461" t="s">
        <v>9472</v>
      </c>
      <c r="G3461">
        <v>211440000</v>
      </c>
      <c r="H3461">
        <v>3000000</v>
      </c>
      <c r="I3461">
        <v>101470000</v>
      </c>
      <c r="J3461" s="4">
        <v>1.19</v>
      </c>
      <c r="K3461" s="3">
        <f t="shared" ref="K3461:K3521" si="162">I3461*J3461</f>
        <v>120749300</v>
      </c>
      <c r="L3461" s="3">
        <f t="shared" ref="L3461:L3521" si="163">H3461/K3461</f>
        <v>2.4844864525094556E-2</v>
      </c>
      <c r="M3461" s="3">
        <f t="shared" ref="M3461:M3521" si="164">G3461/K3461</f>
        <v>1.7510660517286643</v>
      </c>
    </row>
    <row r="3462" spans="1:13" hidden="1" x14ac:dyDescent="0.25">
      <c r="A3462" t="s">
        <v>9473</v>
      </c>
      <c r="B3462" t="s">
        <v>9474</v>
      </c>
      <c r="C3462" t="s">
        <v>12</v>
      </c>
      <c r="D3462" t="s">
        <v>20</v>
      </c>
      <c r="E3462" t="s">
        <v>71</v>
      </c>
      <c r="F3462" t="s">
        <v>9475</v>
      </c>
      <c r="G3462">
        <v>438740000</v>
      </c>
      <c r="H3462">
        <v>107750000</v>
      </c>
      <c r="I3462">
        <v>29340000</v>
      </c>
      <c r="J3462" s="4">
        <v>45.26</v>
      </c>
      <c r="K3462" s="3">
        <f t="shared" si="162"/>
        <v>1327928400</v>
      </c>
      <c r="L3462" s="3">
        <f t="shared" si="163"/>
        <v>8.1141422986359804E-2</v>
      </c>
      <c r="M3462" s="3">
        <f t="shared" si="164"/>
        <v>0.33039431945276565</v>
      </c>
    </row>
    <row r="3463" spans="1:13" hidden="1" x14ac:dyDescent="0.25">
      <c r="A3463" t="s">
        <v>9476</v>
      </c>
      <c r="B3463" t="s">
        <v>9477</v>
      </c>
      <c r="C3463" t="s">
        <v>12</v>
      </c>
      <c r="D3463" t="s">
        <v>30</v>
      </c>
      <c r="E3463" t="s">
        <v>31</v>
      </c>
      <c r="F3463" t="s">
        <v>9478</v>
      </c>
      <c r="G3463">
        <v>3370000</v>
      </c>
      <c r="H3463">
        <v>-57280000</v>
      </c>
      <c r="I3463">
        <v>6500000</v>
      </c>
      <c r="J3463" s="4">
        <v>1.8</v>
      </c>
      <c r="K3463">
        <f t="shared" si="162"/>
        <v>11700000</v>
      </c>
      <c r="L3463">
        <f t="shared" si="163"/>
        <v>-4.8957264957264961</v>
      </c>
      <c r="M3463">
        <f t="shared" si="164"/>
        <v>0.28803418803418801</v>
      </c>
    </row>
    <row r="3464" spans="1:13" hidden="1" x14ac:dyDescent="0.25">
      <c r="A3464" t="s">
        <v>9479</v>
      </c>
      <c r="B3464" t="s">
        <v>9480</v>
      </c>
      <c r="C3464" t="s">
        <v>12</v>
      </c>
      <c r="D3464" t="s">
        <v>56</v>
      </c>
      <c r="E3464" t="s">
        <v>57</v>
      </c>
      <c r="F3464" t="s">
        <v>9481</v>
      </c>
      <c r="G3464" t="s">
        <v>23</v>
      </c>
      <c r="H3464" t="s">
        <v>23</v>
      </c>
      <c r="I3464" t="s">
        <v>23</v>
      </c>
      <c r="J3464" s="4">
        <v>45.63</v>
      </c>
      <c r="K3464" t="s">
        <v>16</v>
      </c>
      <c r="L3464" t="s">
        <v>16</v>
      </c>
      <c r="M3464" t="s">
        <v>16</v>
      </c>
    </row>
    <row r="3465" spans="1:13" hidden="1" x14ac:dyDescent="0.25">
      <c r="A3465" t="s">
        <v>9482</v>
      </c>
      <c r="B3465" t="s">
        <v>9483</v>
      </c>
      <c r="C3465" t="s">
        <v>12</v>
      </c>
      <c r="D3465" t="s">
        <v>51</v>
      </c>
      <c r="E3465" t="s">
        <v>52</v>
      </c>
      <c r="F3465" t="s">
        <v>9484</v>
      </c>
      <c r="G3465">
        <v>1360000000</v>
      </c>
      <c r="H3465">
        <v>73600000</v>
      </c>
      <c r="I3465">
        <v>40200000</v>
      </c>
      <c r="J3465" s="4">
        <v>93.05</v>
      </c>
      <c r="K3465" s="3">
        <f t="shared" si="162"/>
        <v>3740610000</v>
      </c>
      <c r="L3465" s="3">
        <f t="shared" si="163"/>
        <v>1.9675935208428572E-2</v>
      </c>
      <c r="M3465" s="3">
        <f t="shared" si="164"/>
        <v>0.36357706363400621</v>
      </c>
    </row>
    <row r="3466" spans="1:13" x14ac:dyDescent="0.25">
      <c r="A3466" t="s">
        <v>9485</v>
      </c>
      <c r="B3466" t="s">
        <v>9486</v>
      </c>
      <c r="C3466" t="s">
        <v>12</v>
      </c>
      <c r="D3466" t="s">
        <v>56</v>
      </c>
      <c r="E3466" t="s">
        <v>1209</v>
      </c>
      <c r="F3466" t="s">
        <v>9487</v>
      </c>
      <c r="G3466">
        <v>136220000</v>
      </c>
      <c r="H3466">
        <v>-1600000</v>
      </c>
      <c r="I3466">
        <v>21880000</v>
      </c>
      <c r="J3466" s="4">
        <v>1.66</v>
      </c>
      <c r="K3466" s="3">
        <f t="shared" si="162"/>
        <v>36320800</v>
      </c>
      <c r="L3466" s="3">
        <f t="shared" si="163"/>
        <v>-4.4051893130107267E-2</v>
      </c>
      <c r="M3466" s="3">
        <f t="shared" si="164"/>
        <v>3.7504680513645074</v>
      </c>
    </row>
    <row r="3467" spans="1:13" hidden="1" x14ac:dyDescent="0.25">
      <c r="A3467" t="s">
        <v>9488</v>
      </c>
      <c r="B3467" t="s">
        <v>9489</v>
      </c>
      <c r="C3467" t="s">
        <v>12</v>
      </c>
      <c r="D3467" t="s">
        <v>155</v>
      </c>
      <c r="E3467" t="s">
        <v>156</v>
      </c>
      <c r="F3467" t="s">
        <v>9490</v>
      </c>
      <c r="G3467" t="s">
        <v>23</v>
      </c>
      <c r="H3467" t="s">
        <v>23</v>
      </c>
      <c r="I3467" t="s">
        <v>23</v>
      </c>
      <c r="J3467" s="4">
        <v>1.29</v>
      </c>
      <c r="K3467" t="s">
        <v>16</v>
      </c>
      <c r="L3467" t="s">
        <v>16</v>
      </c>
      <c r="M3467" t="s">
        <v>16</v>
      </c>
    </row>
    <row r="3468" spans="1:13" hidden="1" x14ac:dyDescent="0.25">
      <c r="A3468" t="s">
        <v>9491</v>
      </c>
      <c r="B3468" t="s">
        <v>9492</v>
      </c>
      <c r="C3468" t="s">
        <v>12</v>
      </c>
      <c r="D3468" t="s">
        <v>30</v>
      </c>
      <c r="E3468" t="s">
        <v>31</v>
      </c>
      <c r="F3468" t="s">
        <v>9493</v>
      </c>
      <c r="G3468" t="s">
        <v>16</v>
      </c>
      <c r="H3468" t="s">
        <v>16</v>
      </c>
      <c r="I3468" t="s">
        <v>16</v>
      </c>
      <c r="J3468" t="s">
        <v>7109</v>
      </c>
      <c r="K3468" t="s">
        <v>16</v>
      </c>
      <c r="L3468" t="s">
        <v>16</v>
      </c>
      <c r="M3468" t="s">
        <v>16</v>
      </c>
    </row>
    <row r="3469" spans="1:13" x14ac:dyDescent="0.25">
      <c r="A3469" t="s">
        <v>9494</v>
      </c>
      <c r="B3469" t="s">
        <v>9495</v>
      </c>
      <c r="C3469" t="s">
        <v>12</v>
      </c>
      <c r="D3469" t="s">
        <v>30</v>
      </c>
      <c r="E3469" t="s">
        <v>31</v>
      </c>
      <c r="F3469" t="s">
        <v>9496</v>
      </c>
      <c r="G3469">
        <v>9940000</v>
      </c>
      <c r="H3469">
        <v>-164570000</v>
      </c>
      <c r="I3469">
        <v>28330000</v>
      </c>
      <c r="J3469" s="4">
        <v>5.34</v>
      </c>
      <c r="K3469" s="3">
        <f t="shared" si="162"/>
        <v>151282200</v>
      </c>
      <c r="L3469" s="3">
        <f t="shared" si="163"/>
        <v>-1.0878345238236884</v>
      </c>
      <c r="M3469" s="3">
        <f t="shared" si="164"/>
        <v>6.5705020154386964E-2</v>
      </c>
    </row>
    <row r="3470" spans="1:13" hidden="1" x14ac:dyDescent="0.25">
      <c r="A3470" t="s">
        <v>9497</v>
      </c>
      <c r="B3470" t="s">
        <v>9498</v>
      </c>
      <c r="C3470" t="s">
        <v>12</v>
      </c>
      <c r="D3470" t="s">
        <v>107</v>
      </c>
      <c r="E3470" t="s">
        <v>231</v>
      </c>
      <c r="F3470" t="s">
        <v>9499</v>
      </c>
      <c r="G3470" t="s">
        <v>23</v>
      </c>
      <c r="H3470" t="s">
        <v>23</v>
      </c>
      <c r="I3470" t="s">
        <v>23</v>
      </c>
      <c r="J3470" s="4">
        <v>2.61</v>
      </c>
      <c r="K3470" t="s">
        <v>16</v>
      </c>
      <c r="L3470" t="s">
        <v>16</v>
      </c>
      <c r="M3470" t="s">
        <v>16</v>
      </c>
    </row>
    <row r="3471" spans="1:13" hidden="1" x14ac:dyDescent="0.25">
      <c r="A3471" t="s">
        <v>9500</v>
      </c>
      <c r="B3471" t="s">
        <v>9501</v>
      </c>
      <c r="C3471" t="s">
        <v>12</v>
      </c>
      <c r="D3471" t="s">
        <v>51</v>
      </c>
      <c r="E3471" t="s">
        <v>61</v>
      </c>
      <c r="F3471" t="s">
        <v>9502</v>
      </c>
      <c r="G3471">
        <v>8230000</v>
      </c>
      <c r="H3471">
        <v>-12930000</v>
      </c>
      <c r="I3471">
        <v>228580</v>
      </c>
      <c r="J3471" s="4">
        <v>3.19</v>
      </c>
      <c r="K3471">
        <f t="shared" si="162"/>
        <v>729170.2</v>
      </c>
      <c r="L3471">
        <f t="shared" si="163"/>
        <v>-17.732485502013112</v>
      </c>
      <c r="M3471">
        <f t="shared" si="164"/>
        <v>11.286802450237271</v>
      </c>
    </row>
    <row r="3472" spans="1:13" x14ac:dyDescent="0.25">
      <c r="A3472" t="s">
        <v>9503</v>
      </c>
      <c r="B3472" t="s">
        <v>9504</v>
      </c>
      <c r="C3472" t="s">
        <v>12</v>
      </c>
      <c r="D3472" t="s">
        <v>51</v>
      </c>
      <c r="E3472" t="s">
        <v>269</v>
      </c>
      <c r="F3472" t="s">
        <v>9505</v>
      </c>
      <c r="G3472">
        <v>72630000</v>
      </c>
      <c r="H3472">
        <v>4750000</v>
      </c>
      <c r="I3472">
        <v>10020000</v>
      </c>
      <c r="J3472" s="4">
        <v>4.91</v>
      </c>
      <c r="K3472" s="3">
        <f t="shared" si="162"/>
        <v>49198200</v>
      </c>
      <c r="L3472" s="3">
        <f t="shared" si="163"/>
        <v>9.6548247700119105E-2</v>
      </c>
      <c r="M3472" s="3">
        <f t="shared" si="164"/>
        <v>1.4762735222020318</v>
      </c>
    </row>
    <row r="3473" spans="1:13" x14ac:dyDescent="0.25">
      <c r="A3473" t="s">
        <v>9506</v>
      </c>
      <c r="B3473" t="s">
        <v>9507</v>
      </c>
      <c r="C3473" t="s">
        <v>12</v>
      </c>
      <c r="D3473" t="s">
        <v>310</v>
      </c>
      <c r="E3473" t="s">
        <v>311</v>
      </c>
      <c r="F3473" t="s">
        <v>9508</v>
      </c>
      <c r="G3473">
        <v>6110000</v>
      </c>
      <c r="H3473">
        <v>1850000</v>
      </c>
      <c r="I3473">
        <v>6030000</v>
      </c>
      <c r="J3473" s="4">
        <v>3.16</v>
      </c>
      <c r="K3473" s="3">
        <f t="shared" si="162"/>
        <v>19054800</v>
      </c>
      <c r="L3473" s="3">
        <f t="shared" si="163"/>
        <v>9.7088397674076871E-2</v>
      </c>
      <c r="M3473" s="3">
        <f t="shared" si="164"/>
        <v>0.32065411339924849</v>
      </c>
    </row>
    <row r="3474" spans="1:13" hidden="1" x14ac:dyDescent="0.25">
      <c r="A3474" t="s">
        <v>9509</v>
      </c>
      <c r="B3474" t="s">
        <v>9510</v>
      </c>
      <c r="C3474" t="s">
        <v>12</v>
      </c>
      <c r="D3474" t="s">
        <v>155</v>
      </c>
      <c r="E3474" t="s">
        <v>156</v>
      </c>
      <c r="F3474" t="s">
        <v>9511</v>
      </c>
      <c r="G3474" t="s">
        <v>23</v>
      </c>
      <c r="H3474" t="s">
        <v>23</v>
      </c>
      <c r="I3474" t="s">
        <v>23</v>
      </c>
      <c r="J3474" s="4">
        <v>3.78</v>
      </c>
      <c r="K3474" t="s">
        <v>16</v>
      </c>
      <c r="L3474" t="s">
        <v>16</v>
      </c>
      <c r="M3474" t="s">
        <v>16</v>
      </c>
    </row>
    <row r="3475" spans="1:13" hidden="1" x14ac:dyDescent="0.25">
      <c r="A3475" t="s">
        <v>9509</v>
      </c>
      <c r="B3475" t="s">
        <v>9512</v>
      </c>
      <c r="C3475" t="s">
        <v>12</v>
      </c>
      <c r="D3475" t="s">
        <v>155</v>
      </c>
      <c r="E3475" t="s">
        <v>156</v>
      </c>
      <c r="F3475" t="s">
        <v>9511</v>
      </c>
      <c r="G3475" t="s">
        <v>23</v>
      </c>
      <c r="H3475" t="s">
        <v>23</v>
      </c>
      <c r="I3475" t="s">
        <v>23</v>
      </c>
      <c r="J3475" s="4">
        <v>0.25</v>
      </c>
      <c r="K3475" t="s">
        <v>16</v>
      </c>
      <c r="L3475" t="s">
        <v>16</v>
      </c>
      <c r="M3475" t="s">
        <v>16</v>
      </c>
    </row>
    <row r="3476" spans="1:13" x14ac:dyDescent="0.25">
      <c r="A3476" t="s">
        <v>9513</v>
      </c>
      <c r="B3476" t="s">
        <v>9514</v>
      </c>
      <c r="C3476" t="s">
        <v>12</v>
      </c>
      <c r="D3476" t="s">
        <v>35</v>
      </c>
      <c r="E3476" t="s">
        <v>570</v>
      </c>
      <c r="F3476" t="s">
        <v>9515</v>
      </c>
      <c r="G3476">
        <v>53490000</v>
      </c>
      <c r="H3476">
        <v>3020000</v>
      </c>
      <c r="I3476">
        <v>1010000</v>
      </c>
      <c r="J3476" s="4">
        <v>0.67900000000000005</v>
      </c>
      <c r="K3476" s="3">
        <f t="shared" si="162"/>
        <v>685790</v>
      </c>
      <c r="L3476" s="3">
        <f t="shared" si="163"/>
        <v>4.4036804269528576</v>
      </c>
      <c r="M3476" s="3">
        <f t="shared" si="164"/>
        <v>77.997637760830571</v>
      </c>
    </row>
    <row r="3477" spans="1:13" hidden="1" x14ac:dyDescent="0.25">
      <c r="A3477" t="s">
        <v>9516</v>
      </c>
      <c r="B3477" t="s">
        <v>9517</v>
      </c>
      <c r="C3477" t="s">
        <v>12</v>
      </c>
      <c r="D3477" t="s">
        <v>107</v>
      </c>
      <c r="E3477" t="s">
        <v>173</v>
      </c>
      <c r="F3477" t="s">
        <v>9518</v>
      </c>
      <c r="G3477">
        <v>24230000</v>
      </c>
      <c r="H3477">
        <v>-7080000</v>
      </c>
      <c r="I3477">
        <v>1560000</v>
      </c>
      <c r="J3477" s="4">
        <v>1.05</v>
      </c>
      <c r="K3477">
        <f t="shared" si="162"/>
        <v>1638000</v>
      </c>
      <c r="L3477">
        <f t="shared" si="163"/>
        <v>-4.3223443223443221</v>
      </c>
      <c r="M3477">
        <f t="shared" si="164"/>
        <v>14.792429792429793</v>
      </c>
    </row>
    <row r="3478" spans="1:13" x14ac:dyDescent="0.25">
      <c r="A3478" t="s">
        <v>9519</v>
      </c>
      <c r="B3478" t="s">
        <v>9520</v>
      </c>
      <c r="C3478" t="s">
        <v>12</v>
      </c>
      <c r="D3478" t="s">
        <v>30</v>
      </c>
      <c r="E3478" t="s">
        <v>78</v>
      </c>
      <c r="F3478" t="s">
        <v>9521</v>
      </c>
      <c r="G3478">
        <v>0</v>
      </c>
      <c r="H3478">
        <v>-40420000</v>
      </c>
      <c r="I3478">
        <v>11330000</v>
      </c>
      <c r="J3478" s="4">
        <v>3.21</v>
      </c>
      <c r="K3478" s="3">
        <f t="shared" si="162"/>
        <v>36369300</v>
      </c>
      <c r="L3478" s="3">
        <f t="shared" si="163"/>
        <v>-1.1113769030473504</v>
      </c>
      <c r="M3478" s="3">
        <f t="shared" si="164"/>
        <v>0</v>
      </c>
    </row>
    <row r="3479" spans="1:13" hidden="1" x14ac:dyDescent="0.25">
      <c r="A3479" t="s">
        <v>9522</v>
      </c>
      <c r="B3479" t="s">
        <v>9523</v>
      </c>
      <c r="C3479" t="s">
        <v>12</v>
      </c>
      <c r="D3479" t="s">
        <v>30</v>
      </c>
      <c r="E3479" t="s">
        <v>78</v>
      </c>
      <c r="F3479" t="s">
        <v>9524</v>
      </c>
      <c r="G3479">
        <v>17450000</v>
      </c>
      <c r="H3479">
        <v>-135890000</v>
      </c>
      <c r="I3479" t="s">
        <v>16</v>
      </c>
      <c r="J3479" s="4">
        <v>35.61</v>
      </c>
      <c r="K3479" t="s">
        <v>16</v>
      </c>
      <c r="L3479" t="s">
        <v>16</v>
      </c>
      <c r="M3479" t="s">
        <v>16</v>
      </c>
    </row>
    <row r="3480" spans="1:13" hidden="1" x14ac:dyDescent="0.25">
      <c r="A3480" t="s">
        <v>9525</v>
      </c>
      <c r="B3480" t="s">
        <v>9526</v>
      </c>
      <c r="C3480" t="s">
        <v>12</v>
      </c>
      <c r="D3480" t="s">
        <v>13</v>
      </c>
      <c r="E3480" t="s">
        <v>14</v>
      </c>
      <c r="F3480" t="s">
        <v>9527</v>
      </c>
      <c r="G3480" t="s">
        <v>23</v>
      </c>
      <c r="H3480" t="s">
        <v>23</v>
      </c>
      <c r="I3480" t="s">
        <v>23</v>
      </c>
      <c r="J3480" s="4">
        <v>11.63</v>
      </c>
      <c r="K3480" t="s">
        <v>16</v>
      </c>
      <c r="L3480" t="s">
        <v>16</v>
      </c>
      <c r="M3480" t="s">
        <v>16</v>
      </c>
    </row>
    <row r="3481" spans="1:13" x14ac:dyDescent="0.25">
      <c r="A3481" t="s">
        <v>9528</v>
      </c>
      <c r="B3481" t="s">
        <v>9529</v>
      </c>
      <c r="C3481" t="s">
        <v>12</v>
      </c>
      <c r="D3481" t="s">
        <v>96</v>
      </c>
      <c r="E3481" t="s">
        <v>870</v>
      </c>
      <c r="F3481" t="s">
        <v>9530</v>
      </c>
      <c r="G3481">
        <v>1880000000</v>
      </c>
      <c r="H3481">
        <v>33800000</v>
      </c>
      <c r="I3481">
        <v>62410000</v>
      </c>
      <c r="J3481" s="4">
        <v>9.48</v>
      </c>
      <c r="K3481" s="3">
        <f t="shared" si="162"/>
        <v>591646800</v>
      </c>
      <c r="L3481" s="3">
        <f t="shared" si="163"/>
        <v>5.7128678799581105E-2</v>
      </c>
      <c r="M3481" s="3">
        <f t="shared" si="164"/>
        <v>3.1775714835269961</v>
      </c>
    </row>
    <row r="3482" spans="1:13" hidden="1" x14ac:dyDescent="0.25">
      <c r="A3482" t="s">
        <v>9531</v>
      </c>
      <c r="B3482" t="s">
        <v>9532</v>
      </c>
      <c r="C3482" t="s">
        <v>12</v>
      </c>
      <c r="D3482" t="s">
        <v>51</v>
      </c>
      <c r="E3482" t="s">
        <v>963</v>
      </c>
      <c r="F3482" t="s">
        <v>9533</v>
      </c>
      <c r="G3482">
        <v>113790000</v>
      </c>
      <c r="H3482">
        <v>4670000</v>
      </c>
      <c r="I3482">
        <v>9080000</v>
      </c>
      <c r="J3482" s="4">
        <v>11.6</v>
      </c>
      <c r="K3482" s="3">
        <f t="shared" si="162"/>
        <v>105328000</v>
      </c>
      <c r="L3482" s="3">
        <f t="shared" si="163"/>
        <v>4.4337687984201735E-2</v>
      </c>
      <c r="M3482" s="3">
        <f t="shared" si="164"/>
        <v>1.0803395108613094</v>
      </c>
    </row>
    <row r="3483" spans="1:13" hidden="1" x14ac:dyDescent="0.25">
      <c r="A3483" t="s">
        <v>9534</v>
      </c>
      <c r="B3483" t="s">
        <v>9535</v>
      </c>
      <c r="C3483" t="s">
        <v>12</v>
      </c>
      <c r="D3483" t="s">
        <v>56</v>
      </c>
      <c r="E3483" t="s">
        <v>57</v>
      </c>
      <c r="F3483" t="s">
        <v>9536</v>
      </c>
      <c r="G3483">
        <v>40200000</v>
      </c>
      <c r="H3483">
        <v>6290000</v>
      </c>
      <c r="I3483">
        <v>3550000</v>
      </c>
      <c r="J3483" s="4">
        <v>51.5</v>
      </c>
      <c r="K3483" s="3">
        <f t="shared" si="162"/>
        <v>182825000</v>
      </c>
      <c r="L3483" s="3">
        <f t="shared" si="163"/>
        <v>3.4404485163407633E-2</v>
      </c>
      <c r="M3483" s="3">
        <f t="shared" si="164"/>
        <v>0.21988240120333652</v>
      </c>
    </row>
    <row r="3484" spans="1:13" hidden="1" x14ac:dyDescent="0.25">
      <c r="A3484" t="s">
        <v>9537</v>
      </c>
      <c r="B3484" t="s">
        <v>9538</v>
      </c>
      <c r="C3484" t="s">
        <v>12</v>
      </c>
      <c r="D3484" t="s">
        <v>20</v>
      </c>
      <c r="E3484" t="s">
        <v>71</v>
      </c>
      <c r="F3484" t="s">
        <v>9539</v>
      </c>
      <c r="G3484">
        <v>623510000</v>
      </c>
      <c r="H3484">
        <v>192300000</v>
      </c>
      <c r="I3484">
        <v>55050000</v>
      </c>
      <c r="J3484" s="4">
        <v>31.68</v>
      </c>
      <c r="K3484" s="3">
        <f t="shared" si="162"/>
        <v>1743984000</v>
      </c>
      <c r="L3484" s="3">
        <f t="shared" si="163"/>
        <v>0.11026477307131258</v>
      </c>
      <c r="M3484" s="3">
        <f t="shared" si="164"/>
        <v>0.35752048183928292</v>
      </c>
    </row>
    <row r="3485" spans="1:13" hidden="1" x14ac:dyDescent="0.25">
      <c r="A3485" t="s">
        <v>9540</v>
      </c>
      <c r="B3485" t="s">
        <v>9541</v>
      </c>
      <c r="C3485" t="s">
        <v>12</v>
      </c>
      <c r="D3485" t="s">
        <v>13</v>
      </c>
      <c r="E3485" t="s">
        <v>14</v>
      </c>
      <c r="F3485" t="s">
        <v>9542</v>
      </c>
      <c r="G3485" t="s">
        <v>23</v>
      </c>
      <c r="H3485" t="s">
        <v>23</v>
      </c>
      <c r="I3485" t="s">
        <v>23</v>
      </c>
      <c r="J3485" s="4">
        <v>0.43</v>
      </c>
      <c r="K3485" t="s">
        <v>16</v>
      </c>
      <c r="L3485" t="s">
        <v>16</v>
      </c>
      <c r="M3485" t="s">
        <v>16</v>
      </c>
    </row>
    <row r="3486" spans="1:13" hidden="1" x14ac:dyDescent="0.25">
      <c r="A3486" t="s">
        <v>9543</v>
      </c>
      <c r="B3486" t="s">
        <v>9544</v>
      </c>
      <c r="C3486" t="s">
        <v>12</v>
      </c>
      <c r="D3486" t="s">
        <v>107</v>
      </c>
      <c r="E3486" t="s">
        <v>231</v>
      </c>
      <c r="F3486" t="s">
        <v>9545</v>
      </c>
      <c r="G3486" t="s">
        <v>23</v>
      </c>
      <c r="H3486" t="s">
        <v>23</v>
      </c>
      <c r="I3486" t="s">
        <v>23</v>
      </c>
      <c r="J3486" s="4">
        <v>4.1900000000000004</v>
      </c>
      <c r="K3486" t="s">
        <v>16</v>
      </c>
      <c r="L3486" t="s">
        <v>16</v>
      </c>
      <c r="M3486" t="s">
        <v>16</v>
      </c>
    </row>
    <row r="3487" spans="1:13" hidden="1" x14ac:dyDescent="0.25">
      <c r="A3487" t="s">
        <v>9543</v>
      </c>
      <c r="B3487" t="s">
        <v>9546</v>
      </c>
      <c r="C3487" t="s">
        <v>12</v>
      </c>
      <c r="D3487" t="s">
        <v>107</v>
      </c>
      <c r="E3487" t="s">
        <v>231</v>
      </c>
      <c r="F3487" t="s">
        <v>9545</v>
      </c>
      <c r="G3487" t="s">
        <v>23</v>
      </c>
      <c r="H3487" t="s">
        <v>23</v>
      </c>
      <c r="I3487" t="s">
        <v>23</v>
      </c>
      <c r="J3487" s="4">
        <v>0.311</v>
      </c>
      <c r="K3487" t="s">
        <v>16</v>
      </c>
      <c r="L3487" t="s">
        <v>16</v>
      </c>
      <c r="M3487" t="s">
        <v>16</v>
      </c>
    </row>
    <row r="3488" spans="1:13" hidden="1" x14ac:dyDescent="0.25">
      <c r="A3488" t="s">
        <v>9547</v>
      </c>
      <c r="B3488" t="s">
        <v>9548</v>
      </c>
      <c r="C3488" t="s">
        <v>12</v>
      </c>
      <c r="D3488" t="s">
        <v>1251</v>
      </c>
      <c r="E3488" t="s">
        <v>1252</v>
      </c>
      <c r="F3488" t="s">
        <v>9549</v>
      </c>
      <c r="G3488" t="s">
        <v>23</v>
      </c>
      <c r="H3488" t="s">
        <v>23</v>
      </c>
      <c r="I3488" t="s">
        <v>23</v>
      </c>
      <c r="J3488" s="4">
        <v>15.95</v>
      </c>
      <c r="K3488" t="s">
        <v>16</v>
      </c>
      <c r="L3488" t="s">
        <v>16</v>
      </c>
      <c r="M3488" t="s">
        <v>16</v>
      </c>
    </row>
    <row r="3489" spans="1:13" hidden="1" x14ac:dyDescent="0.25">
      <c r="A3489" t="s">
        <v>9550</v>
      </c>
      <c r="B3489" t="s">
        <v>9551</v>
      </c>
      <c r="C3489" t="s">
        <v>12</v>
      </c>
      <c r="D3489" t="s">
        <v>848</v>
      </c>
      <c r="E3489" t="s">
        <v>849</v>
      </c>
      <c r="F3489" t="s">
        <v>9552</v>
      </c>
      <c r="G3489">
        <v>95250000</v>
      </c>
      <c r="H3489">
        <v>-39300000</v>
      </c>
      <c r="I3489">
        <v>101410</v>
      </c>
      <c r="J3489" s="4">
        <v>2.5</v>
      </c>
      <c r="K3489">
        <f t="shared" si="162"/>
        <v>253525</v>
      </c>
      <c r="L3489">
        <f t="shared" si="163"/>
        <v>-155.01429839266345</v>
      </c>
      <c r="M3489">
        <f t="shared" si="164"/>
        <v>375.70259343260034</v>
      </c>
    </row>
    <row r="3490" spans="1:13" hidden="1" x14ac:dyDescent="0.25">
      <c r="A3490" t="s">
        <v>9553</v>
      </c>
      <c r="B3490" t="s">
        <v>9554</v>
      </c>
      <c r="C3490" t="s">
        <v>12</v>
      </c>
      <c r="D3490" t="s">
        <v>20</v>
      </c>
      <c r="E3490" t="s">
        <v>21</v>
      </c>
      <c r="F3490" t="s">
        <v>9555</v>
      </c>
      <c r="G3490" t="s">
        <v>23</v>
      </c>
      <c r="H3490" t="s">
        <v>23</v>
      </c>
      <c r="I3490" t="s">
        <v>23</v>
      </c>
      <c r="J3490" s="4">
        <v>10.63</v>
      </c>
      <c r="K3490" t="s">
        <v>16</v>
      </c>
      <c r="L3490" t="s">
        <v>16</v>
      </c>
      <c r="M3490" t="s">
        <v>16</v>
      </c>
    </row>
    <row r="3491" spans="1:13" x14ac:dyDescent="0.25">
      <c r="A3491" t="s">
        <v>9556</v>
      </c>
      <c r="B3491" t="s">
        <v>9557</v>
      </c>
      <c r="C3491" t="s">
        <v>12</v>
      </c>
      <c r="D3491" t="s">
        <v>20</v>
      </c>
      <c r="E3491" t="s">
        <v>332</v>
      </c>
      <c r="F3491" t="s">
        <v>9558</v>
      </c>
      <c r="G3491">
        <v>71560000</v>
      </c>
      <c r="H3491">
        <v>4980000</v>
      </c>
      <c r="I3491">
        <v>8680000</v>
      </c>
      <c r="J3491" s="4">
        <v>7.65</v>
      </c>
      <c r="K3491" s="3">
        <f t="shared" si="162"/>
        <v>66402000</v>
      </c>
      <c r="L3491" s="3">
        <f t="shared" si="163"/>
        <v>7.4997741031896631E-2</v>
      </c>
      <c r="M3491" s="3">
        <f t="shared" si="164"/>
        <v>1.0776783831812295</v>
      </c>
    </row>
    <row r="3492" spans="1:13" x14ac:dyDescent="0.25">
      <c r="A3492" t="s">
        <v>9559</v>
      </c>
      <c r="B3492" t="s">
        <v>9560</v>
      </c>
      <c r="C3492" t="s">
        <v>12</v>
      </c>
      <c r="D3492" t="s">
        <v>30</v>
      </c>
      <c r="E3492" t="s">
        <v>78</v>
      </c>
      <c r="F3492" t="s">
        <v>9561</v>
      </c>
      <c r="G3492">
        <v>57420000</v>
      </c>
      <c r="H3492">
        <v>-55190000</v>
      </c>
      <c r="I3492">
        <v>55300000</v>
      </c>
      <c r="J3492" s="4">
        <v>9.32</v>
      </c>
      <c r="K3492" s="3">
        <f t="shared" si="162"/>
        <v>515396000</v>
      </c>
      <c r="L3492" s="3">
        <f t="shared" si="163"/>
        <v>-0.10708270921776654</v>
      </c>
      <c r="M3492" s="3">
        <f t="shared" si="164"/>
        <v>0.11140947931299428</v>
      </c>
    </row>
    <row r="3493" spans="1:13" x14ac:dyDescent="0.25">
      <c r="A3493" t="s">
        <v>9562</v>
      </c>
      <c r="B3493" t="s">
        <v>9563</v>
      </c>
      <c r="C3493" t="s">
        <v>12</v>
      </c>
      <c r="D3493" t="s">
        <v>155</v>
      </c>
      <c r="E3493" t="s">
        <v>509</v>
      </c>
      <c r="F3493" t="s">
        <v>9564</v>
      </c>
      <c r="G3493">
        <v>335640000</v>
      </c>
      <c r="H3493">
        <v>-44760000</v>
      </c>
      <c r="I3493">
        <v>14190000</v>
      </c>
      <c r="J3493" s="4">
        <v>8.94</v>
      </c>
      <c r="K3493" s="3">
        <f t="shared" si="162"/>
        <v>126858600</v>
      </c>
      <c r="L3493" s="3">
        <f t="shared" si="163"/>
        <v>-0.35283378501733426</v>
      </c>
      <c r="M3493" s="3">
        <f t="shared" si="164"/>
        <v>2.6457804200897694</v>
      </c>
    </row>
    <row r="3494" spans="1:13" hidden="1" x14ac:dyDescent="0.25">
      <c r="A3494" t="s">
        <v>9565</v>
      </c>
      <c r="B3494" t="s">
        <v>9566</v>
      </c>
      <c r="C3494" t="s">
        <v>12</v>
      </c>
      <c r="D3494" t="s">
        <v>13</v>
      </c>
      <c r="E3494" t="s">
        <v>14</v>
      </c>
      <c r="F3494" t="s">
        <v>9567</v>
      </c>
      <c r="G3494">
        <v>22920000</v>
      </c>
      <c r="H3494">
        <v>-11710000</v>
      </c>
      <c r="I3494">
        <v>1700000</v>
      </c>
      <c r="J3494" s="4">
        <v>2</v>
      </c>
      <c r="K3494">
        <f t="shared" si="162"/>
        <v>3400000</v>
      </c>
      <c r="L3494">
        <f t="shared" si="163"/>
        <v>-3.4441176470588237</v>
      </c>
      <c r="M3494">
        <f t="shared" si="164"/>
        <v>6.7411764705882353</v>
      </c>
    </row>
    <row r="3495" spans="1:13" hidden="1" x14ac:dyDescent="0.25">
      <c r="A3495" t="s">
        <v>9568</v>
      </c>
      <c r="B3495" t="s">
        <v>9569</v>
      </c>
      <c r="C3495" t="s">
        <v>12</v>
      </c>
      <c r="D3495" t="s">
        <v>20</v>
      </c>
      <c r="E3495" t="s">
        <v>332</v>
      </c>
      <c r="F3495" t="s">
        <v>9570</v>
      </c>
      <c r="G3495" t="s">
        <v>23</v>
      </c>
      <c r="H3495" t="s">
        <v>23</v>
      </c>
      <c r="I3495" t="s">
        <v>23</v>
      </c>
      <c r="J3495" s="4">
        <v>13.59</v>
      </c>
      <c r="K3495" t="s">
        <v>16</v>
      </c>
      <c r="L3495" t="s">
        <v>16</v>
      </c>
      <c r="M3495" t="s">
        <v>16</v>
      </c>
    </row>
    <row r="3496" spans="1:13" hidden="1" x14ac:dyDescent="0.25">
      <c r="A3496" t="s">
        <v>9571</v>
      </c>
      <c r="B3496" t="s">
        <v>9572</v>
      </c>
      <c r="C3496" t="s">
        <v>12</v>
      </c>
      <c r="D3496" t="s">
        <v>20</v>
      </c>
      <c r="E3496" t="s">
        <v>557</v>
      </c>
      <c r="F3496" t="s">
        <v>9573</v>
      </c>
      <c r="G3496">
        <v>1790000000</v>
      </c>
      <c r="H3496">
        <v>189140000</v>
      </c>
      <c r="I3496">
        <v>48610000</v>
      </c>
      <c r="J3496" s="4">
        <v>57.41</v>
      </c>
      <c r="K3496" s="3">
        <f t="shared" si="162"/>
        <v>2790700100</v>
      </c>
      <c r="L3496" s="3">
        <f t="shared" si="163"/>
        <v>6.7775107758802175E-2</v>
      </c>
      <c r="M3496" s="3">
        <f t="shared" si="164"/>
        <v>0.64141610916916514</v>
      </c>
    </row>
    <row r="3497" spans="1:13" hidden="1" x14ac:dyDescent="0.25">
      <c r="A3497" t="s">
        <v>9574</v>
      </c>
      <c r="B3497" t="s">
        <v>9575</v>
      </c>
      <c r="C3497" t="s">
        <v>12</v>
      </c>
      <c r="D3497" t="s">
        <v>20</v>
      </c>
      <c r="E3497" t="s">
        <v>557</v>
      </c>
      <c r="F3497" t="s">
        <v>9573</v>
      </c>
      <c r="G3497" t="s">
        <v>23</v>
      </c>
      <c r="H3497" t="s">
        <v>23</v>
      </c>
      <c r="I3497" t="s">
        <v>23</v>
      </c>
      <c r="J3497" s="4">
        <v>20.350000000000001</v>
      </c>
      <c r="K3497" t="s">
        <v>16</v>
      </c>
      <c r="L3497" t="s">
        <v>16</v>
      </c>
      <c r="M3497" t="s">
        <v>16</v>
      </c>
    </row>
    <row r="3498" spans="1:13" hidden="1" x14ac:dyDescent="0.25">
      <c r="A3498" t="s">
        <v>9576</v>
      </c>
      <c r="B3498" t="s">
        <v>9577</v>
      </c>
      <c r="C3498" t="s">
        <v>12</v>
      </c>
      <c r="D3498" t="s">
        <v>20</v>
      </c>
      <c r="E3498" t="s">
        <v>71</v>
      </c>
      <c r="F3498" t="s">
        <v>9578</v>
      </c>
      <c r="G3498">
        <v>499850000</v>
      </c>
      <c r="H3498">
        <v>117390000</v>
      </c>
      <c r="I3498">
        <v>33350000</v>
      </c>
      <c r="J3498" s="4">
        <v>33.229999999999997</v>
      </c>
      <c r="K3498" s="3">
        <f t="shared" si="162"/>
        <v>1108220500</v>
      </c>
      <c r="L3498" s="3">
        <f t="shared" si="163"/>
        <v>0.10592657327670801</v>
      </c>
      <c r="M3498" s="3">
        <f t="shared" si="164"/>
        <v>0.45103839894677999</v>
      </c>
    </row>
    <row r="3499" spans="1:13" hidden="1" x14ac:dyDescent="0.25">
      <c r="A3499" t="s">
        <v>9579</v>
      </c>
      <c r="B3499" t="s">
        <v>9580</v>
      </c>
      <c r="C3499" t="s">
        <v>12</v>
      </c>
      <c r="D3499" t="s">
        <v>30</v>
      </c>
      <c r="E3499" t="s">
        <v>31</v>
      </c>
      <c r="F3499" t="s">
        <v>9581</v>
      </c>
      <c r="G3499" t="s">
        <v>23</v>
      </c>
      <c r="H3499" t="s">
        <v>23</v>
      </c>
      <c r="I3499" t="s">
        <v>23</v>
      </c>
      <c r="J3499" s="4">
        <v>1.78</v>
      </c>
      <c r="K3499" t="s">
        <v>16</v>
      </c>
      <c r="L3499" t="s">
        <v>16</v>
      </c>
      <c r="M3499" t="s">
        <v>16</v>
      </c>
    </row>
    <row r="3500" spans="1:13" hidden="1" x14ac:dyDescent="0.25">
      <c r="A3500" t="s">
        <v>9579</v>
      </c>
      <c r="B3500" t="s">
        <v>9582</v>
      </c>
      <c r="C3500" t="s">
        <v>12</v>
      </c>
      <c r="D3500" t="s">
        <v>30</v>
      </c>
      <c r="E3500" t="s">
        <v>31</v>
      </c>
      <c r="F3500" t="s">
        <v>9581</v>
      </c>
      <c r="G3500" t="s">
        <v>23</v>
      </c>
      <c r="H3500" t="s">
        <v>23</v>
      </c>
      <c r="I3500" t="s">
        <v>23</v>
      </c>
      <c r="J3500" s="4">
        <v>2.1499999999999998E-2</v>
      </c>
      <c r="K3500" t="s">
        <v>16</v>
      </c>
      <c r="L3500" t="s">
        <v>16</v>
      </c>
      <c r="M3500" t="s">
        <v>16</v>
      </c>
    </row>
    <row r="3501" spans="1:13" hidden="1" x14ac:dyDescent="0.25">
      <c r="A3501" t="s">
        <v>9583</v>
      </c>
      <c r="B3501" t="s">
        <v>9584</v>
      </c>
      <c r="C3501" t="s">
        <v>12</v>
      </c>
      <c r="D3501" t="s">
        <v>20</v>
      </c>
      <c r="E3501" t="s">
        <v>332</v>
      </c>
      <c r="F3501" t="s">
        <v>93</v>
      </c>
      <c r="G3501" t="s">
        <v>23</v>
      </c>
      <c r="H3501" t="s">
        <v>23</v>
      </c>
      <c r="I3501" t="s">
        <v>23</v>
      </c>
      <c r="J3501" s="4">
        <v>14.47</v>
      </c>
      <c r="K3501" t="s">
        <v>16</v>
      </c>
      <c r="L3501" t="s">
        <v>16</v>
      </c>
      <c r="M3501" t="s">
        <v>16</v>
      </c>
    </row>
    <row r="3502" spans="1:13" hidden="1" x14ac:dyDescent="0.25">
      <c r="A3502" t="s">
        <v>9585</v>
      </c>
      <c r="B3502" t="s">
        <v>9586</v>
      </c>
      <c r="C3502" t="s">
        <v>12</v>
      </c>
      <c r="D3502" t="s">
        <v>20</v>
      </c>
      <c r="E3502" t="s">
        <v>332</v>
      </c>
      <c r="F3502" t="s">
        <v>9587</v>
      </c>
      <c r="G3502" t="s">
        <v>23</v>
      </c>
      <c r="H3502" t="s">
        <v>23</v>
      </c>
      <c r="I3502" t="s">
        <v>23</v>
      </c>
      <c r="J3502" s="4">
        <v>18.36</v>
      </c>
      <c r="K3502" t="s">
        <v>16</v>
      </c>
      <c r="L3502" t="s">
        <v>16</v>
      </c>
      <c r="M3502" t="s">
        <v>16</v>
      </c>
    </row>
    <row r="3503" spans="1:13" hidden="1" x14ac:dyDescent="0.25">
      <c r="A3503" t="s">
        <v>9588</v>
      </c>
      <c r="B3503" t="s">
        <v>9589</v>
      </c>
      <c r="C3503" t="s">
        <v>12</v>
      </c>
      <c r="D3503" t="s">
        <v>13</v>
      </c>
      <c r="E3503" t="s">
        <v>14</v>
      </c>
      <c r="F3503" t="s">
        <v>93</v>
      </c>
      <c r="G3503" t="s">
        <v>23</v>
      </c>
      <c r="H3503" t="s">
        <v>23</v>
      </c>
      <c r="I3503" t="s">
        <v>23</v>
      </c>
      <c r="J3503" s="4">
        <v>1.47</v>
      </c>
      <c r="K3503" t="s">
        <v>16</v>
      </c>
      <c r="L3503" t="s">
        <v>16</v>
      </c>
      <c r="M3503" t="s">
        <v>16</v>
      </c>
    </row>
    <row r="3504" spans="1:13" hidden="1" x14ac:dyDescent="0.25">
      <c r="A3504" t="s">
        <v>9590</v>
      </c>
      <c r="B3504" t="s">
        <v>9591</v>
      </c>
      <c r="C3504" t="s">
        <v>12</v>
      </c>
      <c r="D3504" t="s">
        <v>30</v>
      </c>
      <c r="E3504" t="s">
        <v>306</v>
      </c>
      <c r="F3504" t="s">
        <v>9592</v>
      </c>
      <c r="G3504">
        <v>274420000</v>
      </c>
      <c r="H3504">
        <v>28520000</v>
      </c>
      <c r="I3504">
        <v>23180000</v>
      </c>
      <c r="J3504" s="4">
        <v>15.21</v>
      </c>
      <c r="K3504" s="3">
        <f t="shared" si="162"/>
        <v>352567800</v>
      </c>
      <c r="L3504" s="3">
        <f t="shared" si="163"/>
        <v>8.0892242570081554E-2</v>
      </c>
      <c r="M3504" s="3">
        <f t="shared" si="164"/>
        <v>0.77834674635630363</v>
      </c>
    </row>
    <row r="3505" spans="1:13" hidden="1" x14ac:dyDescent="0.25">
      <c r="A3505" t="s">
        <v>9593</v>
      </c>
      <c r="B3505" t="s">
        <v>9594</v>
      </c>
      <c r="C3505" t="s">
        <v>12</v>
      </c>
      <c r="D3505" t="s">
        <v>96</v>
      </c>
      <c r="E3505" t="s">
        <v>97</v>
      </c>
      <c r="F3505" t="s">
        <v>9595</v>
      </c>
      <c r="G3505">
        <v>6280000000</v>
      </c>
      <c r="H3505">
        <v>1400000000</v>
      </c>
      <c r="I3505">
        <v>671060000</v>
      </c>
      <c r="J3505" s="4">
        <v>49.34</v>
      </c>
      <c r="K3505" s="3">
        <f t="shared" si="162"/>
        <v>33110100400.000004</v>
      </c>
      <c r="L3505" s="3">
        <f t="shared" si="163"/>
        <v>4.2283169881297003E-2</v>
      </c>
      <c r="M3505" s="3">
        <f t="shared" si="164"/>
        <v>0.18967021918181798</v>
      </c>
    </row>
    <row r="3506" spans="1:13" x14ac:dyDescent="0.25">
      <c r="A3506" t="s">
        <v>9596</v>
      </c>
      <c r="B3506" t="s">
        <v>9597</v>
      </c>
      <c r="C3506" t="s">
        <v>12</v>
      </c>
      <c r="D3506" t="s">
        <v>30</v>
      </c>
      <c r="E3506" t="s">
        <v>78</v>
      </c>
      <c r="F3506" t="s">
        <v>9598</v>
      </c>
      <c r="G3506">
        <v>12050000</v>
      </c>
      <c r="H3506">
        <v>-3590000</v>
      </c>
      <c r="I3506">
        <v>32750000</v>
      </c>
      <c r="J3506" s="4">
        <v>2.9</v>
      </c>
      <c r="K3506" s="3">
        <f t="shared" si="162"/>
        <v>94975000</v>
      </c>
      <c r="L3506" s="3">
        <f t="shared" si="163"/>
        <v>-3.7799420900236906E-2</v>
      </c>
      <c r="M3506" s="3">
        <f t="shared" si="164"/>
        <v>0.12687549355093444</v>
      </c>
    </row>
    <row r="3507" spans="1:13" hidden="1" x14ac:dyDescent="0.25">
      <c r="A3507" t="s">
        <v>9599</v>
      </c>
      <c r="B3507" t="s">
        <v>9600</v>
      </c>
      <c r="C3507" t="s">
        <v>12</v>
      </c>
      <c r="D3507" t="s">
        <v>20</v>
      </c>
      <c r="E3507" t="s">
        <v>21</v>
      </c>
      <c r="F3507" t="s">
        <v>9601</v>
      </c>
      <c r="G3507">
        <v>177680000</v>
      </c>
      <c r="H3507">
        <v>38470000</v>
      </c>
      <c r="I3507">
        <v>57770000</v>
      </c>
      <c r="J3507" s="4">
        <v>10.09</v>
      </c>
      <c r="K3507" s="3">
        <f t="shared" si="162"/>
        <v>582899300</v>
      </c>
      <c r="L3507" s="3">
        <f t="shared" si="163"/>
        <v>6.599767747190638E-2</v>
      </c>
      <c r="M3507" s="3">
        <f t="shared" si="164"/>
        <v>0.3048210900236113</v>
      </c>
    </row>
    <row r="3508" spans="1:13" x14ac:dyDescent="0.25">
      <c r="A3508" t="s">
        <v>9602</v>
      </c>
      <c r="B3508" t="s">
        <v>9603</v>
      </c>
      <c r="C3508" t="s">
        <v>12</v>
      </c>
      <c r="D3508" t="s">
        <v>30</v>
      </c>
      <c r="E3508" t="s">
        <v>31</v>
      </c>
      <c r="F3508" t="s">
        <v>9604</v>
      </c>
      <c r="G3508">
        <v>5000</v>
      </c>
      <c r="H3508">
        <v>-35140000</v>
      </c>
      <c r="I3508">
        <v>16000000</v>
      </c>
      <c r="J3508" s="4">
        <v>1.7</v>
      </c>
      <c r="K3508" s="3">
        <f t="shared" si="162"/>
        <v>27200000</v>
      </c>
      <c r="L3508" s="3">
        <f t="shared" si="163"/>
        <v>-1.2919117647058824</v>
      </c>
      <c r="M3508" s="3">
        <f t="shared" si="164"/>
        <v>1.838235294117647E-4</v>
      </c>
    </row>
    <row r="3509" spans="1:13" hidden="1" x14ac:dyDescent="0.25">
      <c r="A3509" t="s">
        <v>9605</v>
      </c>
      <c r="B3509" t="s">
        <v>9606</v>
      </c>
      <c r="C3509" t="s">
        <v>12</v>
      </c>
      <c r="D3509" t="s">
        <v>30</v>
      </c>
      <c r="E3509" t="s">
        <v>31</v>
      </c>
      <c r="F3509" t="s">
        <v>9607</v>
      </c>
      <c r="G3509" t="s">
        <v>23</v>
      </c>
      <c r="H3509" t="s">
        <v>23</v>
      </c>
      <c r="I3509" t="s">
        <v>23</v>
      </c>
      <c r="J3509" s="4">
        <v>7.29</v>
      </c>
      <c r="K3509" t="s">
        <v>16</v>
      </c>
      <c r="L3509" t="s">
        <v>16</v>
      </c>
      <c r="M3509" t="s">
        <v>16</v>
      </c>
    </row>
    <row r="3510" spans="1:13" x14ac:dyDescent="0.25">
      <c r="A3510" t="s">
        <v>9608</v>
      </c>
      <c r="B3510" t="s">
        <v>9609</v>
      </c>
      <c r="C3510" t="s">
        <v>12</v>
      </c>
      <c r="D3510" t="s">
        <v>13</v>
      </c>
      <c r="E3510" t="s">
        <v>14</v>
      </c>
      <c r="F3510" t="s">
        <v>9610</v>
      </c>
      <c r="G3510">
        <v>366520000</v>
      </c>
      <c r="H3510">
        <v>12400000</v>
      </c>
      <c r="I3510">
        <v>11550000</v>
      </c>
      <c r="J3510" s="4">
        <v>2.02</v>
      </c>
      <c r="K3510" s="3">
        <f t="shared" si="162"/>
        <v>23331000</v>
      </c>
      <c r="L3510" s="3">
        <f t="shared" si="163"/>
        <v>0.53148171960053148</v>
      </c>
      <c r="M3510" s="3">
        <f t="shared" si="164"/>
        <v>15.709570957095709</v>
      </c>
    </row>
    <row r="3511" spans="1:13" hidden="1" x14ac:dyDescent="0.25">
      <c r="A3511" t="s">
        <v>9611</v>
      </c>
      <c r="B3511" t="s">
        <v>9612</v>
      </c>
      <c r="C3511" t="s">
        <v>12</v>
      </c>
      <c r="D3511" t="s">
        <v>107</v>
      </c>
      <c r="E3511" t="s">
        <v>108</v>
      </c>
      <c r="F3511" t="s">
        <v>9613</v>
      </c>
      <c r="G3511">
        <v>339340000</v>
      </c>
      <c r="H3511">
        <v>-96200000</v>
      </c>
      <c r="I3511">
        <v>10860000</v>
      </c>
      <c r="J3511" s="4">
        <v>17.59</v>
      </c>
      <c r="K3511" s="3">
        <f t="shared" si="162"/>
        <v>191027400</v>
      </c>
      <c r="L3511" s="3">
        <f t="shared" si="163"/>
        <v>-0.50359267832782106</v>
      </c>
      <c r="M3511" s="3">
        <f t="shared" si="164"/>
        <v>1.7763943811201954</v>
      </c>
    </row>
    <row r="3512" spans="1:13" hidden="1" x14ac:dyDescent="0.25">
      <c r="A3512" t="s">
        <v>9614</v>
      </c>
      <c r="B3512" t="s">
        <v>9615</v>
      </c>
      <c r="C3512" t="s">
        <v>12</v>
      </c>
      <c r="D3512" t="s">
        <v>214</v>
      </c>
      <c r="E3512" t="s">
        <v>215</v>
      </c>
      <c r="F3512" t="s">
        <v>9616</v>
      </c>
      <c r="G3512">
        <v>322020000</v>
      </c>
      <c r="H3512">
        <v>-71250000</v>
      </c>
      <c r="I3512" t="s">
        <v>16</v>
      </c>
      <c r="J3512" s="4">
        <v>1.74</v>
      </c>
      <c r="K3512" t="s">
        <v>16</v>
      </c>
      <c r="L3512" t="s">
        <v>16</v>
      </c>
      <c r="M3512" t="s">
        <v>16</v>
      </c>
    </row>
    <row r="3513" spans="1:13" hidden="1" x14ac:dyDescent="0.25">
      <c r="A3513" t="s">
        <v>9617</v>
      </c>
      <c r="B3513" t="s">
        <v>9618</v>
      </c>
      <c r="C3513" t="s">
        <v>12</v>
      </c>
      <c r="D3513" t="s">
        <v>107</v>
      </c>
      <c r="E3513" t="s">
        <v>173</v>
      </c>
      <c r="F3513" t="s">
        <v>9619</v>
      </c>
      <c r="G3513">
        <v>3530000000</v>
      </c>
      <c r="H3513">
        <v>-486760000</v>
      </c>
      <c r="I3513">
        <v>256310000</v>
      </c>
      <c r="J3513" s="4">
        <v>199</v>
      </c>
      <c r="K3513" s="3">
        <f t="shared" si="162"/>
        <v>51005690000</v>
      </c>
      <c r="L3513" s="3">
        <f t="shared" si="163"/>
        <v>-9.5432489982980335E-3</v>
      </c>
      <c r="M3513" s="3">
        <f t="shared" si="164"/>
        <v>6.9207964836864283E-2</v>
      </c>
    </row>
    <row r="3514" spans="1:13" hidden="1" x14ac:dyDescent="0.25">
      <c r="A3514" t="s">
        <v>9620</v>
      </c>
      <c r="B3514" t="s">
        <v>9621</v>
      </c>
      <c r="C3514" t="s">
        <v>12</v>
      </c>
      <c r="D3514" t="s">
        <v>30</v>
      </c>
      <c r="E3514" t="s">
        <v>31</v>
      </c>
      <c r="F3514" t="s">
        <v>9622</v>
      </c>
      <c r="G3514">
        <v>1140000000</v>
      </c>
      <c r="H3514">
        <v>285190000</v>
      </c>
      <c r="I3514">
        <v>161860000</v>
      </c>
      <c r="J3514" s="4">
        <v>69.430000000000007</v>
      </c>
      <c r="K3514" s="3">
        <f t="shared" si="162"/>
        <v>11237939800.000002</v>
      </c>
      <c r="L3514" s="3">
        <f t="shared" si="163"/>
        <v>2.5377427275415726E-2</v>
      </c>
      <c r="M3514" s="3">
        <f t="shared" si="164"/>
        <v>0.10144208104763115</v>
      </c>
    </row>
    <row r="3515" spans="1:13" hidden="1" x14ac:dyDescent="0.25">
      <c r="A3515" t="s">
        <v>9623</v>
      </c>
      <c r="B3515" t="s">
        <v>9624</v>
      </c>
      <c r="C3515" t="s">
        <v>12</v>
      </c>
      <c r="D3515" t="s">
        <v>20</v>
      </c>
      <c r="E3515" t="s">
        <v>362</v>
      </c>
      <c r="F3515" t="s">
        <v>9625</v>
      </c>
      <c r="G3515" t="s">
        <v>23</v>
      </c>
      <c r="H3515" t="s">
        <v>23</v>
      </c>
      <c r="I3515" t="s">
        <v>23</v>
      </c>
      <c r="J3515" s="4">
        <v>10.3</v>
      </c>
      <c r="K3515" t="s">
        <v>16</v>
      </c>
      <c r="L3515" t="s">
        <v>16</v>
      </c>
      <c r="M3515" t="s">
        <v>16</v>
      </c>
    </row>
    <row r="3516" spans="1:13" x14ac:dyDescent="0.25">
      <c r="A3516" t="s">
        <v>9626</v>
      </c>
      <c r="B3516" t="s">
        <v>9627</v>
      </c>
      <c r="C3516" t="s">
        <v>12</v>
      </c>
      <c r="D3516" t="s">
        <v>30</v>
      </c>
      <c r="E3516" t="s">
        <v>306</v>
      </c>
      <c r="F3516" t="s">
        <v>9628</v>
      </c>
      <c r="G3516">
        <v>58450000</v>
      </c>
      <c r="H3516">
        <v>-46660000</v>
      </c>
      <c r="I3516">
        <v>22870000</v>
      </c>
      <c r="J3516" s="4">
        <v>4.83</v>
      </c>
      <c r="K3516" s="3">
        <f t="shared" si="162"/>
        <v>110462100</v>
      </c>
      <c r="L3516" s="3">
        <f t="shared" si="163"/>
        <v>-0.42240732341680992</v>
      </c>
      <c r="M3516" s="3">
        <f t="shared" si="164"/>
        <v>0.5291407641172855</v>
      </c>
    </row>
    <row r="3517" spans="1:13" hidden="1" x14ac:dyDescent="0.25">
      <c r="A3517" t="s">
        <v>9629</v>
      </c>
      <c r="B3517" t="s">
        <v>9630</v>
      </c>
      <c r="C3517" t="s">
        <v>12</v>
      </c>
      <c r="D3517" t="s">
        <v>30</v>
      </c>
      <c r="E3517" t="s">
        <v>78</v>
      </c>
      <c r="F3517" t="s">
        <v>9631</v>
      </c>
      <c r="G3517" t="s">
        <v>23</v>
      </c>
      <c r="H3517" t="s">
        <v>23</v>
      </c>
      <c r="I3517" t="s">
        <v>23</v>
      </c>
      <c r="J3517" s="4">
        <v>7.2</v>
      </c>
      <c r="K3517" t="s">
        <v>16</v>
      </c>
      <c r="L3517" t="s">
        <v>16</v>
      </c>
      <c r="M3517" t="s">
        <v>16</v>
      </c>
    </row>
    <row r="3518" spans="1:13" hidden="1" x14ac:dyDescent="0.25">
      <c r="A3518" t="s">
        <v>9632</v>
      </c>
      <c r="B3518" t="s">
        <v>9633</v>
      </c>
      <c r="C3518" t="s">
        <v>12</v>
      </c>
      <c r="D3518" t="s">
        <v>107</v>
      </c>
      <c r="E3518" t="s">
        <v>173</v>
      </c>
      <c r="F3518" t="s">
        <v>9634</v>
      </c>
      <c r="G3518">
        <v>798710000</v>
      </c>
      <c r="H3518">
        <v>-78280000</v>
      </c>
      <c r="I3518">
        <v>115410000</v>
      </c>
      <c r="J3518" s="4">
        <v>48.31</v>
      </c>
      <c r="K3518" s="3">
        <f t="shared" si="162"/>
        <v>5575457100</v>
      </c>
      <c r="L3518" s="3">
        <f t="shared" si="163"/>
        <v>-1.4040104442737081E-2</v>
      </c>
      <c r="M3518" s="3">
        <f t="shared" si="164"/>
        <v>0.14325462211878556</v>
      </c>
    </row>
    <row r="3519" spans="1:13" hidden="1" x14ac:dyDescent="0.25">
      <c r="A3519" t="s">
        <v>9635</v>
      </c>
      <c r="B3519" t="s">
        <v>9636</v>
      </c>
      <c r="C3519" t="s">
        <v>12</v>
      </c>
      <c r="D3519" t="s">
        <v>20</v>
      </c>
      <c r="E3519" t="s">
        <v>21</v>
      </c>
      <c r="F3519" t="s">
        <v>93</v>
      </c>
      <c r="G3519" t="s">
        <v>23</v>
      </c>
      <c r="H3519" t="s">
        <v>23</v>
      </c>
      <c r="I3519" t="s">
        <v>23</v>
      </c>
      <c r="J3519" s="4">
        <v>11.09</v>
      </c>
      <c r="K3519" t="s">
        <v>16</v>
      </c>
      <c r="L3519" t="s">
        <v>16</v>
      </c>
      <c r="M3519" t="s">
        <v>16</v>
      </c>
    </row>
    <row r="3520" spans="1:13" hidden="1" x14ac:dyDescent="0.25">
      <c r="A3520" t="s">
        <v>9637</v>
      </c>
      <c r="B3520" t="s">
        <v>9638</v>
      </c>
      <c r="C3520" t="s">
        <v>12</v>
      </c>
      <c r="D3520" t="s">
        <v>30</v>
      </c>
      <c r="E3520" t="s">
        <v>78</v>
      </c>
      <c r="F3520" t="s">
        <v>9639</v>
      </c>
      <c r="G3520" t="s">
        <v>68</v>
      </c>
      <c r="H3520">
        <v>-7710000</v>
      </c>
      <c r="I3520">
        <v>248450</v>
      </c>
      <c r="J3520" s="4">
        <v>3.83</v>
      </c>
      <c r="K3520">
        <f t="shared" si="162"/>
        <v>951563.5</v>
      </c>
      <c r="L3520">
        <f t="shared" si="163"/>
        <v>-8.1024545392924381</v>
      </c>
      <c r="M3520" t="e">
        <f t="shared" si="164"/>
        <v>#VALUE!</v>
      </c>
    </row>
    <row r="3521" spans="1:13" hidden="1" x14ac:dyDescent="0.25">
      <c r="A3521" t="s">
        <v>9640</v>
      </c>
      <c r="B3521" t="s">
        <v>9641</v>
      </c>
      <c r="C3521" t="s">
        <v>12</v>
      </c>
      <c r="D3521" t="s">
        <v>51</v>
      </c>
      <c r="E3521" t="s">
        <v>295</v>
      </c>
      <c r="F3521" t="s">
        <v>9642</v>
      </c>
      <c r="G3521">
        <v>2670000000</v>
      </c>
      <c r="H3521">
        <v>448750000</v>
      </c>
      <c r="I3521">
        <v>164300000</v>
      </c>
      <c r="J3521" s="4">
        <v>108.35</v>
      </c>
      <c r="K3521" s="3">
        <f t="shared" si="162"/>
        <v>17801905000</v>
      </c>
      <c r="L3521" s="3">
        <f t="shared" si="163"/>
        <v>2.5207976337363894E-2</v>
      </c>
      <c r="M3521" s="3">
        <f t="shared" si="164"/>
        <v>0.14998394834710105</v>
      </c>
    </row>
    <row r="3522" spans="1:13" hidden="1" x14ac:dyDescent="0.25">
      <c r="A3522" t="s">
        <v>9643</v>
      </c>
      <c r="B3522" t="s">
        <v>9644</v>
      </c>
      <c r="C3522" t="s">
        <v>12</v>
      </c>
      <c r="D3522" t="s">
        <v>30</v>
      </c>
      <c r="E3522" t="s">
        <v>31</v>
      </c>
      <c r="F3522" t="s">
        <v>9645</v>
      </c>
      <c r="G3522" t="s">
        <v>16</v>
      </c>
      <c r="H3522">
        <v>-90210000</v>
      </c>
      <c r="I3522" t="s">
        <v>16</v>
      </c>
      <c r="J3522" s="4">
        <v>5.24</v>
      </c>
      <c r="K3522" t="s">
        <v>16</v>
      </c>
      <c r="L3522" t="s">
        <v>16</v>
      </c>
      <c r="M3522" t="s">
        <v>16</v>
      </c>
    </row>
    <row r="3523" spans="1:13" hidden="1" x14ac:dyDescent="0.25">
      <c r="A3523" t="s">
        <v>9646</v>
      </c>
      <c r="B3523" t="s">
        <v>9647</v>
      </c>
      <c r="C3523" t="s">
        <v>12</v>
      </c>
      <c r="D3523" t="s">
        <v>20</v>
      </c>
      <c r="E3523" t="s">
        <v>21</v>
      </c>
      <c r="F3523" t="s">
        <v>93</v>
      </c>
      <c r="G3523" t="s">
        <v>23</v>
      </c>
      <c r="H3523" t="s">
        <v>23</v>
      </c>
      <c r="I3523" t="s">
        <v>23</v>
      </c>
      <c r="J3523" s="4">
        <v>11.77</v>
      </c>
      <c r="K3523" t="s">
        <v>16</v>
      </c>
      <c r="L3523" t="s">
        <v>16</v>
      </c>
      <c r="M3523" t="s">
        <v>16</v>
      </c>
    </row>
    <row r="3524" spans="1:13" hidden="1" x14ac:dyDescent="0.25">
      <c r="A3524" t="s">
        <v>9646</v>
      </c>
      <c r="B3524" t="s">
        <v>9648</v>
      </c>
      <c r="C3524" t="s">
        <v>12</v>
      </c>
      <c r="D3524" t="s">
        <v>20</v>
      </c>
      <c r="E3524" t="s">
        <v>21</v>
      </c>
      <c r="F3524" t="s">
        <v>93</v>
      </c>
      <c r="G3524" t="s">
        <v>23</v>
      </c>
      <c r="H3524" t="s">
        <v>23</v>
      </c>
      <c r="I3524" t="s">
        <v>23</v>
      </c>
      <c r="J3524" s="4">
        <v>11.62</v>
      </c>
      <c r="K3524" t="s">
        <v>16</v>
      </c>
      <c r="L3524" t="s">
        <v>16</v>
      </c>
      <c r="M3524" t="s">
        <v>16</v>
      </c>
    </row>
    <row r="3525" spans="1:13" hidden="1" x14ac:dyDescent="0.25">
      <c r="A3525" t="s">
        <v>9646</v>
      </c>
      <c r="B3525" t="s">
        <v>9649</v>
      </c>
      <c r="C3525" t="s">
        <v>12</v>
      </c>
      <c r="D3525" t="s">
        <v>20</v>
      </c>
      <c r="E3525" t="s">
        <v>21</v>
      </c>
      <c r="F3525" t="s">
        <v>93</v>
      </c>
      <c r="G3525" t="s">
        <v>23</v>
      </c>
      <c r="H3525" t="s">
        <v>23</v>
      </c>
      <c r="I3525" t="s">
        <v>23</v>
      </c>
      <c r="J3525" t="s">
        <v>23</v>
      </c>
      <c r="K3525" t="s">
        <v>16</v>
      </c>
      <c r="L3525" t="s">
        <v>16</v>
      </c>
      <c r="M3525" t="s">
        <v>16</v>
      </c>
    </row>
    <row r="3526" spans="1:13" hidden="1" x14ac:dyDescent="0.25">
      <c r="A3526" t="s">
        <v>9650</v>
      </c>
      <c r="B3526" t="s">
        <v>9651</v>
      </c>
      <c r="C3526" t="s">
        <v>12</v>
      </c>
      <c r="D3526" t="s">
        <v>30</v>
      </c>
      <c r="E3526" t="s">
        <v>78</v>
      </c>
      <c r="F3526" t="s">
        <v>9652</v>
      </c>
      <c r="G3526" t="s">
        <v>68</v>
      </c>
      <c r="H3526">
        <v>-21240000</v>
      </c>
      <c r="I3526">
        <v>1790000</v>
      </c>
      <c r="J3526" s="4">
        <v>4.29</v>
      </c>
      <c r="K3526">
        <f t="shared" ref="K3526:K3586" si="165">I3526*J3526</f>
        <v>7679100</v>
      </c>
      <c r="L3526">
        <f t="shared" ref="L3526:L3586" si="166">H3526/K3526</f>
        <v>-2.7659491346642184</v>
      </c>
      <c r="M3526" t="e">
        <f t="shared" ref="M3526:M3586" si="167">G3526/K3526</f>
        <v>#VALUE!</v>
      </c>
    </row>
    <row r="3527" spans="1:13" hidden="1" x14ac:dyDescent="0.25">
      <c r="A3527" t="s">
        <v>9653</v>
      </c>
      <c r="B3527" t="s">
        <v>9654</v>
      </c>
      <c r="C3527" t="s">
        <v>12</v>
      </c>
      <c r="D3527" t="s">
        <v>20</v>
      </c>
      <c r="E3527" t="s">
        <v>332</v>
      </c>
      <c r="F3527" t="s">
        <v>9655</v>
      </c>
      <c r="G3527">
        <v>473100000</v>
      </c>
      <c r="H3527">
        <v>41080000</v>
      </c>
      <c r="I3527">
        <v>23560000</v>
      </c>
      <c r="J3527" s="4">
        <v>76.41</v>
      </c>
      <c r="K3527" s="3">
        <f t="shared" si="165"/>
        <v>1800219600</v>
      </c>
      <c r="L3527" s="3">
        <f t="shared" si="166"/>
        <v>2.2819438250755629E-2</v>
      </c>
      <c r="M3527" s="3">
        <f t="shared" si="167"/>
        <v>0.26280127157820077</v>
      </c>
    </row>
    <row r="3528" spans="1:13" hidden="1" x14ac:dyDescent="0.25">
      <c r="A3528" t="s">
        <v>9656</v>
      </c>
      <c r="B3528" t="s">
        <v>9657</v>
      </c>
      <c r="C3528" t="s">
        <v>12</v>
      </c>
      <c r="D3528" t="s">
        <v>20</v>
      </c>
      <c r="E3528" t="s">
        <v>332</v>
      </c>
      <c r="F3528" t="s">
        <v>9655</v>
      </c>
      <c r="G3528" t="s">
        <v>23</v>
      </c>
      <c r="H3528" t="s">
        <v>23</v>
      </c>
      <c r="I3528" t="s">
        <v>23</v>
      </c>
      <c r="J3528" s="4">
        <v>22.35</v>
      </c>
      <c r="K3528" t="s">
        <v>16</v>
      </c>
      <c r="L3528" t="s">
        <v>16</v>
      </c>
      <c r="M3528" t="s">
        <v>16</v>
      </c>
    </row>
    <row r="3529" spans="1:13" hidden="1" x14ac:dyDescent="0.25">
      <c r="A3529" t="s">
        <v>9658</v>
      </c>
      <c r="B3529" t="s">
        <v>9659</v>
      </c>
      <c r="C3529" t="s">
        <v>12</v>
      </c>
      <c r="D3529" t="s">
        <v>20</v>
      </c>
      <c r="E3529" t="s">
        <v>332</v>
      </c>
      <c r="F3529" t="s">
        <v>9660</v>
      </c>
      <c r="G3529">
        <v>633010000</v>
      </c>
      <c r="H3529">
        <v>73680000</v>
      </c>
      <c r="I3529">
        <v>278580000</v>
      </c>
      <c r="J3529" s="4">
        <v>12.22</v>
      </c>
      <c r="K3529" s="3">
        <f t="shared" si="165"/>
        <v>3404247600</v>
      </c>
      <c r="L3529" s="3">
        <f t="shared" si="166"/>
        <v>2.164354907674753E-2</v>
      </c>
      <c r="M3529" s="3">
        <f t="shared" si="167"/>
        <v>0.18594710913506995</v>
      </c>
    </row>
    <row r="3530" spans="1:13" hidden="1" x14ac:dyDescent="0.25">
      <c r="A3530" t="s">
        <v>9661</v>
      </c>
      <c r="B3530" t="s">
        <v>9662</v>
      </c>
      <c r="C3530" t="s">
        <v>12</v>
      </c>
      <c r="D3530" t="s">
        <v>20</v>
      </c>
      <c r="E3530" t="s">
        <v>21</v>
      </c>
      <c r="F3530" t="s">
        <v>93</v>
      </c>
      <c r="G3530" t="s">
        <v>23</v>
      </c>
      <c r="H3530" t="s">
        <v>23</v>
      </c>
      <c r="I3530" t="s">
        <v>23</v>
      </c>
      <c r="J3530" s="4">
        <v>11.14</v>
      </c>
      <c r="K3530" t="s">
        <v>16</v>
      </c>
      <c r="L3530" t="s">
        <v>16</v>
      </c>
      <c r="M3530" t="s">
        <v>16</v>
      </c>
    </row>
    <row r="3531" spans="1:13" hidden="1" x14ac:dyDescent="0.25">
      <c r="A3531" t="s">
        <v>9661</v>
      </c>
      <c r="B3531" t="s">
        <v>9663</v>
      </c>
      <c r="C3531" t="s">
        <v>12</v>
      </c>
      <c r="D3531" t="s">
        <v>20</v>
      </c>
      <c r="E3531" t="s">
        <v>21</v>
      </c>
      <c r="F3531" t="s">
        <v>93</v>
      </c>
      <c r="G3531" t="s">
        <v>23</v>
      </c>
      <c r="H3531" t="s">
        <v>23</v>
      </c>
      <c r="I3531" t="s">
        <v>23</v>
      </c>
      <c r="J3531" s="4">
        <v>11.13</v>
      </c>
      <c r="K3531" t="s">
        <v>16</v>
      </c>
      <c r="L3531" t="s">
        <v>16</v>
      </c>
      <c r="M3531" t="s">
        <v>16</v>
      </c>
    </row>
    <row r="3532" spans="1:13" hidden="1" x14ac:dyDescent="0.25">
      <c r="A3532" t="s">
        <v>9661</v>
      </c>
      <c r="B3532" t="s">
        <v>9664</v>
      </c>
      <c r="C3532" t="s">
        <v>12</v>
      </c>
      <c r="D3532" t="s">
        <v>20</v>
      </c>
      <c r="E3532" t="s">
        <v>21</v>
      </c>
      <c r="F3532" t="s">
        <v>93</v>
      </c>
      <c r="G3532" t="s">
        <v>23</v>
      </c>
      <c r="H3532" t="s">
        <v>23</v>
      </c>
      <c r="I3532" t="s">
        <v>23</v>
      </c>
      <c r="J3532" t="s">
        <v>23</v>
      </c>
      <c r="K3532" t="s">
        <v>16</v>
      </c>
      <c r="L3532" t="s">
        <v>16</v>
      </c>
      <c r="M3532" t="s">
        <v>16</v>
      </c>
    </row>
    <row r="3533" spans="1:13" hidden="1" x14ac:dyDescent="0.25">
      <c r="A3533" t="s">
        <v>9665</v>
      </c>
      <c r="B3533" t="s">
        <v>9666</v>
      </c>
      <c r="C3533" t="s">
        <v>12</v>
      </c>
      <c r="D3533" t="s">
        <v>51</v>
      </c>
      <c r="E3533" t="s">
        <v>52</v>
      </c>
      <c r="F3533" t="s">
        <v>9667</v>
      </c>
      <c r="G3533">
        <v>18760000</v>
      </c>
      <c r="H3533">
        <v>-33370000</v>
      </c>
      <c r="I3533" t="s">
        <v>16</v>
      </c>
      <c r="J3533" s="4">
        <v>4.8899999999999997</v>
      </c>
      <c r="K3533" t="s">
        <v>16</v>
      </c>
      <c r="L3533" t="s">
        <v>16</v>
      </c>
      <c r="M3533" t="s">
        <v>16</v>
      </c>
    </row>
    <row r="3534" spans="1:13" hidden="1" x14ac:dyDescent="0.25">
      <c r="A3534" t="s">
        <v>9668</v>
      </c>
      <c r="B3534" t="s">
        <v>9669</v>
      </c>
      <c r="C3534" t="s">
        <v>12</v>
      </c>
      <c r="D3534" t="s">
        <v>13</v>
      </c>
      <c r="E3534" t="s">
        <v>14</v>
      </c>
      <c r="F3534" t="s">
        <v>9670</v>
      </c>
      <c r="G3534" t="s">
        <v>23</v>
      </c>
      <c r="H3534" t="s">
        <v>23</v>
      </c>
      <c r="I3534" t="s">
        <v>23</v>
      </c>
      <c r="J3534" s="4">
        <v>4.8</v>
      </c>
      <c r="K3534" t="s">
        <v>16</v>
      </c>
      <c r="L3534" t="s">
        <v>16</v>
      </c>
      <c r="M3534" t="s">
        <v>16</v>
      </c>
    </row>
    <row r="3535" spans="1:13" hidden="1" x14ac:dyDescent="0.25">
      <c r="A3535" t="s">
        <v>9671</v>
      </c>
      <c r="B3535" t="s">
        <v>9672</v>
      </c>
      <c r="C3535" t="s">
        <v>12</v>
      </c>
      <c r="D3535" t="s">
        <v>30</v>
      </c>
      <c r="E3535" t="s">
        <v>78</v>
      </c>
      <c r="F3535" t="s">
        <v>9673</v>
      </c>
      <c r="G3535">
        <v>233660000</v>
      </c>
      <c r="H3535">
        <v>12670000</v>
      </c>
      <c r="I3535">
        <v>148510000</v>
      </c>
      <c r="J3535" s="4">
        <v>14.7</v>
      </c>
      <c r="K3535" s="3">
        <f t="shared" si="165"/>
        <v>2183097000</v>
      </c>
      <c r="L3535" s="3">
        <f t="shared" si="166"/>
        <v>5.8036816504259776E-3</v>
      </c>
      <c r="M3535" s="3">
        <f t="shared" si="167"/>
        <v>0.10703143286807687</v>
      </c>
    </row>
    <row r="3536" spans="1:13" hidden="1" x14ac:dyDescent="0.25">
      <c r="A3536" t="s">
        <v>9674</v>
      </c>
      <c r="B3536" t="s">
        <v>9675</v>
      </c>
      <c r="C3536" t="s">
        <v>12</v>
      </c>
      <c r="D3536" t="s">
        <v>96</v>
      </c>
      <c r="E3536" t="s">
        <v>1000</v>
      </c>
      <c r="F3536" t="s">
        <v>9676</v>
      </c>
      <c r="G3536">
        <v>563610000</v>
      </c>
      <c r="H3536">
        <v>164640000</v>
      </c>
      <c r="I3536">
        <v>105320000</v>
      </c>
      <c r="J3536" s="4">
        <v>10.79</v>
      </c>
      <c r="K3536" s="3">
        <f t="shared" si="165"/>
        <v>1136402800</v>
      </c>
      <c r="L3536" s="3">
        <f t="shared" si="166"/>
        <v>0.1448782069174768</v>
      </c>
      <c r="M3536" s="3">
        <f t="shared" si="167"/>
        <v>0.49595970724464949</v>
      </c>
    </row>
    <row r="3537" spans="1:13" hidden="1" x14ac:dyDescent="0.25">
      <c r="A3537" t="s">
        <v>9677</v>
      </c>
      <c r="B3537" t="s">
        <v>9678</v>
      </c>
      <c r="C3537" t="s">
        <v>12</v>
      </c>
      <c r="D3537" t="s">
        <v>30</v>
      </c>
      <c r="E3537" t="s">
        <v>31</v>
      </c>
      <c r="F3537" t="s">
        <v>9679</v>
      </c>
      <c r="G3537" t="s">
        <v>23</v>
      </c>
      <c r="H3537" t="s">
        <v>23</v>
      </c>
      <c r="I3537" t="s">
        <v>23</v>
      </c>
      <c r="J3537" s="4">
        <v>0.41499999999999998</v>
      </c>
      <c r="K3537" t="s">
        <v>16</v>
      </c>
      <c r="L3537" t="s">
        <v>16</v>
      </c>
      <c r="M3537" t="s">
        <v>16</v>
      </c>
    </row>
    <row r="3538" spans="1:13" hidden="1" x14ac:dyDescent="0.25">
      <c r="A3538" t="s">
        <v>9680</v>
      </c>
      <c r="B3538" t="s">
        <v>9681</v>
      </c>
      <c r="C3538" t="s">
        <v>12</v>
      </c>
      <c r="D3538" t="s">
        <v>96</v>
      </c>
      <c r="E3538" t="s">
        <v>870</v>
      </c>
      <c r="F3538" t="s">
        <v>9682</v>
      </c>
      <c r="G3538" t="s">
        <v>23</v>
      </c>
      <c r="H3538" t="s">
        <v>23</v>
      </c>
      <c r="I3538" t="s">
        <v>23</v>
      </c>
      <c r="J3538" s="4">
        <v>1.07</v>
      </c>
      <c r="K3538" t="s">
        <v>16</v>
      </c>
      <c r="L3538" t="s">
        <v>16</v>
      </c>
      <c r="M3538" t="s">
        <v>16</v>
      </c>
    </row>
    <row r="3539" spans="1:13" hidden="1" x14ac:dyDescent="0.25">
      <c r="A3539" t="s">
        <v>9683</v>
      </c>
      <c r="B3539" t="s">
        <v>9684</v>
      </c>
      <c r="C3539" t="s">
        <v>12</v>
      </c>
      <c r="D3539" t="s">
        <v>20</v>
      </c>
      <c r="E3539" t="s">
        <v>21</v>
      </c>
      <c r="F3539" t="s">
        <v>93</v>
      </c>
      <c r="G3539" t="s">
        <v>23</v>
      </c>
      <c r="H3539" t="s">
        <v>23</v>
      </c>
      <c r="I3539" t="s">
        <v>23</v>
      </c>
      <c r="J3539" s="4">
        <v>10.41</v>
      </c>
      <c r="K3539" t="s">
        <v>16</v>
      </c>
      <c r="L3539" t="s">
        <v>16</v>
      </c>
      <c r="M3539" t="s">
        <v>16</v>
      </c>
    </row>
    <row r="3540" spans="1:13" hidden="1" x14ac:dyDescent="0.25">
      <c r="A3540" t="s">
        <v>9683</v>
      </c>
      <c r="B3540" t="s">
        <v>9685</v>
      </c>
      <c r="C3540" t="s">
        <v>12</v>
      </c>
      <c r="D3540" t="s">
        <v>20</v>
      </c>
      <c r="E3540" t="s">
        <v>21</v>
      </c>
      <c r="F3540" t="s">
        <v>93</v>
      </c>
      <c r="G3540" t="s">
        <v>23</v>
      </c>
      <c r="H3540" t="s">
        <v>23</v>
      </c>
      <c r="I3540" t="s">
        <v>23</v>
      </c>
      <c r="J3540" s="4">
        <v>10.23</v>
      </c>
      <c r="K3540" t="s">
        <v>16</v>
      </c>
      <c r="L3540" t="s">
        <v>16</v>
      </c>
      <c r="M3540" t="s">
        <v>16</v>
      </c>
    </row>
    <row r="3541" spans="1:13" hidden="1" x14ac:dyDescent="0.25">
      <c r="A3541" t="s">
        <v>9683</v>
      </c>
      <c r="B3541" t="s">
        <v>9686</v>
      </c>
      <c r="C3541" t="s">
        <v>12</v>
      </c>
      <c r="D3541" t="s">
        <v>20</v>
      </c>
      <c r="E3541" t="s">
        <v>21</v>
      </c>
      <c r="F3541" t="s">
        <v>93</v>
      </c>
      <c r="G3541" t="s">
        <v>23</v>
      </c>
      <c r="H3541" t="s">
        <v>23</v>
      </c>
      <c r="I3541" t="s">
        <v>23</v>
      </c>
      <c r="J3541" t="s">
        <v>23</v>
      </c>
      <c r="K3541" t="s">
        <v>16</v>
      </c>
      <c r="L3541" t="s">
        <v>16</v>
      </c>
      <c r="M3541" t="s">
        <v>16</v>
      </c>
    </row>
    <row r="3542" spans="1:13" hidden="1" x14ac:dyDescent="0.25">
      <c r="A3542" t="s">
        <v>9687</v>
      </c>
      <c r="B3542" t="s">
        <v>9688</v>
      </c>
      <c r="C3542" t="s">
        <v>12</v>
      </c>
      <c r="D3542" t="s">
        <v>20</v>
      </c>
      <c r="E3542" t="s">
        <v>557</v>
      </c>
      <c r="F3542" t="s">
        <v>9689</v>
      </c>
      <c r="G3542">
        <v>271100000</v>
      </c>
      <c r="H3542">
        <v>60670000</v>
      </c>
      <c r="I3542">
        <v>11940000</v>
      </c>
      <c r="J3542" s="4">
        <v>36.049999999999997</v>
      </c>
      <c r="K3542" s="3">
        <f t="shared" si="165"/>
        <v>430436999.99999994</v>
      </c>
      <c r="L3542" s="3">
        <f t="shared" si="166"/>
        <v>0.14094977894558322</v>
      </c>
      <c r="M3542" s="3">
        <f t="shared" si="167"/>
        <v>0.62982503827505543</v>
      </c>
    </row>
    <row r="3543" spans="1:13" hidden="1" x14ac:dyDescent="0.25">
      <c r="A3543" t="s">
        <v>9690</v>
      </c>
      <c r="B3543" t="s">
        <v>9691</v>
      </c>
      <c r="C3543" t="s">
        <v>12</v>
      </c>
      <c r="D3543" t="s">
        <v>30</v>
      </c>
      <c r="E3543" t="s">
        <v>306</v>
      </c>
      <c r="F3543" t="s">
        <v>9692</v>
      </c>
      <c r="G3543">
        <v>10480000</v>
      </c>
      <c r="H3543">
        <v>-11270000</v>
      </c>
      <c r="I3543">
        <v>550990</v>
      </c>
      <c r="J3543" s="4">
        <v>0.83130000000000004</v>
      </c>
      <c r="K3543">
        <f t="shared" si="165"/>
        <v>458037.98700000002</v>
      </c>
      <c r="L3543">
        <f t="shared" si="166"/>
        <v>-24.60494613954366</v>
      </c>
      <c r="M3543">
        <f t="shared" si="167"/>
        <v>22.880198362237582</v>
      </c>
    </row>
    <row r="3544" spans="1:13" hidden="1" x14ac:dyDescent="0.25">
      <c r="A3544" t="s">
        <v>9693</v>
      </c>
      <c r="B3544" t="s">
        <v>9694</v>
      </c>
      <c r="C3544" t="s">
        <v>12</v>
      </c>
      <c r="D3544" t="s">
        <v>30</v>
      </c>
      <c r="E3544" t="s">
        <v>78</v>
      </c>
      <c r="F3544" t="s">
        <v>9695</v>
      </c>
      <c r="G3544" t="s">
        <v>23</v>
      </c>
      <c r="H3544" t="s">
        <v>23</v>
      </c>
      <c r="I3544" t="s">
        <v>23</v>
      </c>
      <c r="J3544" s="4">
        <v>10.93</v>
      </c>
      <c r="K3544" t="s">
        <v>16</v>
      </c>
      <c r="L3544" t="s">
        <v>16</v>
      </c>
      <c r="M3544" t="s">
        <v>16</v>
      </c>
    </row>
    <row r="3545" spans="1:13" hidden="1" x14ac:dyDescent="0.25">
      <c r="A3545" t="s">
        <v>9696</v>
      </c>
      <c r="B3545" t="s">
        <v>9697</v>
      </c>
      <c r="C3545" t="s">
        <v>12</v>
      </c>
      <c r="D3545" t="s">
        <v>56</v>
      </c>
      <c r="E3545" t="s">
        <v>1209</v>
      </c>
      <c r="F3545" t="s">
        <v>9698</v>
      </c>
      <c r="G3545">
        <v>1470000000</v>
      </c>
      <c r="H3545">
        <v>40340000</v>
      </c>
      <c r="I3545">
        <v>33070000</v>
      </c>
      <c r="J3545" s="4">
        <v>53.71</v>
      </c>
      <c r="K3545" s="3">
        <f t="shared" si="165"/>
        <v>1776189700</v>
      </c>
      <c r="L3545" s="3">
        <f t="shared" si="166"/>
        <v>2.2711538075015299E-2</v>
      </c>
      <c r="M3545" s="3">
        <f t="shared" si="167"/>
        <v>0.82761430268399827</v>
      </c>
    </row>
    <row r="3546" spans="1:13" hidden="1" x14ac:dyDescent="0.25">
      <c r="A3546" t="s">
        <v>9699</v>
      </c>
      <c r="B3546" t="s">
        <v>9700</v>
      </c>
      <c r="C3546" t="s">
        <v>12</v>
      </c>
      <c r="D3546" t="s">
        <v>13</v>
      </c>
      <c r="E3546" t="s">
        <v>92</v>
      </c>
      <c r="F3546" t="s">
        <v>9701</v>
      </c>
      <c r="G3546">
        <v>916960000</v>
      </c>
      <c r="H3546">
        <v>-259300000</v>
      </c>
      <c r="I3546">
        <v>34720000</v>
      </c>
      <c r="J3546" s="4">
        <v>22.85</v>
      </c>
      <c r="K3546" s="3">
        <f t="shared" si="165"/>
        <v>793352000</v>
      </c>
      <c r="L3546" s="3">
        <f t="shared" si="166"/>
        <v>-0.32684104911817202</v>
      </c>
      <c r="M3546" s="3">
        <f t="shared" si="167"/>
        <v>1.1558047373675242</v>
      </c>
    </row>
    <row r="3547" spans="1:13" x14ac:dyDescent="0.25">
      <c r="A3547" t="s">
        <v>9702</v>
      </c>
      <c r="B3547" t="s">
        <v>9703</v>
      </c>
      <c r="C3547" t="s">
        <v>12</v>
      </c>
      <c r="D3547" t="s">
        <v>30</v>
      </c>
      <c r="E3547" t="s">
        <v>78</v>
      </c>
      <c r="F3547" t="s">
        <v>9704</v>
      </c>
      <c r="G3547">
        <v>81420000</v>
      </c>
      <c r="H3547">
        <v>-23850000</v>
      </c>
      <c r="I3547">
        <v>26330000</v>
      </c>
      <c r="J3547" s="4">
        <v>1.58</v>
      </c>
      <c r="K3547" s="3">
        <f t="shared" si="165"/>
        <v>41601400</v>
      </c>
      <c r="L3547" s="3">
        <f t="shared" si="166"/>
        <v>-0.57329801400914393</v>
      </c>
      <c r="M3547" s="3">
        <f t="shared" si="167"/>
        <v>1.9571456729821592</v>
      </c>
    </row>
    <row r="3548" spans="1:13" hidden="1" x14ac:dyDescent="0.25">
      <c r="A3548" t="s">
        <v>9705</v>
      </c>
      <c r="B3548" t="s">
        <v>9706</v>
      </c>
      <c r="C3548" t="s">
        <v>12</v>
      </c>
      <c r="D3548" t="s">
        <v>985</v>
      </c>
      <c r="E3548" t="s">
        <v>1013</v>
      </c>
      <c r="F3548" t="s">
        <v>9707</v>
      </c>
      <c r="G3548">
        <v>5660000000</v>
      </c>
      <c r="H3548">
        <v>-82000000</v>
      </c>
      <c r="I3548">
        <v>171400000</v>
      </c>
      <c r="J3548" s="4">
        <v>20.34</v>
      </c>
      <c r="K3548" s="3">
        <f t="shared" si="165"/>
        <v>3486276000</v>
      </c>
      <c r="L3548" s="3">
        <f t="shared" si="166"/>
        <v>-2.3520799844877458E-2</v>
      </c>
      <c r="M3548" s="3">
        <f t="shared" si="167"/>
        <v>1.6235088673415414</v>
      </c>
    </row>
    <row r="3549" spans="1:13" x14ac:dyDescent="0.25">
      <c r="A3549" t="s">
        <v>9708</v>
      </c>
      <c r="B3549" t="s">
        <v>9709</v>
      </c>
      <c r="C3549" t="s">
        <v>12</v>
      </c>
      <c r="D3549" t="s">
        <v>20</v>
      </c>
      <c r="E3549" t="s">
        <v>638</v>
      </c>
      <c r="F3549" t="s">
        <v>93</v>
      </c>
      <c r="G3549">
        <v>272510000</v>
      </c>
      <c r="H3549">
        <v>32370000</v>
      </c>
      <c r="I3549">
        <v>161820000</v>
      </c>
      <c r="J3549" s="4">
        <v>3.5</v>
      </c>
      <c r="K3549" s="3">
        <f t="shared" si="165"/>
        <v>566370000</v>
      </c>
      <c r="L3549" s="3">
        <f t="shared" si="166"/>
        <v>5.7153450924307431E-2</v>
      </c>
      <c r="M3549" s="3">
        <f t="shared" si="167"/>
        <v>0.4811518971696947</v>
      </c>
    </row>
    <row r="3550" spans="1:13" hidden="1" x14ac:dyDescent="0.25">
      <c r="A3550" t="s">
        <v>9710</v>
      </c>
      <c r="B3550" t="s">
        <v>9711</v>
      </c>
      <c r="C3550" t="s">
        <v>12</v>
      </c>
      <c r="D3550" t="s">
        <v>30</v>
      </c>
      <c r="E3550" t="s">
        <v>31</v>
      </c>
      <c r="F3550" t="s">
        <v>9712</v>
      </c>
      <c r="G3550" t="s">
        <v>23</v>
      </c>
      <c r="H3550" t="s">
        <v>23</v>
      </c>
      <c r="I3550" t="s">
        <v>23</v>
      </c>
      <c r="J3550" s="4">
        <v>10.83</v>
      </c>
      <c r="K3550" t="s">
        <v>16</v>
      </c>
      <c r="L3550" t="s">
        <v>16</v>
      </c>
      <c r="M3550" t="s">
        <v>16</v>
      </c>
    </row>
    <row r="3551" spans="1:13" hidden="1" x14ac:dyDescent="0.25">
      <c r="A3551" t="s">
        <v>9713</v>
      </c>
      <c r="B3551" t="s">
        <v>9714</v>
      </c>
      <c r="C3551" t="s">
        <v>12</v>
      </c>
      <c r="D3551" t="s">
        <v>56</v>
      </c>
      <c r="E3551" t="s">
        <v>291</v>
      </c>
      <c r="F3551" t="s">
        <v>9715</v>
      </c>
      <c r="G3551">
        <v>1260000000</v>
      </c>
      <c r="H3551">
        <v>43950000</v>
      </c>
      <c r="I3551">
        <v>58340000</v>
      </c>
      <c r="J3551" s="4">
        <v>15.86</v>
      </c>
      <c r="K3551" s="3">
        <f t="shared" si="165"/>
        <v>925272400</v>
      </c>
      <c r="L3551" s="3">
        <f t="shared" si="166"/>
        <v>4.7499525545125952E-2</v>
      </c>
      <c r="M3551" s="3">
        <f t="shared" si="167"/>
        <v>1.3617611419080478</v>
      </c>
    </row>
    <row r="3552" spans="1:13" hidden="1" x14ac:dyDescent="0.25">
      <c r="A3552" t="s">
        <v>9716</v>
      </c>
      <c r="B3552" t="s">
        <v>9717</v>
      </c>
      <c r="C3552" t="s">
        <v>12</v>
      </c>
      <c r="D3552" t="s">
        <v>20</v>
      </c>
      <c r="E3552" t="s">
        <v>5292</v>
      </c>
      <c r="F3552" t="s">
        <v>9718</v>
      </c>
      <c r="G3552">
        <v>1630000000</v>
      </c>
      <c r="H3552">
        <v>13850000</v>
      </c>
      <c r="I3552">
        <v>37620000</v>
      </c>
      <c r="J3552" s="4">
        <v>16.25</v>
      </c>
      <c r="K3552" s="3">
        <f t="shared" si="165"/>
        <v>611325000</v>
      </c>
      <c r="L3552" s="3">
        <f t="shared" si="166"/>
        <v>2.2655706866233184E-2</v>
      </c>
      <c r="M3552" s="3">
        <f t="shared" si="167"/>
        <v>2.6663395084447714</v>
      </c>
    </row>
    <row r="3553" spans="1:13" hidden="1" x14ac:dyDescent="0.25">
      <c r="A3553" t="s">
        <v>9719</v>
      </c>
      <c r="B3553" t="s">
        <v>9720</v>
      </c>
      <c r="C3553" t="s">
        <v>12</v>
      </c>
      <c r="D3553" t="s">
        <v>20</v>
      </c>
      <c r="E3553" t="s">
        <v>2647</v>
      </c>
      <c r="F3553" t="s">
        <v>9721</v>
      </c>
      <c r="G3553" t="s">
        <v>16</v>
      </c>
      <c r="H3553" t="s">
        <v>16</v>
      </c>
      <c r="I3553" t="s">
        <v>16</v>
      </c>
      <c r="J3553" s="4">
        <v>0.48849999999999999</v>
      </c>
      <c r="K3553" t="s">
        <v>16</v>
      </c>
      <c r="L3553" t="s">
        <v>16</v>
      </c>
      <c r="M3553" t="s">
        <v>16</v>
      </c>
    </row>
    <row r="3554" spans="1:13" hidden="1" x14ac:dyDescent="0.25">
      <c r="A3554" t="s">
        <v>9722</v>
      </c>
      <c r="B3554" t="s">
        <v>9723</v>
      </c>
      <c r="C3554" t="s">
        <v>12</v>
      </c>
      <c r="D3554" t="s">
        <v>310</v>
      </c>
      <c r="E3554" t="s">
        <v>925</v>
      </c>
      <c r="F3554" t="s">
        <v>9724</v>
      </c>
      <c r="G3554">
        <v>2760000000</v>
      </c>
      <c r="H3554">
        <v>110920000</v>
      </c>
      <c r="I3554">
        <v>22500000</v>
      </c>
      <c r="J3554" s="4">
        <v>23.43</v>
      </c>
      <c r="K3554" s="3">
        <f t="shared" si="165"/>
        <v>527175000</v>
      </c>
      <c r="L3554" s="3">
        <f t="shared" si="166"/>
        <v>0.21040451462986673</v>
      </c>
      <c r="M3554" s="3">
        <f t="shared" si="167"/>
        <v>5.2354531227770664</v>
      </c>
    </row>
    <row r="3555" spans="1:13" hidden="1" x14ac:dyDescent="0.25">
      <c r="A3555" t="s">
        <v>9725</v>
      </c>
      <c r="B3555" t="s">
        <v>9726</v>
      </c>
      <c r="C3555" t="s">
        <v>12</v>
      </c>
      <c r="D3555" t="s">
        <v>30</v>
      </c>
      <c r="E3555" t="s">
        <v>306</v>
      </c>
      <c r="F3555" t="s">
        <v>9727</v>
      </c>
      <c r="G3555" t="s">
        <v>23</v>
      </c>
      <c r="H3555" t="s">
        <v>23</v>
      </c>
      <c r="I3555" t="s">
        <v>23</v>
      </c>
      <c r="J3555" s="4">
        <v>1.2</v>
      </c>
      <c r="K3555" t="s">
        <v>16</v>
      </c>
      <c r="L3555" t="s">
        <v>16</v>
      </c>
      <c r="M3555" t="s">
        <v>16</v>
      </c>
    </row>
    <row r="3556" spans="1:13" hidden="1" x14ac:dyDescent="0.25">
      <c r="A3556" t="s">
        <v>9728</v>
      </c>
      <c r="B3556" t="s">
        <v>9729</v>
      </c>
      <c r="C3556" t="s">
        <v>12</v>
      </c>
      <c r="D3556" t="s">
        <v>214</v>
      </c>
      <c r="E3556" t="s">
        <v>215</v>
      </c>
      <c r="F3556" t="s">
        <v>9730</v>
      </c>
      <c r="G3556" t="s">
        <v>23</v>
      </c>
      <c r="H3556" t="s">
        <v>23</v>
      </c>
      <c r="I3556" t="s">
        <v>23</v>
      </c>
      <c r="J3556" s="4">
        <v>0.24399999999999999</v>
      </c>
      <c r="K3556" t="s">
        <v>16</v>
      </c>
      <c r="L3556" t="s">
        <v>16</v>
      </c>
      <c r="M3556" t="s">
        <v>16</v>
      </c>
    </row>
    <row r="3557" spans="1:13" hidden="1" x14ac:dyDescent="0.25">
      <c r="A3557" t="s">
        <v>9731</v>
      </c>
      <c r="B3557" t="s">
        <v>9732</v>
      </c>
      <c r="C3557" t="s">
        <v>12</v>
      </c>
      <c r="D3557" t="s">
        <v>30</v>
      </c>
      <c r="E3557" t="s">
        <v>78</v>
      </c>
      <c r="F3557" t="s">
        <v>9733</v>
      </c>
      <c r="G3557" t="s">
        <v>23</v>
      </c>
      <c r="H3557" t="s">
        <v>23</v>
      </c>
      <c r="I3557" t="s">
        <v>23</v>
      </c>
      <c r="J3557" s="4">
        <v>2.58</v>
      </c>
      <c r="K3557" t="s">
        <v>16</v>
      </c>
      <c r="L3557" t="s">
        <v>16</v>
      </c>
      <c r="M3557" t="s">
        <v>16</v>
      </c>
    </row>
    <row r="3558" spans="1:13" x14ac:dyDescent="0.25">
      <c r="A3558" t="s">
        <v>9734</v>
      </c>
      <c r="B3558" t="s">
        <v>9735</v>
      </c>
      <c r="C3558" t="s">
        <v>12</v>
      </c>
      <c r="D3558" t="s">
        <v>214</v>
      </c>
      <c r="E3558" t="s">
        <v>944</v>
      </c>
      <c r="F3558" t="s">
        <v>9736</v>
      </c>
      <c r="G3558">
        <v>76230000</v>
      </c>
      <c r="H3558">
        <v>3770000</v>
      </c>
      <c r="I3558">
        <v>8369999.9999999991</v>
      </c>
      <c r="J3558" s="4">
        <v>4.6500000000000004</v>
      </c>
      <c r="K3558" s="3">
        <f t="shared" si="165"/>
        <v>38920500</v>
      </c>
      <c r="L3558" s="3">
        <f t="shared" si="166"/>
        <v>9.6864120450662242E-2</v>
      </c>
      <c r="M3558" s="3">
        <f t="shared" si="167"/>
        <v>1.9586079315527807</v>
      </c>
    </row>
    <row r="3559" spans="1:13" hidden="1" x14ac:dyDescent="0.25">
      <c r="A3559" t="s">
        <v>9737</v>
      </c>
      <c r="B3559" t="s">
        <v>9738</v>
      </c>
      <c r="C3559" t="s">
        <v>12</v>
      </c>
      <c r="D3559" t="s">
        <v>20</v>
      </c>
      <c r="E3559" t="s">
        <v>21</v>
      </c>
      <c r="F3559" t="s">
        <v>9739</v>
      </c>
      <c r="G3559" t="s">
        <v>23</v>
      </c>
      <c r="H3559" t="s">
        <v>23</v>
      </c>
      <c r="I3559" t="s">
        <v>23</v>
      </c>
      <c r="J3559" s="4">
        <v>11.33</v>
      </c>
      <c r="K3559" t="s">
        <v>16</v>
      </c>
      <c r="L3559" t="s">
        <v>16</v>
      </c>
      <c r="M3559" t="s">
        <v>16</v>
      </c>
    </row>
    <row r="3560" spans="1:13" hidden="1" x14ac:dyDescent="0.25">
      <c r="A3560" t="s">
        <v>9740</v>
      </c>
      <c r="B3560" t="s">
        <v>9741</v>
      </c>
      <c r="C3560" t="s">
        <v>12</v>
      </c>
      <c r="D3560" t="s">
        <v>30</v>
      </c>
      <c r="E3560" t="s">
        <v>306</v>
      </c>
      <c r="F3560" t="s">
        <v>9742</v>
      </c>
      <c r="G3560">
        <v>412000</v>
      </c>
      <c r="H3560">
        <v>-62010000</v>
      </c>
      <c r="I3560" t="s">
        <v>16</v>
      </c>
      <c r="J3560" s="4">
        <v>8.2899999999999991</v>
      </c>
      <c r="K3560" t="s">
        <v>16</v>
      </c>
      <c r="L3560" t="s">
        <v>16</v>
      </c>
      <c r="M3560" t="s">
        <v>16</v>
      </c>
    </row>
    <row r="3561" spans="1:13" x14ac:dyDescent="0.25">
      <c r="A3561" t="s">
        <v>9743</v>
      </c>
      <c r="B3561" t="s">
        <v>9744</v>
      </c>
      <c r="C3561" t="s">
        <v>12</v>
      </c>
      <c r="D3561" t="s">
        <v>30</v>
      </c>
      <c r="E3561" t="s">
        <v>78</v>
      </c>
      <c r="F3561" t="s">
        <v>9745</v>
      </c>
      <c r="G3561">
        <v>651000</v>
      </c>
      <c r="H3561">
        <v>-18400000</v>
      </c>
      <c r="I3561">
        <v>14260000</v>
      </c>
      <c r="J3561" s="4">
        <v>1.1499999999999999</v>
      </c>
      <c r="K3561" s="3">
        <f t="shared" si="165"/>
        <v>16398999.999999998</v>
      </c>
      <c r="L3561" s="3">
        <f t="shared" si="166"/>
        <v>-1.1220196353436187</v>
      </c>
      <c r="M3561" s="3">
        <f t="shared" si="167"/>
        <v>3.969754253308129E-2</v>
      </c>
    </row>
    <row r="3562" spans="1:13" x14ac:dyDescent="0.25">
      <c r="A3562" t="s">
        <v>9746</v>
      </c>
      <c r="B3562" t="s">
        <v>9747</v>
      </c>
      <c r="C3562" t="s">
        <v>12</v>
      </c>
      <c r="D3562" t="s">
        <v>35</v>
      </c>
      <c r="E3562" t="s">
        <v>36</v>
      </c>
      <c r="F3562" t="s">
        <v>9748</v>
      </c>
      <c r="G3562">
        <v>627120000</v>
      </c>
      <c r="H3562">
        <v>-1450000000</v>
      </c>
      <c r="I3562">
        <v>617980000</v>
      </c>
      <c r="J3562" s="4">
        <v>2.0099999999999998</v>
      </c>
      <c r="K3562" s="3">
        <f t="shared" si="165"/>
        <v>1242139799.9999998</v>
      </c>
      <c r="L3562" s="3">
        <f t="shared" si="166"/>
        <v>-1.1673404233565339</v>
      </c>
      <c r="M3562" s="3">
        <f t="shared" si="167"/>
        <v>0.50487070778989618</v>
      </c>
    </row>
    <row r="3563" spans="1:13" x14ac:dyDescent="0.25">
      <c r="A3563" t="s">
        <v>9749</v>
      </c>
      <c r="B3563" t="s">
        <v>9750</v>
      </c>
      <c r="C3563" t="s">
        <v>12</v>
      </c>
      <c r="D3563" t="s">
        <v>107</v>
      </c>
      <c r="E3563" t="s">
        <v>135</v>
      </c>
      <c r="F3563" t="s">
        <v>9751</v>
      </c>
      <c r="G3563">
        <v>145380000</v>
      </c>
      <c r="H3563">
        <v>-34420000</v>
      </c>
      <c r="I3563">
        <v>69260000</v>
      </c>
      <c r="J3563" s="4">
        <v>4.03</v>
      </c>
      <c r="K3563" s="3">
        <f t="shared" si="165"/>
        <v>279117800</v>
      </c>
      <c r="L3563" s="3">
        <f t="shared" si="166"/>
        <v>-0.12331710840369192</v>
      </c>
      <c r="M3563" s="3">
        <f t="shared" si="167"/>
        <v>0.52085535211297884</v>
      </c>
    </row>
    <row r="3564" spans="1:13" x14ac:dyDescent="0.25">
      <c r="A3564" t="s">
        <v>9752</v>
      </c>
      <c r="B3564" t="s">
        <v>9753</v>
      </c>
      <c r="C3564" t="s">
        <v>12</v>
      </c>
      <c r="D3564" t="s">
        <v>30</v>
      </c>
      <c r="E3564" t="s">
        <v>78</v>
      </c>
      <c r="F3564" t="s">
        <v>9754</v>
      </c>
      <c r="G3564">
        <v>0</v>
      </c>
      <c r="H3564">
        <v>-15400000</v>
      </c>
      <c r="I3564">
        <v>101530000</v>
      </c>
      <c r="J3564" s="4">
        <v>0.42099999999999999</v>
      </c>
      <c r="K3564" s="3">
        <f t="shared" si="165"/>
        <v>42744130</v>
      </c>
      <c r="L3564" s="3">
        <f t="shared" si="166"/>
        <v>-0.36028338861967713</v>
      </c>
      <c r="M3564" s="3">
        <f t="shared" si="167"/>
        <v>0</v>
      </c>
    </row>
    <row r="3565" spans="1:13" hidden="1" x14ac:dyDescent="0.25">
      <c r="A3565" t="s">
        <v>9755</v>
      </c>
      <c r="B3565" t="s">
        <v>9756</v>
      </c>
      <c r="C3565" t="s">
        <v>12</v>
      </c>
      <c r="D3565" t="s">
        <v>30</v>
      </c>
      <c r="E3565" t="s">
        <v>306</v>
      </c>
      <c r="F3565" t="s">
        <v>9757</v>
      </c>
      <c r="G3565" t="s">
        <v>23</v>
      </c>
      <c r="H3565" t="s">
        <v>23</v>
      </c>
      <c r="I3565" t="s">
        <v>23</v>
      </c>
      <c r="J3565" s="4">
        <v>10.15</v>
      </c>
      <c r="K3565" t="s">
        <v>16</v>
      </c>
      <c r="L3565" t="s">
        <v>16</v>
      </c>
      <c r="M3565" t="s">
        <v>16</v>
      </c>
    </row>
    <row r="3566" spans="1:13" hidden="1" x14ac:dyDescent="0.25">
      <c r="A3566" t="s">
        <v>9755</v>
      </c>
      <c r="B3566" t="s">
        <v>9758</v>
      </c>
      <c r="C3566" t="s">
        <v>12</v>
      </c>
      <c r="D3566" t="s">
        <v>30</v>
      </c>
      <c r="E3566" t="s">
        <v>306</v>
      </c>
      <c r="F3566" t="s">
        <v>9757</v>
      </c>
      <c r="G3566" t="s">
        <v>23</v>
      </c>
      <c r="H3566" t="s">
        <v>23</v>
      </c>
      <c r="I3566" t="s">
        <v>23</v>
      </c>
      <c r="J3566" s="4">
        <v>1.04</v>
      </c>
      <c r="K3566" t="s">
        <v>16</v>
      </c>
      <c r="L3566" t="s">
        <v>16</v>
      </c>
      <c r="M3566" t="s">
        <v>16</v>
      </c>
    </row>
    <row r="3567" spans="1:13" hidden="1" x14ac:dyDescent="0.25">
      <c r="A3567" t="s">
        <v>9759</v>
      </c>
      <c r="B3567" t="s">
        <v>9760</v>
      </c>
      <c r="C3567" t="s">
        <v>12</v>
      </c>
      <c r="D3567" t="s">
        <v>65</v>
      </c>
      <c r="E3567" t="s">
        <v>66</v>
      </c>
      <c r="F3567" t="s">
        <v>9761</v>
      </c>
      <c r="G3567" t="s">
        <v>23</v>
      </c>
      <c r="H3567" t="s">
        <v>23</v>
      </c>
      <c r="I3567" t="s">
        <v>23</v>
      </c>
      <c r="J3567" s="4">
        <v>1.76</v>
      </c>
      <c r="K3567" t="s">
        <v>16</v>
      </c>
      <c r="L3567" t="s">
        <v>16</v>
      </c>
      <c r="M3567" t="s">
        <v>16</v>
      </c>
    </row>
    <row r="3568" spans="1:13" hidden="1" x14ac:dyDescent="0.25">
      <c r="A3568" t="s">
        <v>9762</v>
      </c>
      <c r="B3568" t="s">
        <v>9763</v>
      </c>
      <c r="C3568" t="s">
        <v>12</v>
      </c>
      <c r="D3568" t="s">
        <v>30</v>
      </c>
      <c r="E3568" t="s">
        <v>306</v>
      </c>
      <c r="F3568" t="s">
        <v>9764</v>
      </c>
      <c r="G3568" t="s">
        <v>23</v>
      </c>
      <c r="H3568" t="s">
        <v>23</v>
      </c>
      <c r="I3568" t="s">
        <v>23</v>
      </c>
      <c r="J3568" s="4">
        <v>11.9</v>
      </c>
      <c r="K3568" t="s">
        <v>16</v>
      </c>
      <c r="L3568" t="s">
        <v>16</v>
      </c>
      <c r="M3568" t="s">
        <v>16</v>
      </c>
    </row>
    <row r="3569" spans="1:13" hidden="1" x14ac:dyDescent="0.25">
      <c r="A3569" t="s">
        <v>9759</v>
      </c>
      <c r="B3569" t="s">
        <v>9765</v>
      </c>
      <c r="C3569" t="s">
        <v>12</v>
      </c>
      <c r="D3569" t="s">
        <v>65</v>
      </c>
      <c r="E3569" t="s">
        <v>66</v>
      </c>
      <c r="F3569" t="s">
        <v>9761</v>
      </c>
      <c r="G3569" t="s">
        <v>23</v>
      </c>
      <c r="H3569" t="s">
        <v>23</v>
      </c>
      <c r="I3569" t="s">
        <v>23</v>
      </c>
      <c r="J3569" s="4">
        <v>0.16020000000000001</v>
      </c>
      <c r="K3569" t="s">
        <v>16</v>
      </c>
      <c r="L3569" t="s">
        <v>16</v>
      </c>
      <c r="M3569" t="s">
        <v>16</v>
      </c>
    </row>
    <row r="3570" spans="1:13" hidden="1" x14ac:dyDescent="0.25">
      <c r="A3570" t="s">
        <v>9766</v>
      </c>
      <c r="B3570" t="s">
        <v>9767</v>
      </c>
      <c r="C3570" t="s">
        <v>12</v>
      </c>
      <c r="D3570" t="s">
        <v>30</v>
      </c>
      <c r="E3570" t="s">
        <v>306</v>
      </c>
      <c r="F3570" t="s">
        <v>9768</v>
      </c>
      <c r="G3570">
        <v>241620000</v>
      </c>
      <c r="H3570">
        <v>-25030000</v>
      </c>
      <c r="I3570">
        <v>32520000</v>
      </c>
      <c r="J3570" s="4">
        <v>90.73</v>
      </c>
      <c r="K3570" s="3">
        <f t="shared" si="165"/>
        <v>2950539600</v>
      </c>
      <c r="L3570" s="3">
        <f t="shared" si="166"/>
        <v>-8.4831940571141635E-3</v>
      </c>
      <c r="M3570" s="3">
        <f t="shared" si="167"/>
        <v>8.189010579624148E-2</v>
      </c>
    </row>
    <row r="3571" spans="1:13" hidden="1" x14ac:dyDescent="0.25">
      <c r="A3571" t="s">
        <v>9769</v>
      </c>
      <c r="B3571" t="s">
        <v>9770</v>
      </c>
      <c r="C3571" t="s">
        <v>12</v>
      </c>
      <c r="D3571" t="s">
        <v>20</v>
      </c>
      <c r="E3571" t="s">
        <v>21</v>
      </c>
      <c r="F3571" t="s">
        <v>93</v>
      </c>
      <c r="G3571" t="s">
        <v>23</v>
      </c>
      <c r="H3571" t="s">
        <v>23</v>
      </c>
      <c r="I3571" t="s">
        <v>23</v>
      </c>
      <c r="J3571" s="4">
        <v>10.83</v>
      </c>
      <c r="K3571" t="s">
        <v>16</v>
      </c>
      <c r="L3571" t="s">
        <v>16</v>
      </c>
      <c r="M3571" t="s">
        <v>16</v>
      </c>
    </row>
    <row r="3572" spans="1:13" hidden="1" x14ac:dyDescent="0.25">
      <c r="A3572" t="s">
        <v>9771</v>
      </c>
      <c r="B3572" t="s">
        <v>9772</v>
      </c>
      <c r="C3572" t="s">
        <v>12</v>
      </c>
      <c r="D3572" t="s">
        <v>985</v>
      </c>
      <c r="E3572" t="s">
        <v>1013</v>
      </c>
      <c r="F3572" t="s">
        <v>9773</v>
      </c>
      <c r="G3572">
        <v>78560000000</v>
      </c>
      <c r="H3572">
        <v>8320000000</v>
      </c>
      <c r="I3572">
        <v>1200000000</v>
      </c>
      <c r="J3572" s="4">
        <v>160.15</v>
      </c>
      <c r="K3572" s="3">
        <f t="shared" si="165"/>
        <v>192180000000</v>
      </c>
      <c r="L3572" s="3">
        <f t="shared" si="166"/>
        <v>4.3292746383598708E-2</v>
      </c>
      <c r="M3572" s="3">
        <f t="shared" si="167"/>
        <v>0.40878343219898011</v>
      </c>
    </row>
    <row r="3573" spans="1:13" hidden="1" x14ac:dyDescent="0.25">
      <c r="A3573" t="s">
        <v>9774</v>
      </c>
      <c r="B3573" t="s">
        <v>9775</v>
      </c>
      <c r="C3573" t="s">
        <v>12</v>
      </c>
      <c r="D3573" t="s">
        <v>30</v>
      </c>
      <c r="E3573" t="s">
        <v>306</v>
      </c>
      <c r="F3573" t="s">
        <v>9776</v>
      </c>
      <c r="G3573">
        <v>747720000</v>
      </c>
      <c r="H3573">
        <v>-222610000</v>
      </c>
      <c r="I3573">
        <v>64970000</v>
      </c>
      <c r="J3573" s="4">
        <v>33.130000000000003</v>
      </c>
      <c r="K3573" s="3">
        <f t="shared" si="165"/>
        <v>2152456100</v>
      </c>
      <c r="L3573" s="3">
        <f t="shared" si="166"/>
        <v>-0.10342138917490581</v>
      </c>
      <c r="M3573" s="3">
        <f t="shared" si="167"/>
        <v>0.34737990707452754</v>
      </c>
    </row>
    <row r="3574" spans="1:13" hidden="1" x14ac:dyDescent="0.25">
      <c r="A3574" t="s">
        <v>9777</v>
      </c>
      <c r="B3574" t="s">
        <v>9778</v>
      </c>
      <c r="C3574" t="s">
        <v>12</v>
      </c>
      <c r="D3574" t="s">
        <v>30</v>
      </c>
      <c r="E3574" t="s">
        <v>31</v>
      </c>
      <c r="F3574" t="s">
        <v>9779</v>
      </c>
      <c r="G3574" t="s">
        <v>23</v>
      </c>
      <c r="H3574" t="s">
        <v>23</v>
      </c>
      <c r="I3574" t="s">
        <v>23</v>
      </c>
      <c r="J3574" s="4">
        <v>7.4</v>
      </c>
      <c r="K3574" t="s">
        <v>16</v>
      </c>
      <c r="L3574" t="s">
        <v>16</v>
      </c>
      <c r="M3574" t="s">
        <v>16</v>
      </c>
    </row>
    <row r="3575" spans="1:13" hidden="1" x14ac:dyDescent="0.25">
      <c r="A3575" t="s">
        <v>9780</v>
      </c>
      <c r="B3575" t="s">
        <v>9781</v>
      </c>
      <c r="C3575" t="s">
        <v>12</v>
      </c>
      <c r="D3575" t="s">
        <v>155</v>
      </c>
      <c r="E3575" t="s">
        <v>156</v>
      </c>
      <c r="F3575" t="s">
        <v>9782</v>
      </c>
      <c r="G3575" t="s">
        <v>23</v>
      </c>
      <c r="H3575" t="s">
        <v>23</v>
      </c>
      <c r="I3575" t="s">
        <v>23</v>
      </c>
      <c r="J3575" s="4">
        <v>0.89</v>
      </c>
      <c r="K3575" t="s">
        <v>16</v>
      </c>
      <c r="L3575" t="s">
        <v>16</v>
      </c>
      <c r="M3575" t="s">
        <v>16</v>
      </c>
    </row>
    <row r="3576" spans="1:13" hidden="1" x14ac:dyDescent="0.25">
      <c r="A3576" t="s">
        <v>9780</v>
      </c>
      <c r="B3576" t="s">
        <v>9783</v>
      </c>
      <c r="C3576" t="s">
        <v>12</v>
      </c>
      <c r="D3576" t="s">
        <v>155</v>
      </c>
      <c r="E3576" t="s">
        <v>156</v>
      </c>
      <c r="F3576" t="s">
        <v>9782</v>
      </c>
      <c r="G3576" t="s">
        <v>23</v>
      </c>
      <c r="H3576" t="s">
        <v>23</v>
      </c>
      <c r="I3576" t="s">
        <v>23</v>
      </c>
      <c r="J3576" s="4">
        <v>4.1000000000000002E-2</v>
      </c>
      <c r="K3576" t="s">
        <v>16</v>
      </c>
      <c r="L3576" t="s">
        <v>16</v>
      </c>
      <c r="M3576" t="s">
        <v>16</v>
      </c>
    </row>
    <row r="3577" spans="1:13" hidden="1" x14ac:dyDescent="0.25">
      <c r="A3577" t="s">
        <v>9784</v>
      </c>
      <c r="B3577" t="s">
        <v>9785</v>
      </c>
      <c r="C3577" t="s">
        <v>12</v>
      </c>
      <c r="D3577" t="s">
        <v>30</v>
      </c>
      <c r="E3577" t="s">
        <v>78</v>
      </c>
      <c r="F3577" t="s">
        <v>9786</v>
      </c>
      <c r="G3577">
        <v>7770000</v>
      </c>
      <c r="H3577">
        <v>-116660000</v>
      </c>
      <c r="I3577">
        <v>17040000</v>
      </c>
      <c r="J3577" s="4">
        <v>0.17100000000000001</v>
      </c>
      <c r="K3577">
        <f t="shared" si="165"/>
        <v>2913840</v>
      </c>
      <c r="L3577">
        <f t="shared" si="166"/>
        <v>-40.036515388628068</v>
      </c>
      <c r="M3577">
        <f t="shared" si="167"/>
        <v>2.6665843011284078</v>
      </c>
    </row>
    <row r="3578" spans="1:13" hidden="1" x14ac:dyDescent="0.25">
      <c r="A3578" t="s">
        <v>9787</v>
      </c>
      <c r="B3578" t="s">
        <v>9788</v>
      </c>
      <c r="C3578" t="s">
        <v>12</v>
      </c>
      <c r="D3578" t="s">
        <v>30</v>
      </c>
      <c r="E3578" t="s">
        <v>78</v>
      </c>
      <c r="F3578" t="s">
        <v>9789</v>
      </c>
      <c r="G3578" t="s">
        <v>23</v>
      </c>
      <c r="H3578" t="s">
        <v>23</v>
      </c>
      <c r="I3578" t="s">
        <v>23</v>
      </c>
      <c r="J3578" s="4">
        <v>4.3499999999999996</v>
      </c>
      <c r="K3578" t="s">
        <v>16</v>
      </c>
      <c r="L3578" t="s">
        <v>16</v>
      </c>
      <c r="M3578" t="s">
        <v>16</v>
      </c>
    </row>
    <row r="3579" spans="1:13" hidden="1" x14ac:dyDescent="0.25">
      <c r="A3579" t="s">
        <v>9790</v>
      </c>
      <c r="B3579" t="s">
        <v>9791</v>
      </c>
      <c r="C3579" t="s">
        <v>12</v>
      </c>
      <c r="D3579" t="s">
        <v>155</v>
      </c>
      <c r="E3579" t="s">
        <v>156</v>
      </c>
      <c r="F3579" t="s">
        <v>9792</v>
      </c>
      <c r="G3579" t="s">
        <v>23</v>
      </c>
      <c r="H3579" t="s">
        <v>23</v>
      </c>
      <c r="I3579" t="s">
        <v>23</v>
      </c>
      <c r="J3579" s="4">
        <v>1.55</v>
      </c>
      <c r="K3579" t="s">
        <v>16</v>
      </c>
      <c r="L3579" t="s">
        <v>16</v>
      </c>
      <c r="M3579" t="s">
        <v>16</v>
      </c>
    </row>
    <row r="3580" spans="1:13" x14ac:dyDescent="0.25">
      <c r="A3580" t="s">
        <v>9793</v>
      </c>
      <c r="B3580" t="s">
        <v>9794</v>
      </c>
      <c r="C3580" t="s">
        <v>12</v>
      </c>
      <c r="D3580" t="s">
        <v>56</v>
      </c>
      <c r="E3580" t="s">
        <v>57</v>
      </c>
      <c r="F3580" t="s">
        <v>9795</v>
      </c>
      <c r="G3580">
        <v>7350000</v>
      </c>
      <c r="H3580">
        <v>-3400000</v>
      </c>
      <c r="I3580">
        <v>19830000</v>
      </c>
      <c r="J3580" s="4">
        <v>0.61</v>
      </c>
      <c r="K3580" s="3">
        <f t="shared" si="165"/>
        <v>12096300</v>
      </c>
      <c r="L3580" s="3">
        <f t="shared" si="166"/>
        <v>-0.2810776849119152</v>
      </c>
      <c r="M3580" s="3">
        <f t="shared" si="167"/>
        <v>0.60762381885369909</v>
      </c>
    </row>
    <row r="3581" spans="1:13" hidden="1" x14ac:dyDescent="0.25">
      <c r="A3581" t="s">
        <v>9796</v>
      </c>
      <c r="B3581" t="s">
        <v>9797</v>
      </c>
      <c r="C3581" t="s">
        <v>12</v>
      </c>
      <c r="D3581" t="s">
        <v>20</v>
      </c>
      <c r="E3581" t="s">
        <v>638</v>
      </c>
      <c r="F3581" t="s">
        <v>93</v>
      </c>
      <c r="G3581" t="s">
        <v>23</v>
      </c>
      <c r="H3581" t="s">
        <v>23</v>
      </c>
      <c r="I3581" t="s">
        <v>23</v>
      </c>
      <c r="J3581" s="4">
        <v>2.64</v>
      </c>
      <c r="K3581" t="s">
        <v>16</v>
      </c>
      <c r="L3581" t="s">
        <v>16</v>
      </c>
      <c r="M3581" t="s">
        <v>16</v>
      </c>
    </row>
    <row r="3582" spans="1:13" hidden="1" x14ac:dyDescent="0.25">
      <c r="A3582" t="s">
        <v>9798</v>
      </c>
      <c r="B3582" t="s">
        <v>9799</v>
      </c>
      <c r="C3582" t="s">
        <v>12</v>
      </c>
      <c r="D3582" t="s">
        <v>42</v>
      </c>
      <c r="E3582" t="s">
        <v>1829</v>
      </c>
      <c r="F3582" t="s">
        <v>9800</v>
      </c>
      <c r="G3582">
        <v>82950000</v>
      </c>
      <c r="H3582">
        <v>6070000</v>
      </c>
      <c r="I3582">
        <v>1800000</v>
      </c>
      <c r="J3582" s="4">
        <v>13.39</v>
      </c>
      <c r="K3582" s="3">
        <f t="shared" si="165"/>
        <v>24102000</v>
      </c>
      <c r="L3582" s="3">
        <f t="shared" si="166"/>
        <v>0.25184631980748484</v>
      </c>
      <c r="M3582" s="3">
        <f t="shared" si="167"/>
        <v>3.4416231018172767</v>
      </c>
    </row>
    <row r="3583" spans="1:13" hidden="1" x14ac:dyDescent="0.25">
      <c r="A3583" t="s">
        <v>9801</v>
      </c>
      <c r="B3583" t="s">
        <v>9802</v>
      </c>
      <c r="C3583" t="s">
        <v>12</v>
      </c>
      <c r="D3583" t="s">
        <v>42</v>
      </c>
      <c r="E3583" t="s">
        <v>1829</v>
      </c>
      <c r="F3583" t="s">
        <v>9803</v>
      </c>
      <c r="G3583" t="s">
        <v>23</v>
      </c>
      <c r="H3583" t="s">
        <v>23</v>
      </c>
      <c r="I3583" t="s">
        <v>23</v>
      </c>
      <c r="J3583" s="4">
        <v>4.66</v>
      </c>
      <c r="K3583" t="s">
        <v>16</v>
      </c>
      <c r="L3583" t="s">
        <v>16</v>
      </c>
      <c r="M3583" t="s">
        <v>16</v>
      </c>
    </row>
    <row r="3584" spans="1:13" x14ac:dyDescent="0.25">
      <c r="A3584" t="s">
        <v>9804</v>
      </c>
      <c r="B3584" t="s">
        <v>9805</v>
      </c>
      <c r="C3584" t="s">
        <v>12</v>
      </c>
      <c r="D3584" t="s">
        <v>96</v>
      </c>
      <c r="E3584" t="s">
        <v>97</v>
      </c>
      <c r="F3584" t="s">
        <v>9806</v>
      </c>
      <c r="G3584">
        <v>62280000</v>
      </c>
      <c r="H3584">
        <v>-14010000</v>
      </c>
      <c r="I3584">
        <v>123820000</v>
      </c>
      <c r="J3584" s="4">
        <v>0.77010000000000001</v>
      </c>
      <c r="K3584" s="3">
        <f t="shared" si="165"/>
        <v>95353782</v>
      </c>
      <c r="L3584" s="3">
        <f t="shared" si="166"/>
        <v>-0.1469265267317871</v>
      </c>
      <c r="M3584" s="3">
        <f t="shared" si="167"/>
        <v>0.65314661562139187</v>
      </c>
    </row>
    <row r="3585" spans="1:13" hidden="1" x14ac:dyDescent="0.25">
      <c r="A3585" t="s">
        <v>9807</v>
      </c>
      <c r="B3585" t="s">
        <v>9808</v>
      </c>
      <c r="C3585" t="s">
        <v>12</v>
      </c>
      <c r="D3585" t="s">
        <v>20</v>
      </c>
      <c r="E3585" t="s">
        <v>71</v>
      </c>
      <c r="F3585" t="s">
        <v>9809</v>
      </c>
      <c r="G3585">
        <v>939740000</v>
      </c>
      <c r="H3585">
        <v>153720000</v>
      </c>
      <c r="I3585">
        <v>74660000</v>
      </c>
      <c r="J3585" s="4">
        <v>26.41</v>
      </c>
      <c r="K3585" s="3">
        <f t="shared" si="165"/>
        <v>1971770600</v>
      </c>
      <c r="L3585" s="3">
        <f t="shared" si="166"/>
        <v>7.7960387481180615E-2</v>
      </c>
      <c r="M3585" s="3">
        <f t="shared" si="167"/>
        <v>0.47659702401486259</v>
      </c>
    </row>
    <row r="3586" spans="1:13" x14ac:dyDescent="0.25">
      <c r="A3586" t="s">
        <v>9810</v>
      </c>
      <c r="B3586" t="s">
        <v>9811</v>
      </c>
      <c r="C3586" t="s">
        <v>12</v>
      </c>
      <c r="D3586" t="s">
        <v>56</v>
      </c>
      <c r="E3586" t="s">
        <v>57</v>
      </c>
      <c r="F3586" t="s">
        <v>9812</v>
      </c>
      <c r="G3586">
        <v>31430000</v>
      </c>
      <c r="H3586">
        <v>-979010</v>
      </c>
      <c r="I3586">
        <v>8600000</v>
      </c>
      <c r="J3586" s="4">
        <v>5.12</v>
      </c>
      <c r="K3586" s="3">
        <f t="shared" si="165"/>
        <v>44032000</v>
      </c>
      <c r="L3586" s="3">
        <f t="shared" si="166"/>
        <v>-2.2234057049418606E-2</v>
      </c>
      <c r="M3586" s="3">
        <f t="shared" si="167"/>
        <v>0.71379905523255816</v>
      </c>
    </row>
    <row r="3587" spans="1:13" hidden="1" x14ac:dyDescent="0.25">
      <c r="A3587" t="s">
        <v>9813</v>
      </c>
      <c r="B3587" t="s">
        <v>9814</v>
      </c>
      <c r="C3587" t="s">
        <v>12</v>
      </c>
      <c r="D3587" t="s">
        <v>20</v>
      </c>
      <c r="E3587" t="s">
        <v>362</v>
      </c>
      <c r="F3587" t="s">
        <v>9815</v>
      </c>
      <c r="G3587">
        <v>2390000000</v>
      </c>
      <c r="H3587">
        <v>71480000</v>
      </c>
      <c r="I3587" t="s">
        <v>16</v>
      </c>
      <c r="J3587" s="4">
        <v>44.14</v>
      </c>
      <c r="K3587" t="s">
        <v>16</v>
      </c>
      <c r="L3587" t="s">
        <v>16</v>
      </c>
      <c r="M3587" t="s">
        <v>16</v>
      </c>
    </row>
    <row r="3588" spans="1:13" hidden="1" x14ac:dyDescent="0.25">
      <c r="A3588" t="s">
        <v>9816</v>
      </c>
      <c r="B3588" t="s">
        <v>9817</v>
      </c>
      <c r="C3588" t="s">
        <v>12</v>
      </c>
      <c r="D3588" t="s">
        <v>20</v>
      </c>
      <c r="E3588" t="s">
        <v>21</v>
      </c>
      <c r="F3588" t="s">
        <v>93</v>
      </c>
      <c r="G3588" t="s">
        <v>23</v>
      </c>
      <c r="H3588" t="s">
        <v>23</v>
      </c>
      <c r="I3588" t="s">
        <v>23</v>
      </c>
      <c r="J3588" t="s">
        <v>23</v>
      </c>
      <c r="K3588" t="s">
        <v>16</v>
      </c>
      <c r="L3588" t="s">
        <v>16</v>
      </c>
      <c r="M3588" t="s">
        <v>16</v>
      </c>
    </row>
    <row r="3589" spans="1:13" x14ac:dyDescent="0.25">
      <c r="A3589" t="s">
        <v>9818</v>
      </c>
      <c r="B3589" t="s">
        <v>9819</v>
      </c>
      <c r="C3589" t="s">
        <v>12</v>
      </c>
      <c r="D3589" t="s">
        <v>56</v>
      </c>
      <c r="E3589" t="s">
        <v>257</v>
      </c>
      <c r="F3589" t="s">
        <v>9820</v>
      </c>
      <c r="G3589">
        <v>1460000000</v>
      </c>
      <c r="H3589">
        <v>-201780000</v>
      </c>
      <c r="I3589">
        <v>42670000</v>
      </c>
      <c r="J3589" s="4">
        <v>2.6</v>
      </c>
      <c r="K3589" s="3">
        <f t="shared" ref="K3589:K3650" si="168">I3589*J3589</f>
        <v>110942000</v>
      </c>
      <c r="L3589" s="3">
        <f t="shared" ref="L3589:L3650" si="169">H3589/K3589</f>
        <v>-1.8187881956337546</v>
      </c>
      <c r="M3589" s="3">
        <f t="shared" ref="M3589:M3650" si="170">G3589/K3589</f>
        <v>13.160029564997927</v>
      </c>
    </row>
    <row r="3590" spans="1:13" x14ac:dyDescent="0.25">
      <c r="A3590" t="s">
        <v>9821</v>
      </c>
      <c r="B3590" t="s">
        <v>9822</v>
      </c>
      <c r="C3590" t="s">
        <v>12</v>
      </c>
      <c r="D3590" t="s">
        <v>30</v>
      </c>
      <c r="E3590" t="s">
        <v>78</v>
      </c>
      <c r="F3590" t="s">
        <v>9823</v>
      </c>
      <c r="G3590">
        <v>0</v>
      </c>
      <c r="H3590">
        <v>-29490000</v>
      </c>
      <c r="I3590">
        <v>15420000</v>
      </c>
      <c r="J3590" s="4">
        <v>3.8</v>
      </c>
      <c r="K3590" s="3">
        <f t="shared" si="168"/>
        <v>58596000</v>
      </c>
      <c r="L3590" s="3">
        <f t="shared" si="169"/>
        <v>-0.50327667417571165</v>
      </c>
      <c r="M3590" s="3">
        <f t="shared" si="170"/>
        <v>0</v>
      </c>
    </row>
    <row r="3591" spans="1:13" hidden="1" x14ac:dyDescent="0.25">
      <c r="A3591" t="s">
        <v>9824</v>
      </c>
      <c r="B3591" t="s">
        <v>9825</v>
      </c>
      <c r="C3591" t="s">
        <v>12</v>
      </c>
      <c r="D3591" t="s">
        <v>30</v>
      </c>
      <c r="E3591" t="s">
        <v>31</v>
      </c>
      <c r="F3591" t="s">
        <v>9826</v>
      </c>
      <c r="G3591" t="s">
        <v>23</v>
      </c>
      <c r="H3591" t="s">
        <v>23</v>
      </c>
      <c r="I3591" t="s">
        <v>23</v>
      </c>
      <c r="J3591" s="4">
        <v>12.77</v>
      </c>
      <c r="K3591" t="s">
        <v>16</v>
      </c>
      <c r="L3591" t="s">
        <v>16</v>
      </c>
      <c r="M3591" t="s">
        <v>16</v>
      </c>
    </row>
    <row r="3592" spans="1:13" hidden="1" x14ac:dyDescent="0.25">
      <c r="A3592" t="s">
        <v>9827</v>
      </c>
      <c r="B3592" t="s">
        <v>9828</v>
      </c>
      <c r="C3592" t="s">
        <v>12</v>
      </c>
      <c r="D3592" t="s">
        <v>20</v>
      </c>
      <c r="E3592" t="s">
        <v>336</v>
      </c>
      <c r="F3592" t="s">
        <v>9829</v>
      </c>
      <c r="G3592">
        <v>672500000</v>
      </c>
      <c r="H3592">
        <v>-122400000</v>
      </c>
      <c r="I3592">
        <v>12940000</v>
      </c>
      <c r="J3592" s="4">
        <v>38.75</v>
      </c>
      <c r="K3592" s="3">
        <f t="shared" si="168"/>
        <v>501425000</v>
      </c>
      <c r="L3592" s="3">
        <f t="shared" si="169"/>
        <v>-0.24410430273719899</v>
      </c>
      <c r="M3592" s="3">
        <f t="shared" si="170"/>
        <v>1.341177643715411</v>
      </c>
    </row>
    <row r="3593" spans="1:13" hidden="1" x14ac:dyDescent="0.25">
      <c r="A3593" t="s">
        <v>9830</v>
      </c>
      <c r="B3593" t="s">
        <v>9831</v>
      </c>
      <c r="C3593" t="s">
        <v>12</v>
      </c>
      <c r="D3593" t="s">
        <v>30</v>
      </c>
      <c r="E3593" t="s">
        <v>306</v>
      </c>
      <c r="F3593" t="s">
        <v>9832</v>
      </c>
      <c r="G3593">
        <v>56830000</v>
      </c>
      <c r="H3593">
        <v>-24020000</v>
      </c>
      <c r="I3593">
        <v>1530000</v>
      </c>
      <c r="J3593" s="4">
        <v>1.86</v>
      </c>
      <c r="K3593">
        <f t="shared" si="168"/>
        <v>2845800</v>
      </c>
      <c r="L3593">
        <f t="shared" si="169"/>
        <v>-8.4405088200154612</v>
      </c>
      <c r="M3593">
        <f t="shared" si="170"/>
        <v>19.969780026706022</v>
      </c>
    </row>
    <row r="3594" spans="1:13" hidden="1" x14ac:dyDescent="0.25">
      <c r="A3594" t="s">
        <v>9833</v>
      </c>
      <c r="B3594" t="s">
        <v>9834</v>
      </c>
      <c r="C3594" t="s">
        <v>12</v>
      </c>
      <c r="D3594" t="s">
        <v>20</v>
      </c>
      <c r="E3594" t="s">
        <v>362</v>
      </c>
      <c r="F3594" t="s">
        <v>9835</v>
      </c>
      <c r="G3594" t="s">
        <v>23</v>
      </c>
      <c r="H3594" t="s">
        <v>23</v>
      </c>
      <c r="I3594" t="s">
        <v>23</v>
      </c>
      <c r="J3594" s="4">
        <v>14.48</v>
      </c>
      <c r="K3594" t="s">
        <v>16</v>
      </c>
      <c r="L3594" t="s">
        <v>16</v>
      </c>
      <c r="M3594" t="s">
        <v>16</v>
      </c>
    </row>
    <row r="3595" spans="1:13" hidden="1" x14ac:dyDescent="0.25">
      <c r="A3595" t="s">
        <v>9836</v>
      </c>
      <c r="B3595" t="s">
        <v>9837</v>
      </c>
      <c r="C3595" t="s">
        <v>12</v>
      </c>
      <c r="D3595" t="s">
        <v>20</v>
      </c>
      <c r="E3595" t="s">
        <v>362</v>
      </c>
      <c r="F3595" t="s">
        <v>9835</v>
      </c>
      <c r="G3595" t="s">
        <v>23</v>
      </c>
      <c r="H3595" t="s">
        <v>23</v>
      </c>
      <c r="I3595" t="s">
        <v>23</v>
      </c>
      <c r="J3595" s="4">
        <v>25.16</v>
      </c>
      <c r="K3595" t="s">
        <v>16</v>
      </c>
      <c r="L3595" t="s">
        <v>16</v>
      </c>
      <c r="M3595" t="s">
        <v>16</v>
      </c>
    </row>
    <row r="3596" spans="1:13" hidden="1" x14ac:dyDescent="0.25">
      <c r="A3596" t="s">
        <v>9838</v>
      </c>
      <c r="B3596" t="s">
        <v>9839</v>
      </c>
      <c r="C3596" t="s">
        <v>12</v>
      </c>
      <c r="D3596" t="s">
        <v>96</v>
      </c>
      <c r="E3596" t="s">
        <v>97</v>
      </c>
      <c r="F3596" t="s">
        <v>9840</v>
      </c>
      <c r="G3596">
        <v>1790000000</v>
      </c>
      <c r="H3596">
        <v>10000000</v>
      </c>
      <c r="I3596">
        <v>139410000</v>
      </c>
      <c r="J3596" s="4">
        <v>26.78</v>
      </c>
      <c r="K3596" s="3">
        <f t="shared" si="168"/>
        <v>3733399800</v>
      </c>
      <c r="L3596" s="3">
        <f t="shared" si="169"/>
        <v>2.6785237412826775E-3</v>
      </c>
      <c r="M3596" s="3">
        <f t="shared" si="170"/>
        <v>0.47945574968959925</v>
      </c>
    </row>
    <row r="3597" spans="1:13" hidden="1" x14ac:dyDescent="0.25">
      <c r="A3597" t="s">
        <v>9841</v>
      </c>
      <c r="B3597" t="s">
        <v>9842</v>
      </c>
      <c r="C3597" t="s">
        <v>12</v>
      </c>
      <c r="D3597" t="s">
        <v>107</v>
      </c>
      <c r="E3597" t="s">
        <v>173</v>
      </c>
      <c r="F3597" t="s">
        <v>9843</v>
      </c>
      <c r="G3597">
        <v>3800000000</v>
      </c>
      <c r="H3597">
        <v>311300000</v>
      </c>
      <c r="I3597">
        <v>249100000</v>
      </c>
      <c r="J3597" s="4">
        <v>61.43</v>
      </c>
      <c r="K3597" s="3">
        <f t="shared" si="168"/>
        <v>15302213000</v>
      </c>
      <c r="L3597" s="3">
        <f t="shared" si="169"/>
        <v>2.0343462739670401E-2</v>
      </c>
      <c r="M3597" s="3">
        <f t="shared" si="170"/>
        <v>0.24833009447718443</v>
      </c>
    </row>
    <row r="3598" spans="1:13" hidden="1" x14ac:dyDescent="0.25">
      <c r="A3598" t="s">
        <v>9844</v>
      </c>
      <c r="B3598" t="s">
        <v>9845</v>
      </c>
      <c r="C3598" t="s">
        <v>12</v>
      </c>
      <c r="D3598" t="s">
        <v>42</v>
      </c>
      <c r="E3598" t="s">
        <v>1829</v>
      </c>
      <c r="F3598" t="s">
        <v>9846</v>
      </c>
      <c r="G3598">
        <v>1550000000</v>
      </c>
      <c r="H3598">
        <v>661340000</v>
      </c>
      <c r="I3598">
        <v>86700000</v>
      </c>
      <c r="J3598" s="4">
        <v>34.549999999999997</v>
      </c>
      <c r="K3598" s="3">
        <f t="shared" si="168"/>
        <v>2995484999.9999995</v>
      </c>
      <c r="L3598" s="3">
        <f t="shared" si="169"/>
        <v>0.22077893896981626</v>
      </c>
      <c r="M3598" s="3">
        <f t="shared" si="170"/>
        <v>0.51744542202681709</v>
      </c>
    </row>
    <row r="3599" spans="1:13" hidden="1" x14ac:dyDescent="0.25">
      <c r="A3599" t="s">
        <v>9847</v>
      </c>
      <c r="B3599" t="s">
        <v>9848</v>
      </c>
      <c r="C3599" t="s">
        <v>12</v>
      </c>
      <c r="D3599" t="s">
        <v>20</v>
      </c>
      <c r="E3599" t="s">
        <v>71</v>
      </c>
      <c r="F3599" t="s">
        <v>9849</v>
      </c>
      <c r="G3599">
        <v>1090000000</v>
      </c>
      <c r="H3599">
        <v>165490000</v>
      </c>
      <c r="I3599">
        <v>61230000</v>
      </c>
      <c r="J3599" s="4">
        <v>26.6</v>
      </c>
      <c r="K3599" s="3">
        <f t="shared" si="168"/>
        <v>1628718000</v>
      </c>
      <c r="L3599" s="3">
        <f t="shared" si="169"/>
        <v>0.10160752198968759</v>
      </c>
      <c r="M3599" s="3">
        <f t="shared" si="170"/>
        <v>0.66923801419275775</v>
      </c>
    </row>
    <row r="3600" spans="1:13" hidden="1" x14ac:dyDescent="0.25">
      <c r="A3600" t="s">
        <v>9850</v>
      </c>
      <c r="B3600" t="s">
        <v>9851</v>
      </c>
      <c r="C3600" t="s">
        <v>12</v>
      </c>
      <c r="D3600" t="s">
        <v>30</v>
      </c>
      <c r="E3600" t="s">
        <v>31</v>
      </c>
      <c r="F3600" t="s">
        <v>9852</v>
      </c>
      <c r="G3600" t="s">
        <v>23</v>
      </c>
      <c r="H3600" t="s">
        <v>23</v>
      </c>
      <c r="I3600" t="s">
        <v>23</v>
      </c>
      <c r="J3600" s="4">
        <v>22.39</v>
      </c>
      <c r="K3600" t="s">
        <v>16</v>
      </c>
      <c r="L3600" t="s">
        <v>16</v>
      </c>
      <c r="M3600" t="s">
        <v>16</v>
      </c>
    </row>
    <row r="3601" spans="1:13" hidden="1" x14ac:dyDescent="0.25">
      <c r="A3601" t="s">
        <v>9853</v>
      </c>
      <c r="B3601" t="s">
        <v>9854</v>
      </c>
      <c r="C3601" t="s">
        <v>12</v>
      </c>
      <c r="D3601" t="s">
        <v>214</v>
      </c>
      <c r="E3601" t="s">
        <v>944</v>
      </c>
      <c r="F3601" t="s">
        <v>9855</v>
      </c>
      <c r="G3601" t="s">
        <v>23</v>
      </c>
      <c r="H3601" t="s">
        <v>23</v>
      </c>
      <c r="I3601" t="s">
        <v>23</v>
      </c>
      <c r="J3601" s="4">
        <v>0.22500000000000001</v>
      </c>
      <c r="K3601" t="s">
        <v>16</v>
      </c>
      <c r="L3601" t="s">
        <v>16</v>
      </c>
      <c r="M3601" t="s">
        <v>16</v>
      </c>
    </row>
    <row r="3602" spans="1:13" hidden="1" x14ac:dyDescent="0.25">
      <c r="A3602" t="s">
        <v>9856</v>
      </c>
      <c r="B3602" t="s">
        <v>9857</v>
      </c>
      <c r="C3602" t="s">
        <v>12</v>
      </c>
      <c r="D3602" t="s">
        <v>51</v>
      </c>
      <c r="E3602" t="s">
        <v>2084</v>
      </c>
      <c r="F3602" t="s">
        <v>9858</v>
      </c>
      <c r="G3602">
        <v>230570000</v>
      </c>
      <c r="H3602">
        <v>10690000</v>
      </c>
      <c r="I3602">
        <v>7650000</v>
      </c>
      <c r="J3602" s="4">
        <v>108.14</v>
      </c>
      <c r="K3602" s="3">
        <f t="shared" si="168"/>
        <v>827271000</v>
      </c>
      <c r="L3602" s="3">
        <f t="shared" si="169"/>
        <v>1.2922005001988465E-2</v>
      </c>
      <c r="M3602" s="3">
        <f t="shared" si="170"/>
        <v>0.27871157093624699</v>
      </c>
    </row>
    <row r="3603" spans="1:13" hidden="1" x14ac:dyDescent="0.25">
      <c r="A3603" t="s">
        <v>9859</v>
      </c>
      <c r="B3603" t="s">
        <v>9860</v>
      </c>
      <c r="C3603" t="s">
        <v>12</v>
      </c>
      <c r="D3603" t="s">
        <v>20</v>
      </c>
      <c r="E3603" t="s">
        <v>21</v>
      </c>
      <c r="F3603" t="s">
        <v>93</v>
      </c>
      <c r="G3603" t="s">
        <v>23</v>
      </c>
      <c r="H3603" t="s">
        <v>23</v>
      </c>
      <c r="I3603" t="s">
        <v>23</v>
      </c>
      <c r="J3603" s="4">
        <v>11.49</v>
      </c>
      <c r="K3603" t="s">
        <v>16</v>
      </c>
      <c r="L3603" t="s">
        <v>16</v>
      </c>
      <c r="M3603" t="s">
        <v>16</v>
      </c>
    </row>
    <row r="3604" spans="1:13" hidden="1" x14ac:dyDescent="0.25">
      <c r="A3604" t="s">
        <v>9859</v>
      </c>
      <c r="B3604" t="s">
        <v>9861</v>
      </c>
      <c r="C3604" t="s">
        <v>12</v>
      </c>
      <c r="D3604" t="s">
        <v>20</v>
      </c>
      <c r="E3604" t="s">
        <v>21</v>
      </c>
      <c r="F3604" t="s">
        <v>93</v>
      </c>
      <c r="G3604" t="s">
        <v>23</v>
      </c>
      <c r="H3604" t="s">
        <v>23</v>
      </c>
      <c r="I3604" t="s">
        <v>23</v>
      </c>
      <c r="J3604" s="4">
        <v>10.53</v>
      </c>
      <c r="K3604" t="s">
        <v>16</v>
      </c>
      <c r="L3604" t="s">
        <v>16</v>
      </c>
      <c r="M3604" t="s">
        <v>16</v>
      </c>
    </row>
    <row r="3605" spans="1:13" hidden="1" x14ac:dyDescent="0.25">
      <c r="A3605" t="s">
        <v>9859</v>
      </c>
      <c r="B3605" t="s">
        <v>9862</v>
      </c>
      <c r="C3605" t="s">
        <v>12</v>
      </c>
      <c r="D3605" t="s">
        <v>20</v>
      </c>
      <c r="E3605" t="s">
        <v>21</v>
      </c>
      <c r="F3605" t="s">
        <v>93</v>
      </c>
      <c r="G3605" t="s">
        <v>23</v>
      </c>
      <c r="H3605" t="s">
        <v>23</v>
      </c>
      <c r="I3605" t="s">
        <v>23</v>
      </c>
      <c r="J3605" t="s">
        <v>23</v>
      </c>
      <c r="K3605" t="s">
        <v>16</v>
      </c>
      <c r="L3605" t="s">
        <v>16</v>
      </c>
      <c r="M3605" t="s">
        <v>16</v>
      </c>
    </row>
    <row r="3606" spans="1:13" x14ac:dyDescent="0.25">
      <c r="A3606" t="s">
        <v>9863</v>
      </c>
      <c r="B3606" t="s">
        <v>9864</v>
      </c>
      <c r="C3606" t="s">
        <v>12</v>
      </c>
      <c r="D3606" t="s">
        <v>20</v>
      </c>
      <c r="E3606" t="s">
        <v>336</v>
      </c>
      <c r="F3606" t="s">
        <v>9865</v>
      </c>
      <c r="G3606">
        <v>3880000</v>
      </c>
      <c r="H3606">
        <v>-346000</v>
      </c>
      <c r="I3606">
        <v>101600000</v>
      </c>
      <c r="J3606" s="4">
        <v>1.23</v>
      </c>
      <c r="K3606" s="3">
        <f t="shared" si="168"/>
        <v>124968000</v>
      </c>
      <c r="L3606" s="3">
        <f t="shared" si="169"/>
        <v>-2.7687087894500994E-3</v>
      </c>
      <c r="M3606" s="3">
        <f t="shared" si="170"/>
        <v>3.1047948274758336E-2</v>
      </c>
    </row>
    <row r="3607" spans="1:13" hidden="1" x14ac:dyDescent="0.25">
      <c r="A3607" t="s">
        <v>9866</v>
      </c>
      <c r="B3607" t="s">
        <v>9867</v>
      </c>
      <c r="C3607" t="s">
        <v>12</v>
      </c>
      <c r="D3607" t="s">
        <v>20</v>
      </c>
      <c r="E3607" t="s">
        <v>362</v>
      </c>
      <c r="F3607" t="s">
        <v>9868</v>
      </c>
      <c r="G3607">
        <v>6460000000</v>
      </c>
      <c r="H3607">
        <v>1740000000</v>
      </c>
      <c r="I3607">
        <v>224800000</v>
      </c>
      <c r="J3607" s="4">
        <v>117.63</v>
      </c>
      <c r="K3607" s="3">
        <f t="shared" si="168"/>
        <v>26443224000</v>
      </c>
      <c r="L3607" s="3">
        <f t="shared" si="169"/>
        <v>6.5801356143259992E-2</v>
      </c>
      <c r="M3607" s="3">
        <f t="shared" si="170"/>
        <v>0.2442969888996894</v>
      </c>
    </row>
    <row r="3608" spans="1:13" hidden="1" x14ac:dyDescent="0.25">
      <c r="A3608" t="s">
        <v>9869</v>
      </c>
      <c r="B3608" t="s">
        <v>9870</v>
      </c>
      <c r="C3608" t="s">
        <v>12</v>
      </c>
      <c r="D3608" t="s">
        <v>56</v>
      </c>
      <c r="E3608" t="s">
        <v>1862</v>
      </c>
      <c r="F3608" t="s">
        <v>9871</v>
      </c>
      <c r="G3608">
        <v>893550000</v>
      </c>
      <c r="H3608">
        <v>40360000</v>
      </c>
      <c r="I3608">
        <v>41690000</v>
      </c>
      <c r="J3608" s="4">
        <v>25.71</v>
      </c>
      <c r="K3608" s="3">
        <f t="shared" si="168"/>
        <v>1071849900</v>
      </c>
      <c r="L3608" s="3">
        <f t="shared" si="169"/>
        <v>3.7654526067502546E-2</v>
      </c>
      <c r="M3608" s="3">
        <f t="shared" si="170"/>
        <v>0.83365217461885288</v>
      </c>
    </row>
    <row r="3609" spans="1:13" hidden="1" x14ac:dyDescent="0.25">
      <c r="A3609" t="s">
        <v>9872</v>
      </c>
      <c r="B3609" t="s">
        <v>9873</v>
      </c>
      <c r="C3609" t="s">
        <v>12</v>
      </c>
      <c r="D3609" t="s">
        <v>20</v>
      </c>
      <c r="E3609" t="s">
        <v>332</v>
      </c>
      <c r="F3609" t="s">
        <v>9874</v>
      </c>
      <c r="G3609">
        <v>244880000</v>
      </c>
      <c r="H3609">
        <v>58650000</v>
      </c>
      <c r="I3609">
        <v>19030000</v>
      </c>
      <c r="J3609" s="4">
        <v>26.46</v>
      </c>
      <c r="K3609" s="3">
        <f t="shared" si="168"/>
        <v>503533800</v>
      </c>
      <c r="L3609" s="3">
        <f t="shared" si="169"/>
        <v>0.11647678864854752</v>
      </c>
      <c r="M3609" s="3">
        <f t="shared" si="170"/>
        <v>0.48632286452269935</v>
      </c>
    </row>
    <row r="3610" spans="1:13" x14ac:dyDescent="0.25">
      <c r="A3610" t="s">
        <v>9875</v>
      </c>
      <c r="B3610" t="s">
        <v>9876</v>
      </c>
      <c r="C3610" t="s">
        <v>12</v>
      </c>
      <c r="D3610" t="s">
        <v>107</v>
      </c>
      <c r="E3610" t="s">
        <v>231</v>
      </c>
      <c r="F3610" t="s">
        <v>9877</v>
      </c>
      <c r="G3610">
        <v>158710000</v>
      </c>
      <c r="H3610">
        <v>-49770000</v>
      </c>
      <c r="I3610">
        <v>89770000</v>
      </c>
      <c r="J3610" s="4">
        <v>3.08</v>
      </c>
      <c r="K3610" s="3">
        <f t="shared" si="168"/>
        <v>276491600</v>
      </c>
      <c r="L3610" s="3">
        <f t="shared" si="169"/>
        <v>-0.18000546852056265</v>
      </c>
      <c r="M3610" s="3">
        <f t="shared" si="170"/>
        <v>0.57401382175805704</v>
      </c>
    </row>
    <row r="3611" spans="1:13" hidden="1" x14ac:dyDescent="0.25">
      <c r="A3611" t="s">
        <v>9878</v>
      </c>
      <c r="B3611" t="s">
        <v>9879</v>
      </c>
      <c r="C3611" t="s">
        <v>12</v>
      </c>
      <c r="D3611" t="s">
        <v>107</v>
      </c>
      <c r="E3611" t="s">
        <v>173</v>
      </c>
      <c r="F3611" t="s">
        <v>93</v>
      </c>
      <c r="G3611" t="s">
        <v>23</v>
      </c>
      <c r="H3611" t="s">
        <v>23</v>
      </c>
      <c r="I3611" t="s">
        <v>23</v>
      </c>
      <c r="J3611" s="4">
        <v>1.74</v>
      </c>
      <c r="K3611" t="s">
        <v>16</v>
      </c>
      <c r="L3611" t="s">
        <v>16</v>
      </c>
      <c r="M3611" t="s">
        <v>16</v>
      </c>
    </row>
    <row r="3612" spans="1:13" hidden="1" x14ac:dyDescent="0.25">
      <c r="A3612" t="s">
        <v>9880</v>
      </c>
      <c r="B3612" t="s">
        <v>9881</v>
      </c>
      <c r="C3612" t="s">
        <v>12</v>
      </c>
      <c r="D3612" t="s">
        <v>20</v>
      </c>
      <c r="E3612" t="s">
        <v>47</v>
      </c>
      <c r="F3612" t="s">
        <v>9882</v>
      </c>
      <c r="G3612">
        <v>1110000000</v>
      </c>
      <c r="H3612">
        <v>-44690000</v>
      </c>
      <c r="I3612">
        <v>41440000</v>
      </c>
      <c r="J3612" s="4">
        <v>25.31</v>
      </c>
      <c r="K3612" s="3">
        <f t="shared" si="168"/>
        <v>1048846400</v>
      </c>
      <c r="L3612" s="3">
        <f t="shared" si="169"/>
        <v>-4.260871753957491E-2</v>
      </c>
      <c r="M3612" s="3">
        <f t="shared" si="170"/>
        <v>1.0583055822091776</v>
      </c>
    </row>
    <row r="3613" spans="1:13" x14ac:dyDescent="0.25">
      <c r="A3613" t="s">
        <v>9883</v>
      </c>
      <c r="B3613" t="s">
        <v>9884</v>
      </c>
      <c r="C3613" t="s">
        <v>12</v>
      </c>
      <c r="D3613" t="s">
        <v>107</v>
      </c>
      <c r="E3613" t="s">
        <v>231</v>
      </c>
      <c r="F3613" t="s">
        <v>9885</v>
      </c>
      <c r="G3613">
        <v>524370000</v>
      </c>
      <c r="H3613">
        <v>-177820000</v>
      </c>
      <c r="I3613">
        <v>68990000</v>
      </c>
      <c r="J3613" s="4">
        <v>2.74</v>
      </c>
      <c r="K3613" s="3">
        <f t="shared" si="168"/>
        <v>189032600</v>
      </c>
      <c r="L3613" s="3">
        <f t="shared" si="169"/>
        <v>-0.9406843052468199</v>
      </c>
      <c r="M3613" s="3">
        <f t="shared" si="170"/>
        <v>2.7739659720069447</v>
      </c>
    </row>
    <row r="3614" spans="1:13" x14ac:dyDescent="0.25">
      <c r="A3614" t="s">
        <v>9886</v>
      </c>
      <c r="B3614" t="s">
        <v>9887</v>
      </c>
      <c r="C3614" t="s">
        <v>12</v>
      </c>
      <c r="D3614" t="s">
        <v>30</v>
      </c>
      <c r="E3614" t="s">
        <v>31</v>
      </c>
      <c r="F3614" t="s">
        <v>9888</v>
      </c>
      <c r="G3614">
        <v>0</v>
      </c>
      <c r="H3614">
        <v>-29070000</v>
      </c>
      <c r="I3614">
        <v>99030000</v>
      </c>
      <c r="J3614" s="4">
        <v>2.8</v>
      </c>
      <c r="K3614" s="3">
        <f t="shared" si="168"/>
        <v>277284000</v>
      </c>
      <c r="L3614" s="3">
        <f t="shared" si="169"/>
        <v>-0.10483836066992686</v>
      </c>
      <c r="M3614" s="3">
        <f t="shared" si="170"/>
        <v>0</v>
      </c>
    </row>
    <row r="3615" spans="1:13" hidden="1" x14ac:dyDescent="0.25">
      <c r="A3615" t="s">
        <v>9889</v>
      </c>
      <c r="B3615" t="s">
        <v>9890</v>
      </c>
      <c r="C3615" t="s">
        <v>12</v>
      </c>
      <c r="D3615" t="s">
        <v>30</v>
      </c>
      <c r="E3615" t="s">
        <v>78</v>
      </c>
      <c r="F3615" t="s">
        <v>9891</v>
      </c>
      <c r="G3615">
        <v>3130000</v>
      </c>
      <c r="H3615">
        <v>-40290000</v>
      </c>
      <c r="I3615">
        <v>12740000</v>
      </c>
      <c r="J3615" s="4">
        <v>0.40079999999999999</v>
      </c>
      <c r="K3615">
        <f t="shared" si="168"/>
        <v>5106192</v>
      </c>
      <c r="L3615">
        <f t="shared" si="169"/>
        <v>-7.8904201017118041</v>
      </c>
      <c r="M3615">
        <f t="shared" si="170"/>
        <v>0.61298125883241361</v>
      </c>
    </row>
    <row r="3616" spans="1:13" hidden="1" x14ac:dyDescent="0.25">
      <c r="A3616" t="s">
        <v>9892</v>
      </c>
      <c r="B3616" t="s">
        <v>9893</v>
      </c>
      <c r="C3616" t="s">
        <v>12</v>
      </c>
      <c r="D3616" t="s">
        <v>985</v>
      </c>
      <c r="E3616" t="s">
        <v>986</v>
      </c>
      <c r="F3616" t="s">
        <v>9894</v>
      </c>
      <c r="G3616">
        <v>531289999.99999988</v>
      </c>
      <c r="H3616">
        <v>118550000</v>
      </c>
      <c r="I3616" t="s">
        <v>16</v>
      </c>
      <c r="J3616" s="4">
        <v>7.79</v>
      </c>
      <c r="K3616" t="s">
        <v>16</v>
      </c>
      <c r="L3616" t="s">
        <v>16</v>
      </c>
      <c r="M3616" t="s">
        <v>16</v>
      </c>
    </row>
    <row r="3617" spans="1:13" hidden="1" x14ac:dyDescent="0.25">
      <c r="A3617" t="s">
        <v>9895</v>
      </c>
      <c r="B3617" t="s">
        <v>9896</v>
      </c>
      <c r="C3617" t="s">
        <v>12</v>
      </c>
      <c r="D3617" t="s">
        <v>20</v>
      </c>
      <c r="E3617" t="s">
        <v>332</v>
      </c>
      <c r="F3617" t="s">
        <v>9897</v>
      </c>
      <c r="G3617">
        <v>91080000</v>
      </c>
      <c r="H3617">
        <v>27120000</v>
      </c>
      <c r="I3617">
        <v>8250000</v>
      </c>
      <c r="J3617" s="4">
        <v>24.78</v>
      </c>
      <c r="K3617" s="3">
        <f t="shared" si="168"/>
        <v>204435000</v>
      </c>
      <c r="L3617" s="3">
        <f t="shared" si="169"/>
        <v>0.13265830214982757</v>
      </c>
      <c r="M3617" s="3">
        <f t="shared" si="170"/>
        <v>0.44552058111380144</v>
      </c>
    </row>
    <row r="3618" spans="1:13" hidden="1" x14ac:dyDescent="0.25">
      <c r="A3618" t="s">
        <v>9898</v>
      </c>
      <c r="B3618" t="s">
        <v>9899</v>
      </c>
      <c r="C3618" t="s">
        <v>12</v>
      </c>
      <c r="D3618" t="s">
        <v>30</v>
      </c>
      <c r="E3618" t="s">
        <v>31</v>
      </c>
      <c r="F3618" t="s">
        <v>9900</v>
      </c>
      <c r="G3618" t="s">
        <v>23</v>
      </c>
      <c r="H3618" t="s">
        <v>23</v>
      </c>
      <c r="I3618" t="s">
        <v>23</v>
      </c>
      <c r="J3618" s="4">
        <v>3.3</v>
      </c>
      <c r="K3618" t="s">
        <v>16</v>
      </c>
      <c r="L3618" t="s">
        <v>16</v>
      </c>
      <c r="M3618" t="s">
        <v>16</v>
      </c>
    </row>
    <row r="3619" spans="1:13" hidden="1" x14ac:dyDescent="0.25">
      <c r="A3619" t="s">
        <v>9901</v>
      </c>
      <c r="B3619" t="s">
        <v>9902</v>
      </c>
      <c r="C3619" t="s">
        <v>12</v>
      </c>
      <c r="D3619" t="s">
        <v>214</v>
      </c>
      <c r="E3619" t="s">
        <v>944</v>
      </c>
      <c r="F3619" t="s">
        <v>9903</v>
      </c>
      <c r="G3619">
        <v>14560000000</v>
      </c>
      <c r="H3619">
        <v>1110000000</v>
      </c>
      <c r="I3619">
        <v>109750000</v>
      </c>
      <c r="J3619" s="4">
        <v>248.36</v>
      </c>
      <c r="K3619" s="3">
        <f t="shared" si="168"/>
        <v>27257510000</v>
      </c>
      <c r="L3619" s="3">
        <f t="shared" si="169"/>
        <v>4.0722721921408078E-2</v>
      </c>
      <c r="M3619" s="3">
        <f t="shared" si="170"/>
        <v>0.53416471277090238</v>
      </c>
    </row>
    <row r="3620" spans="1:13" hidden="1" x14ac:dyDescent="0.25">
      <c r="A3620" t="s">
        <v>9904</v>
      </c>
      <c r="B3620" t="s">
        <v>9905</v>
      </c>
      <c r="C3620" t="s">
        <v>12</v>
      </c>
      <c r="D3620" t="s">
        <v>51</v>
      </c>
      <c r="E3620" t="s">
        <v>52</v>
      </c>
      <c r="F3620" t="s">
        <v>9906</v>
      </c>
      <c r="G3620">
        <v>1420000000</v>
      </c>
      <c r="H3620">
        <v>518490000</v>
      </c>
      <c r="I3620">
        <v>111220000</v>
      </c>
      <c r="J3620" s="4">
        <v>34.15</v>
      </c>
      <c r="K3620" s="3">
        <f t="shared" si="168"/>
        <v>3798163000</v>
      </c>
      <c r="L3620" s="3">
        <f t="shared" si="169"/>
        <v>0.13651072900241512</v>
      </c>
      <c r="M3620" s="3">
        <f t="shared" si="170"/>
        <v>0.37386494471143022</v>
      </c>
    </row>
    <row r="3621" spans="1:13" hidden="1" x14ac:dyDescent="0.25">
      <c r="A3621" t="s">
        <v>9907</v>
      </c>
      <c r="B3621" t="s">
        <v>9908</v>
      </c>
      <c r="C3621" t="s">
        <v>12</v>
      </c>
      <c r="D3621" t="s">
        <v>30</v>
      </c>
      <c r="E3621" t="s">
        <v>31</v>
      </c>
      <c r="F3621" t="s">
        <v>9909</v>
      </c>
      <c r="G3621" t="s">
        <v>23</v>
      </c>
      <c r="H3621" t="s">
        <v>23</v>
      </c>
      <c r="I3621" t="s">
        <v>23</v>
      </c>
      <c r="J3621" s="4">
        <v>3.05</v>
      </c>
      <c r="K3621" t="s">
        <v>16</v>
      </c>
      <c r="L3621" t="s">
        <v>16</v>
      </c>
      <c r="M3621" t="s">
        <v>16</v>
      </c>
    </row>
    <row r="3622" spans="1:13" hidden="1" x14ac:dyDescent="0.25">
      <c r="A3622" t="s">
        <v>9910</v>
      </c>
      <c r="B3622" t="s">
        <v>9911</v>
      </c>
      <c r="C3622" t="s">
        <v>12</v>
      </c>
      <c r="D3622" t="s">
        <v>730</v>
      </c>
      <c r="E3622" t="s">
        <v>1487</v>
      </c>
      <c r="F3622" t="s">
        <v>9912</v>
      </c>
      <c r="G3622">
        <v>96770000000</v>
      </c>
      <c r="H3622">
        <v>15000000000</v>
      </c>
      <c r="I3622">
        <v>3490000000</v>
      </c>
      <c r="J3622" s="4">
        <v>171.6</v>
      </c>
      <c r="K3622" s="3">
        <f t="shared" si="168"/>
        <v>598884000000</v>
      </c>
      <c r="L3622" s="3">
        <f t="shared" si="169"/>
        <v>2.5046586651171179E-2</v>
      </c>
      <c r="M3622" s="3">
        <f t="shared" si="170"/>
        <v>0.16158387934892232</v>
      </c>
    </row>
    <row r="3623" spans="1:13" x14ac:dyDescent="0.25">
      <c r="A3623" t="s">
        <v>9913</v>
      </c>
      <c r="B3623" t="s">
        <v>9914</v>
      </c>
      <c r="C3623" t="s">
        <v>12</v>
      </c>
      <c r="D3623" t="s">
        <v>13</v>
      </c>
      <c r="E3623" t="s">
        <v>1284</v>
      </c>
      <c r="F3623" t="s">
        <v>9915</v>
      </c>
      <c r="G3623">
        <v>101430000</v>
      </c>
      <c r="H3623">
        <v>1740000</v>
      </c>
      <c r="I3623">
        <v>2140000</v>
      </c>
      <c r="J3623" s="4">
        <v>8</v>
      </c>
      <c r="K3623" s="3">
        <f t="shared" si="168"/>
        <v>17120000</v>
      </c>
      <c r="L3623" s="3">
        <f t="shared" si="169"/>
        <v>0.10163551401869159</v>
      </c>
      <c r="M3623" s="3">
        <f t="shared" si="170"/>
        <v>5.9246495327102799</v>
      </c>
    </row>
    <row r="3624" spans="1:13" hidden="1" x14ac:dyDescent="0.25">
      <c r="A3624" t="s">
        <v>9916</v>
      </c>
      <c r="B3624" t="s">
        <v>9917</v>
      </c>
      <c r="C3624" t="s">
        <v>12</v>
      </c>
      <c r="D3624" t="s">
        <v>30</v>
      </c>
      <c r="E3624" t="s">
        <v>78</v>
      </c>
      <c r="F3624" t="s">
        <v>9918</v>
      </c>
      <c r="G3624" t="s">
        <v>23</v>
      </c>
      <c r="H3624" t="s">
        <v>23</v>
      </c>
      <c r="I3624" t="s">
        <v>23</v>
      </c>
      <c r="J3624" s="4">
        <v>5.48</v>
      </c>
      <c r="K3624" t="s">
        <v>16</v>
      </c>
      <c r="L3624" t="s">
        <v>16</v>
      </c>
      <c r="M3624" t="s">
        <v>16</v>
      </c>
    </row>
    <row r="3625" spans="1:13" hidden="1" x14ac:dyDescent="0.25">
      <c r="A3625" t="s">
        <v>9919</v>
      </c>
      <c r="B3625" t="s">
        <v>9920</v>
      </c>
      <c r="C3625" t="s">
        <v>12</v>
      </c>
      <c r="D3625" t="s">
        <v>107</v>
      </c>
      <c r="E3625" t="s">
        <v>173</v>
      </c>
      <c r="F3625" t="s">
        <v>9921</v>
      </c>
      <c r="G3625">
        <v>1950000000</v>
      </c>
      <c r="H3625">
        <v>178940000</v>
      </c>
      <c r="I3625">
        <v>500180000</v>
      </c>
      <c r="J3625" s="4">
        <v>85.23</v>
      </c>
      <c r="K3625" s="3">
        <f t="shared" si="168"/>
        <v>42630341400</v>
      </c>
      <c r="L3625" s="3">
        <f t="shared" si="169"/>
        <v>4.1974798728682009E-3</v>
      </c>
      <c r="M3625" s="3">
        <f t="shared" si="170"/>
        <v>4.5742068582167159E-2</v>
      </c>
    </row>
    <row r="3626" spans="1:13" x14ac:dyDescent="0.25">
      <c r="A3626" t="s">
        <v>9922</v>
      </c>
      <c r="B3626" t="s">
        <v>9923</v>
      </c>
      <c r="C3626" t="s">
        <v>12</v>
      </c>
      <c r="D3626" t="s">
        <v>107</v>
      </c>
      <c r="E3626" t="s">
        <v>135</v>
      </c>
      <c r="F3626" t="s">
        <v>9924</v>
      </c>
      <c r="G3626">
        <v>2460000000</v>
      </c>
      <c r="H3626">
        <v>8430000</v>
      </c>
      <c r="I3626">
        <v>47420000</v>
      </c>
      <c r="J3626" s="4">
        <v>8.85</v>
      </c>
      <c r="K3626" s="3">
        <f t="shared" si="168"/>
        <v>419667000</v>
      </c>
      <c r="L3626" s="3">
        <f t="shared" si="169"/>
        <v>2.0087354974301051E-2</v>
      </c>
      <c r="M3626" s="3">
        <f t="shared" si="170"/>
        <v>5.8617904195469261</v>
      </c>
    </row>
    <row r="3627" spans="1:13" hidden="1" x14ac:dyDescent="0.25">
      <c r="A3627" t="s">
        <v>9925</v>
      </c>
      <c r="B3627" t="s">
        <v>9926</v>
      </c>
      <c r="C3627" t="s">
        <v>12</v>
      </c>
      <c r="D3627" t="s">
        <v>139</v>
      </c>
      <c r="E3627" t="s">
        <v>1269</v>
      </c>
      <c r="F3627" t="s">
        <v>9927</v>
      </c>
      <c r="G3627">
        <v>4520000000</v>
      </c>
      <c r="H3627">
        <v>273420000</v>
      </c>
      <c r="I3627">
        <v>53640000</v>
      </c>
      <c r="J3627" s="4">
        <v>192.36</v>
      </c>
      <c r="K3627" s="3">
        <f t="shared" si="168"/>
        <v>10318190400</v>
      </c>
      <c r="L3627" s="3">
        <f t="shared" si="169"/>
        <v>2.6498832585992987E-2</v>
      </c>
      <c r="M3627" s="3">
        <f t="shared" si="170"/>
        <v>0.43806130966530721</v>
      </c>
    </row>
    <row r="3628" spans="1:13" hidden="1" x14ac:dyDescent="0.25">
      <c r="A3628" t="s">
        <v>9928</v>
      </c>
      <c r="B3628" t="s">
        <v>9929</v>
      </c>
      <c r="C3628" t="s">
        <v>12</v>
      </c>
      <c r="D3628" t="s">
        <v>107</v>
      </c>
      <c r="E3628" t="s">
        <v>231</v>
      </c>
      <c r="F3628" t="s">
        <v>9930</v>
      </c>
      <c r="G3628">
        <v>229960000</v>
      </c>
      <c r="H3628">
        <v>4460000</v>
      </c>
      <c r="I3628">
        <v>28490000</v>
      </c>
      <c r="J3628" s="4">
        <v>30.5</v>
      </c>
      <c r="K3628" s="3">
        <f t="shared" si="168"/>
        <v>868945000</v>
      </c>
      <c r="L3628" s="3">
        <f t="shared" si="169"/>
        <v>5.1326608703657888E-3</v>
      </c>
      <c r="M3628" s="3">
        <f t="shared" si="170"/>
        <v>0.26464275644603513</v>
      </c>
    </row>
    <row r="3629" spans="1:13" hidden="1" x14ac:dyDescent="0.25">
      <c r="A3629" t="s">
        <v>9931</v>
      </c>
      <c r="B3629" t="s">
        <v>9932</v>
      </c>
      <c r="C3629" t="s">
        <v>12</v>
      </c>
      <c r="D3629" t="s">
        <v>51</v>
      </c>
      <c r="E3629" t="s">
        <v>547</v>
      </c>
      <c r="F3629" t="s">
        <v>9933</v>
      </c>
      <c r="G3629">
        <v>2230000000</v>
      </c>
      <c r="H3629">
        <v>-18720000</v>
      </c>
      <c r="I3629">
        <v>102740000</v>
      </c>
      <c r="J3629" s="4">
        <v>14.18</v>
      </c>
      <c r="K3629" s="3">
        <f t="shared" si="168"/>
        <v>1456853200</v>
      </c>
      <c r="L3629" s="3">
        <f t="shared" si="169"/>
        <v>-1.2849613125056114E-2</v>
      </c>
      <c r="M3629" s="3">
        <f t="shared" si="170"/>
        <v>1.5306964353031589</v>
      </c>
    </row>
    <row r="3630" spans="1:13" x14ac:dyDescent="0.25">
      <c r="A3630" t="s">
        <v>9934</v>
      </c>
      <c r="B3630" t="s">
        <v>9935</v>
      </c>
      <c r="C3630" t="s">
        <v>12</v>
      </c>
      <c r="D3630" t="s">
        <v>30</v>
      </c>
      <c r="E3630" t="s">
        <v>78</v>
      </c>
      <c r="F3630" t="s">
        <v>9936</v>
      </c>
      <c r="G3630">
        <v>184000</v>
      </c>
      <c r="H3630">
        <v>-5570000</v>
      </c>
      <c r="I3630">
        <v>752000</v>
      </c>
      <c r="J3630" s="4">
        <v>7.34</v>
      </c>
      <c r="K3630" s="3">
        <f t="shared" si="168"/>
        <v>5519680</v>
      </c>
      <c r="L3630" s="3">
        <f t="shared" si="169"/>
        <v>-1.0091164705200302</v>
      </c>
      <c r="M3630" s="3">
        <f t="shared" si="170"/>
        <v>3.3335265812510867E-2</v>
      </c>
    </row>
    <row r="3631" spans="1:13" hidden="1" x14ac:dyDescent="0.25">
      <c r="A3631" t="s">
        <v>9937</v>
      </c>
      <c r="B3631" t="s">
        <v>9938</v>
      </c>
      <c r="C3631" t="s">
        <v>12</v>
      </c>
      <c r="D3631" t="s">
        <v>30</v>
      </c>
      <c r="E3631" t="s">
        <v>306</v>
      </c>
      <c r="F3631" t="s">
        <v>9939</v>
      </c>
      <c r="G3631">
        <v>7190000</v>
      </c>
      <c r="H3631">
        <v>-50080000</v>
      </c>
      <c r="I3631">
        <v>2610000</v>
      </c>
      <c r="J3631" s="4">
        <v>3.13</v>
      </c>
      <c r="K3631">
        <f t="shared" si="168"/>
        <v>8169300</v>
      </c>
      <c r="L3631">
        <f t="shared" si="169"/>
        <v>-6.1302681992337167</v>
      </c>
      <c r="M3631">
        <f t="shared" si="170"/>
        <v>0.88012436806091099</v>
      </c>
    </row>
    <row r="3632" spans="1:13" x14ac:dyDescent="0.25">
      <c r="A3632" t="s">
        <v>9940</v>
      </c>
      <c r="B3632" t="s">
        <v>9941</v>
      </c>
      <c r="C3632" t="s">
        <v>12</v>
      </c>
      <c r="D3632" t="s">
        <v>214</v>
      </c>
      <c r="E3632" t="s">
        <v>9942</v>
      </c>
      <c r="F3632" t="s">
        <v>9943</v>
      </c>
      <c r="G3632">
        <v>377150000</v>
      </c>
      <c r="H3632">
        <v>10070000</v>
      </c>
      <c r="I3632">
        <v>43620000</v>
      </c>
      <c r="J3632" s="4">
        <v>6.93</v>
      </c>
      <c r="K3632" s="3">
        <f t="shared" si="168"/>
        <v>302286600</v>
      </c>
      <c r="L3632" s="3">
        <f t="shared" si="169"/>
        <v>3.3312756834077327E-2</v>
      </c>
      <c r="M3632" s="3">
        <f t="shared" si="170"/>
        <v>1.2476570248234622</v>
      </c>
    </row>
    <row r="3633" spans="1:13" hidden="1" x14ac:dyDescent="0.25">
      <c r="A3633" t="s">
        <v>9944</v>
      </c>
      <c r="B3633" t="s">
        <v>9945</v>
      </c>
      <c r="C3633" t="s">
        <v>12</v>
      </c>
      <c r="D3633" t="s">
        <v>107</v>
      </c>
      <c r="E3633" t="s">
        <v>173</v>
      </c>
      <c r="F3633" t="s">
        <v>9946</v>
      </c>
      <c r="G3633">
        <v>5350000000</v>
      </c>
      <c r="H3633">
        <v>-1120000000</v>
      </c>
      <c r="I3633">
        <v>159900000</v>
      </c>
      <c r="J3633" s="4">
        <v>151.72</v>
      </c>
      <c r="K3633" s="3">
        <f t="shared" si="168"/>
        <v>24260028000</v>
      </c>
      <c r="L3633" s="3">
        <f t="shared" si="169"/>
        <v>-4.6166475982632835E-2</v>
      </c>
      <c r="M3633" s="3">
        <f t="shared" si="170"/>
        <v>0.22052736295275505</v>
      </c>
    </row>
    <row r="3634" spans="1:13" hidden="1" x14ac:dyDescent="0.25">
      <c r="A3634" t="s">
        <v>9947</v>
      </c>
      <c r="B3634" t="s">
        <v>9948</v>
      </c>
      <c r="C3634" t="s">
        <v>12</v>
      </c>
      <c r="D3634" t="s">
        <v>107</v>
      </c>
      <c r="E3634" t="s">
        <v>173</v>
      </c>
      <c r="F3634" t="s">
        <v>9949</v>
      </c>
      <c r="G3634" t="s">
        <v>23</v>
      </c>
      <c r="H3634" t="s">
        <v>23</v>
      </c>
      <c r="I3634" t="s">
        <v>23</v>
      </c>
      <c r="J3634" t="s">
        <v>23</v>
      </c>
      <c r="K3634" t="s">
        <v>16</v>
      </c>
      <c r="L3634" t="s">
        <v>16</v>
      </c>
      <c r="M3634" t="s">
        <v>16</v>
      </c>
    </row>
    <row r="3635" spans="1:13" x14ac:dyDescent="0.25">
      <c r="A3635" t="s">
        <v>9950</v>
      </c>
      <c r="B3635" t="s">
        <v>9951</v>
      </c>
      <c r="C3635" t="s">
        <v>12</v>
      </c>
      <c r="D3635" t="s">
        <v>20</v>
      </c>
      <c r="E3635" t="s">
        <v>362</v>
      </c>
      <c r="F3635" t="s">
        <v>9952</v>
      </c>
      <c r="G3635">
        <v>-5640000</v>
      </c>
      <c r="H3635">
        <v>-13670000</v>
      </c>
      <c r="I3635">
        <v>10000000</v>
      </c>
      <c r="J3635" s="4">
        <v>4.04</v>
      </c>
      <c r="K3635" s="3">
        <f t="shared" si="168"/>
        <v>40400000</v>
      </c>
      <c r="L3635" s="3">
        <f t="shared" si="169"/>
        <v>-0.33836633663366339</v>
      </c>
      <c r="M3635" s="3">
        <f t="shared" si="170"/>
        <v>-0.13960396039603962</v>
      </c>
    </row>
    <row r="3636" spans="1:13" x14ac:dyDescent="0.25">
      <c r="A3636" t="s">
        <v>9953</v>
      </c>
      <c r="B3636" t="s">
        <v>9954</v>
      </c>
      <c r="C3636" t="s">
        <v>12</v>
      </c>
      <c r="D3636" t="s">
        <v>139</v>
      </c>
      <c r="E3636" t="s">
        <v>140</v>
      </c>
      <c r="F3636" t="s">
        <v>9955</v>
      </c>
      <c r="G3636">
        <v>309490000</v>
      </c>
      <c r="H3636">
        <v>-3160000</v>
      </c>
      <c r="I3636">
        <v>47780000</v>
      </c>
      <c r="J3636" s="4">
        <v>3.59</v>
      </c>
      <c r="K3636" s="3">
        <f t="shared" si="168"/>
        <v>171530200</v>
      </c>
      <c r="L3636" s="3">
        <f t="shared" si="169"/>
        <v>-1.8422411913470632E-2</v>
      </c>
      <c r="M3636" s="3">
        <f t="shared" si="170"/>
        <v>1.8042886908544384</v>
      </c>
    </row>
    <row r="3637" spans="1:13" hidden="1" x14ac:dyDescent="0.25">
      <c r="A3637" t="s">
        <v>9956</v>
      </c>
      <c r="B3637" t="s">
        <v>9957</v>
      </c>
      <c r="C3637" t="s">
        <v>12</v>
      </c>
      <c r="D3637" t="s">
        <v>30</v>
      </c>
      <c r="E3637" t="s">
        <v>31</v>
      </c>
      <c r="F3637" t="s">
        <v>93</v>
      </c>
      <c r="G3637" t="s">
        <v>23</v>
      </c>
      <c r="H3637" t="s">
        <v>23</v>
      </c>
      <c r="I3637" t="s">
        <v>23</v>
      </c>
      <c r="J3637" s="4">
        <v>2.37</v>
      </c>
      <c r="K3637" t="s">
        <v>16</v>
      </c>
      <c r="L3637" t="s">
        <v>16</v>
      </c>
      <c r="M3637" t="s">
        <v>16</v>
      </c>
    </row>
    <row r="3638" spans="1:13" hidden="1" x14ac:dyDescent="0.25">
      <c r="A3638" t="s">
        <v>9956</v>
      </c>
      <c r="B3638" t="s">
        <v>9958</v>
      </c>
      <c r="C3638" t="s">
        <v>12</v>
      </c>
      <c r="D3638" t="s">
        <v>30</v>
      </c>
      <c r="E3638" t="s">
        <v>31</v>
      </c>
      <c r="F3638" t="s">
        <v>93</v>
      </c>
      <c r="G3638" t="s">
        <v>23</v>
      </c>
      <c r="H3638" t="s">
        <v>23</v>
      </c>
      <c r="I3638" t="s">
        <v>23</v>
      </c>
      <c r="J3638" t="s">
        <v>23</v>
      </c>
      <c r="K3638" t="s">
        <v>16</v>
      </c>
      <c r="L3638" t="s">
        <v>16</v>
      </c>
      <c r="M3638" t="s">
        <v>16</v>
      </c>
    </row>
    <row r="3639" spans="1:13" x14ac:dyDescent="0.25">
      <c r="A3639" t="s">
        <v>9959</v>
      </c>
      <c r="B3639" t="s">
        <v>9960</v>
      </c>
      <c r="C3639" t="s">
        <v>12</v>
      </c>
      <c r="D3639" t="s">
        <v>30</v>
      </c>
      <c r="E3639" t="s">
        <v>78</v>
      </c>
      <c r="F3639" t="s">
        <v>9961</v>
      </c>
      <c r="G3639">
        <v>145240000</v>
      </c>
      <c r="H3639">
        <v>-337400000</v>
      </c>
      <c r="I3639">
        <v>74270000</v>
      </c>
      <c r="J3639" s="4">
        <v>6.58</v>
      </c>
      <c r="K3639" s="3">
        <f t="shared" si="168"/>
        <v>488696600</v>
      </c>
      <c r="L3639" s="3">
        <f t="shared" si="169"/>
        <v>-0.69040791362166221</v>
      </c>
      <c r="M3639" s="3">
        <f t="shared" si="170"/>
        <v>0.29719871183879731</v>
      </c>
    </row>
    <row r="3640" spans="1:13" hidden="1" x14ac:dyDescent="0.25">
      <c r="A3640" t="s">
        <v>9962</v>
      </c>
      <c r="B3640" t="s">
        <v>9963</v>
      </c>
      <c r="C3640" t="s">
        <v>12</v>
      </c>
      <c r="D3640" t="s">
        <v>20</v>
      </c>
      <c r="E3640" t="s">
        <v>638</v>
      </c>
      <c r="F3640" t="s">
        <v>9964</v>
      </c>
      <c r="G3640">
        <v>1340000000</v>
      </c>
      <c r="H3640">
        <v>364400000</v>
      </c>
      <c r="I3640">
        <v>212670000</v>
      </c>
      <c r="J3640" s="4">
        <v>102.92</v>
      </c>
      <c r="K3640" s="3">
        <f t="shared" si="168"/>
        <v>21887996400</v>
      </c>
      <c r="L3640" s="3">
        <f t="shared" si="169"/>
        <v>1.6648394551088287E-2</v>
      </c>
      <c r="M3640" s="3">
        <f t="shared" si="170"/>
        <v>6.122077030312377E-2</v>
      </c>
    </row>
    <row r="3641" spans="1:13" hidden="1" x14ac:dyDescent="0.25">
      <c r="A3641" t="s">
        <v>9965</v>
      </c>
      <c r="B3641" t="s">
        <v>9966</v>
      </c>
      <c r="C3641" t="s">
        <v>12</v>
      </c>
      <c r="D3641" t="s">
        <v>56</v>
      </c>
      <c r="E3641" t="s">
        <v>370</v>
      </c>
      <c r="F3641" t="s">
        <v>9967</v>
      </c>
      <c r="G3641">
        <v>276960000</v>
      </c>
      <c r="H3641">
        <v>10380000</v>
      </c>
      <c r="I3641">
        <v>13810000</v>
      </c>
      <c r="J3641" s="4">
        <v>17.649999999999999</v>
      </c>
      <c r="K3641" s="3">
        <f t="shared" si="168"/>
        <v>243746499.99999997</v>
      </c>
      <c r="L3641" s="3">
        <f t="shared" si="169"/>
        <v>4.2585226864796009E-2</v>
      </c>
      <c r="M3641" s="3">
        <f t="shared" si="170"/>
        <v>1.1362624694098173</v>
      </c>
    </row>
    <row r="3642" spans="1:13" hidden="1" x14ac:dyDescent="0.25">
      <c r="A3642" t="s">
        <v>9968</v>
      </c>
      <c r="B3642" t="s">
        <v>9969</v>
      </c>
      <c r="C3642" t="s">
        <v>12</v>
      </c>
      <c r="D3642" t="s">
        <v>13</v>
      </c>
      <c r="E3642" t="s">
        <v>14</v>
      </c>
      <c r="F3642" t="s">
        <v>9970</v>
      </c>
      <c r="G3642" t="s">
        <v>23</v>
      </c>
      <c r="H3642" t="s">
        <v>23</v>
      </c>
      <c r="I3642" t="s">
        <v>23</v>
      </c>
      <c r="J3642" s="4">
        <v>2.38</v>
      </c>
      <c r="K3642" t="s">
        <v>16</v>
      </c>
      <c r="L3642" t="s">
        <v>16</v>
      </c>
      <c r="M3642" t="s">
        <v>16</v>
      </c>
    </row>
    <row r="3643" spans="1:13" hidden="1" x14ac:dyDescent="0.25">
      <c r="A3643" t="s">
        <v>9971</v>
      </c>
      <c r="B3643" t="s">
        <v>9972</v>
      </c>
      <c r="C3643" t="s">
        <v>12</v>
      </c>
      <c r="D3643" t="s">
        <v>20</v>
      </c>
      <c r="E3643" t="s">
        <v>21</v>
      </c>
      <c r="F3643" t="s">
        <v>93</v>
      </c>
      <c r="G3643" t="s">
        <v>23</v>
      </c>
      <c r="H3643" t="s">
        <v>23</v>
      </c>
      <c r="I3643" t="s">
        <v>23</v>
      </c>
      <c r="J3643" s="4">
        <v>10.75</v>
      </c>
      <c r="K3643" t="s">
        <v>16</v>
      </c>
      <c r="L3643" t="s">
        <v>16</v>
      </c>
      <c r="M3643" t="s">
        <v>16</v>
      </c>
    </row>
    <row r="3644" spans="1:13" hidden="1" x14ac:dyDescent="0.25">
      <c r="A3644" t="s">
        <v>9971</v>
      </c>
      <c r="B3644" t="s">
        <v>9973</v>
      </c>
      <c r="C3644" t="s">
        <v>12</v>
      </c>
      <c r="D3644" t="s">
        <v>20</v>
      </c>
      <c r="E3644" t="s">
        <v>21</v>
      </c>
      <c r="F3644" t="s">
        <v>93</v>
      </c>
      <c r="G3644" t="s">
        <v>23</v>
      </c>
      <c r="H3644" t="s">
        <v>23</v>
      </c>
      <c r="I3644" t="s">
        <v>23</v>
      </c>
      <c r="J3644" t="s">
        <v>23</v>
      </c>
      <c r="K3644" t="s">
        <v>16</v>
      </c>
      <c r="L3644" t="s">
        <v>16</v>
      </c>
      <c r="M3644" t="s">
        <v>16</v>
      </c>
    </row>
    <row r="3645" spans="1:13" hidden="1" x14ac:dyDescent="0.25">
      <c r="A3645" t="s">
        <v>9974</v>
      </c>
      <c r="B3645" t="s">
        <v>9975</v>
      </c>
      <c r="C3645" t="s">
        <v>12</v>
      </c>
      <c r="D3645" t="s">
        <v>107</v>
      </c>
      <c r="E3645" t="s">
        <v>173</v>
      </c>
      <c r="F3645" t="s">
        <v>9976</v>
      </c>
      <c r="G3645">
        <v>945950000</v>
      </c>
      <c r="H3645">
        <v>-317610000</v>
      </c>
      <c r="I3645">
        <v>80890000</v>
      </c>
      <c r="J3645" s="4">
        <v>0.34399999999999997</v>
      </c>
      <c r="K3645">
        <f t="shared" si="168"/>
        <v>27826159.999999996</v>
      </c>
      <c r="L3645">
        <f t="shared" si="169"/>
        <v>-11.414079413041541</v>
      </c>
      <c r="M3645">
        <f t="shared" si="170"/>
        <v>33.994988888154175</v>
      </c>
    </row>
    <row r="3646" spans="1:13" hidden="1" x14ac:dyDescent="0.25">
      <c r="A3646" t="s">
        <v>9977</v>
      </c>
      <c r="B3646" t="s">
        <v>9978</v>
      </c>
      <c r="C3646" t="s">
        <v>12</v>
      </c>
      <c r="D3646" t="s">
        <v>30</v>
      </c>
      <c r="E3646" t="s">
        <v>31</v>
      </c>
      <c r="F3646" t="s">
        <v>9979</v>
      </c>
      <c r="G3646">
        <v>245110000</v>
      </c>
      <c r="H3646">
        <v>-204620000</v>
      </c>
      <c r="I3646">
        <v>56890000</v>
      </c>
      <c r="J3646" s="4">
        <v>31.86</v>
      </c>
      <c r="K3646" s="3">
        <f t="shared" si="168"/>
        <v>1812515400</v>
      </c>
      <c r="L3646" s="3">
        <f t="shared" si="169"/>
        <v>-0.11289283390364573</v>
      </c>
      <c r="M3646" s="3">
        <f t="shared" si="170"/>
        <v>0.13523195444298017</v>
      </c>
    </row>
    <row r="3647" spans="1:13" hidden="1" x14ac:dyDescent="0.25">
      <c r="A3647" t="s">
        <v>9980</v>
      </c>
      <c r="B3647" t="s">
        <v>9981</v>
      </c>
      <c r="C3647" t="s">
        <v>12</v>
      </c>
      <c r="D3647" t="s">
        <v>30</v>
      </c>
      <c r="E3647" t="s">
        <v>31</v>
      </c>
      <c r="F3647" t="s">
        <v>9982</v>
      </c>
      <c r="G3647">
        <v>618730000</v>
      </c>
      <c r="H3647">
        <v>-255100000</v>
      </c>
      <c r="I3647">
        <v>117170000</v>
      </c>
      <c r="J3647" s="4">
        <v>35.619999999999997</v>
      </c>
      <c r="K3647" s="3">
        <f t="shared" si="168"/>
        <v>4173595399.9999995</v>
      </c>
      <c r="L3647" s="3">
        <f t="shared" si="169"/>
        <v>-6.1122359872257871E-2</v>
      </c>
      <c r="M3647" s="3">
        <f t="shared" si="170"/>
        <v>0.14824867786657042</v>
      </c>
    </row>
    <row r="3648" spans="1:13" x14ac:dyDescent="0.25">
      <c r="A3648" t="s">
        <v>9983</v>
      </c>
      <c r="B3648" t="s">
        <v>9984</v>
      </c>
      <c r="C3648" t="s">
        <v>12</v>
      </c>
      <c r="D3648" t="s">
        <v>30</v>
      </c>
      <c r="E3648" t="s">
        <v>78</v>
      </c>
      <c r="F3648" t="s">
        <v>9985</v>
      </c>
      <c r="G3648">
        <v>1300000</v>
      </c>
      <c r="H3648">
        <v>-10280000</v>
      </c>
      <c r="I3648">
        <v>10440000</v>
      </c>
      <c r="J3648" s="4">
        <v>2.21</v>
      </c>
      <c r="K3648" s="3">
        <f t="shared" si="168"/>
        <v>23072400</v>
      </c>
      <c r="L3648" s="3">
        <f t="shared" si="169"/>
        <v>-0.4455539952497356</v>
      </c>
      <c r="M3648" s="3">
        <f t="shared" si="170"/>
        <v>5.6344376831192249E-2</v>
      </c>
    </row>
    <row r="3649" spans="1:13" hidden="1" x14ac:dyDescent="0.25">
      <c r="A3649" t="s">
        <v>9986</v>
      </c>
      <c r="B3649" t="s">
        <v>9987</v>
      </c>
      <c r="C3649" t="s">
        <v>12</v>
      </c>
      <c r="D3649" t="s">
        <v>51</v>
      </c>
      <c r="E3649" t="s">
        <v>52</v>
      </c>
      <c r="F3649" t="s">
        <v>9988</v>
      </c>
      <c r="G3649">
        <v>17520000000</v>
      </c>
      <c r="H3649">
        <v>6480000000</v>
      </c>
      <c r="I3649">
        <v>916000000</v>
      </c>
      <c r="J3649" s="4">
        <v>169.76</v>
      </c>
      <c r="K3649" s="3">
        <f t="shared" si="168"/>
        <v>155500160000</v>
      </c>
      <c r="L3649" s="3">
        <f t="shared" si="169"/>
        <v>4.1671982845548197E-2</v>
      </c>
      <c r="M3649" s="3">
        <f t="shared" si="170"/>
        <v>0.11266869436018587</v>
      </c>
    </row>
    <row r="3650" spans="1:13" hidden="1" x14ac:dyDescent="0.25">
      <c r="A3650" t="s">
        <v>9989</v>
      </c>
      <c r="B3650" t="s">
        <v>9990</v>
      </c>
      <c r="C3650" t="s">
        <v>12</v>
      </c>
      <c r="D3650" t="s">
        <v>96</v>
      </c>
      <c r="E3650" t="s">
        <v>870</v>
      </c>
      <c r="F3650" t="s">
        <v>9991</v>
      </c>
      <c r="G3650">
        <v>4630000000</v>
      </c>
      <c r="H3650">
        <v>304880000</v>
      </c>
      <c r="I3650">
        <v>67150000</v>
      </c>
      <c r="J3650" s="4">
        <v>147.13999999999999</v>
      </c>
      <c r="K3650" s="3">
        <f t="shared" si="168"/>
        <v>9880451000</v>
      </c>
      <c r="L3650" s="3">
        <f t="shared" si="169"/>
        <v>3.0856891046775092E-2</v>
      </c>
      <c r="M3650" s="3">
        <f t="shared" si="170"/>
        <v>0.46860209113936196</v>
      </c>
    </row>
    <row r="3651" spans="1:13" hidden="1" x14ac:dyDescent="0.25">
      <c r="A3651" t="s">
        <v>9992</v>
      </c>
      <c r="B3651" t="s">
        <v>9993</v>
      </c>
      <c r="C3651" t="s">
        <v>12</v>
      </c>
      <c r="D3651" t="s">
        <v>51</v>
      </c>
      <c r="E3651" t="s">
        <v>295</v>
      </c>
      <c r="F3651" t="s">
        <v>9994</v>
      </c>
      <c r="G3651" t="s">
        <v>23</v>
      </c>
      <c r="H3651" t="s">
        <v>23</v>
      </c>
      <c r="I3651" t="s">
        <v>23</v>
      </c>
      <c r="J3651" s="4">
        <v>1.1399999999999999</v>
      </c>
      <c r="K3651" t="s">
        <v>16</v>
      </c>
      <c r="L3651" t="s">
        <v>16</v>
      </c>
      <c r="M3651" t="s">
        <v>16</v>
      </c>
    </row>
    <row r="3652" spans="1:13" hidden="1" x14ac:dyDescent="0.25">
      <c r="A3652" t="s">
        <v>9995</v>
      </c>
      <c r="B3652" t="s">
        <v>9996</v>
      </c>
      <c r="C3652" t="s">
        <v>12</v>
      </c>
      <c r="D3652" t="s">
        <v>30</v>
      </c>
      <c r="E3652" t="s">
        <v>31</v>
      </c>
      <c r="F3652" t="s">
        <v>9997</v>
      </c>
      <c r="G3652" t="s">
        <v>23</v>
      </c>
      <c r="H3652" t="s">
        <v>23</v>
      </c>
      <c r="I3652" t="s">
        <v>23</v>
      </c>
      <c r="J3652" s="4">
        <v>16.72</v>
      </c>
      <c r="K3652" t="s">
        <v>16</v>
      </c>
      <c r="L3652" t="s">
        <v>16</v>
      </c>
      <c r="M3652" t="s">
        <v>16</v>
      </c>
    </row>
    <row r="3653" spans="1:13" hidden="1" x14ac:dyDescent="0.25">
      <c r="A3653" t="s">
        <v>9998</v>
      </c>
      <c r="B3653" t="s">
        <v>9999</v>
      </c>
      <c r="C3653" t="s">
        <v>12</v>
      </c>
      <c r="D3653" t="s">
        <v>13</v>
      </c>
      <c r="E3653" t="s">
        <v>2370</v>
      </c>
      <c r="F3653" t="s">
        <v>10000</v>
      </c>
      <c r="G3653">
        <v>84480000</v>
      </c>
      <c r="H3653">
        <v>11910000</v>
      </c>
      <c r="I3653">
        <v>14960000</v>
      </c>
      <c r="J3653" s="4">
        <v>10.039999999999999</v>
      </c>
      <c r="K3653" s="3">
        <f t="shared" ref="K3653:K3714" si="171">I3653*J3653</f>
        <v>150198400</v>
      </c>
      <c r="L3653" s="3">
        <f t="shared" ref="L3653:L3714" si="172">H3653/K3653</f>
        <v>7.9295118989283514E-2</v>
      </c>
      <c r="M3653" s="3">
        <f t="shared" ref="M3653:M3714" si="173">G3653/K3653</f>
        <v>0.56245605812045929</v>
      </c>
    </row>
    <row r="3654" spans="1:13" hidden="1" x14ac:dyDescent="0.25">
      <c r="A3654" t="s">
        <v>10001</v>
      </c>
      <c r="B3654" t="s">
        <v>10002</v>
      </c>
      <c r="C3654" t="s">
        <v>12</v>
      </c>
      <c r="D3654" t="s">
        <v>42</v>
      </c>
      <c r="E3654" t="s">
        <v>43</v>
      </c>
      <c r="F3654" t="s">
        <v>10003</v>
      </c>
      <c r="G3654">
        <v>53720000000</v>
      </c>
      <c r="H3654">
        <v>2620000000</v>
      </c>
      <c r="I3654">
        <v>331900000</v>
      </c>
      <c r="J3654" s="4">
        <v>44.02</v>
      </c>
      <c r="K3654" s="3">
        <f t="shared" si="171"/>
        <v>14610238000.000002</v>
      </c>
      <c r="L3654" s="3">
        <f t="shared" si="172"/>
        <v>0.17932630529358931</v>
      </c>
      <c r="M3654" s="3">
        <f t="shared" si="173"/>
        <v>3.6768737100655029</v>
      </c>
    </row>
    <row r="3655" spans="1:13" hidden="1" x14ac:dyDescent="0.25">
      <c r="A3655" t="s">
        <v>10004</v>
      </c>
      <c r="B3655" t="s">
        <v>10005</v>
      </c>
      <c r="C3655" t="s">
        <v>12</v>
      </c>
      <c r="D3655" t="s">
        <v>20</v>
      </c>
      <c r="E3655" t="s">
        <v>71</v>
      </c>
      <c r="F3655" t="s">
        <v>10006</v>
      </c>
      <c r="G3655">
        <v>40900000</v>
      </c>
      <c r="H3655">
        <v>8590000</v>
      </c>
      <c r="I3655">
        <v>5490000</v>
      </c>
      <c r="J3655" s="4">
        <v>13.02</v>
      </c>
      <c r="K3655" s="3">
        <f t="shared" si="171"/>
        <v>71479800</v>
      </c>
      <c r="L3655" s="3">
        <f t="shared" si="172"/>
        <v>0.12017381134250515</v>
      </c>
      <c r="M3655" s="3">
        <f t="shared" si="173"/>
        <v>0.57218962560051934</v>
      </c>
    </row>
    <row r="3656" spans="1:13" x14ac:dyDescent="0.25">
      <c r="A3656" t="s">
        <v>10007</v>
      </c>
      <c r="B3656" t="s">
        <v>10008</v>
      </c>
      <c r="C3656" t="s">
        <v>12</v>
      </c>
      <c r="D3656" t="s">
        <v>20</v>
      </c>
      <c r="E3656" t="s">
        <v>71</v>
      </c>
      <c r="F3656" t="s">
        <v>10009</v>
      </c>
      <c r="G3656">
        <v>65430000.000000007</v>
      </c>
      <c r="H3656">
        <v>19800000</v>
      </c>
      <c r="I3656">
        <v>17130000</v>
      </c>
      <c r="J3656" s="4">
        <v>7.35</v>
      </c>
      <c r="K3656" s="3">
        <f t="shared" si="171"/>
        <v>125905500</v>
      </c>
      <c r="L3656" s="3">
        <f t="shared" si="172"/>
        <v>0.15726080274491583</v>
      </c>
      <c r="M3656" s="3">
        <f t="shared" si="173"/>
        <v>0.519675470888881</v>
      </c>
    </row>
    <row r="3657" spans="1:13" hidden="1" x14ac:dyDescent="0.25">
      <c r="A3657" t="s">
        <v>10010</v>
      </c>
      <c r="B3657" t="s">
        <v>10011</v>
      </c>
      <c r="C3657" t="s">
        <v>12</v>
      </c>
      <c r="D3657" t="s">
        <v>20</v>
      </c>
      <c r="E3657" t="s">
        <v>71</v>
      </c>
      <c r="F3657" t="s">
        <v>10012</v>
      </c>
      <c r="G3657" t="s">
        <v>16</v>
      </c>
      <c r="H3657" t="s">
        <v>16</v>
      </c>
      <c r="I3657" t="s">
        <v>16</v>
      </c>
      <c r="J3657" t="s">
        <v>7109</v>
      </c>
      <c r="K3657" t="s">
        <v>16</v>
      </c>
      <c r="L3657" t="s">
        <v>16</v>
      </c>
      <c r="M3657" t="s">
        <v>16</v>
      </c>
    </row>
    <row r="3658" spans="1:13" hidden="1" x14ac:dyDescent="0.25">
      <c r="A3658" t="s">
        <v>10013</v>
      </c>
      <c r="B3658" t="s">
        <v>10014</v>
      </c>
      <c r="C3658" t="s">
        <v>12</v>
      </c>
      <c r="D3658" t="s">
        <v>30</v>
      </c>
      <c r="E3658" t="s">
        <v>31</v>
      </c>
      <c r="F3658" t="s">
        <v>10015</v>
      </c>
      <c r="G3658">
        <v>236000</v>
      </c>
      <c r="H3658">
        <v>-59930000</v>
      </c>
      <c r="I3658">
        <v>9490000</v>
      </c>
      <c r="J3658" s="4">
        <v>1.56</v>
      </c>
      <c r="K3658">
        <f t="shared" si="171"/>
        <v>14804400</v>
      </c>
      <c r="L3658">
        <f t="shared" si="172"/>
        <v>-4.0481208289427464</v>
      </c>
      <c r="M3658">
        <f t="shared" si="173"/>
        <v>1.5941206668287806E-2</v>
      </c>
    </row>
    <row r="3659" spans="1:13" hidden="1" x14ac:dyDescent="0.25">
      <c r="A3659" t="s">
        <v>10016</v>
      </c>
      <c r="B3659" t="s">
        <v>10017</v>
      </c>
      <c r="C3659" t="s">
        <v>12</v>
      </c>
      <c r="D3659" t="s">
        <v>730</v>
      </c>
      <c r="E3659" t="s">
        <v>1487</v>
      </c>
      <c r="F3659" t="s">
        <v>10018</v>
      </c>
      <c r="G3659" t="s">
        <v>23</v>
      </c>
      <c r="H3659" t="s">
        <v>23</v>
      </c>
      <c r="I3659" t="s">
        <v>23</v>
      </c>
      <c r="J3659" s="4">
        <v>5.38</v>
      </c>
      <c r="K3659" t="s">
        <v>16</v>
      </c>
      <c r="L3659" t="s">
        <v>16</v>
      </c>
      <c r="M3659" t="s">
        <v>16</v>
      </c>
    </row>
    <row r="3660" spans="1:13" hidden="1" x14ac:dyDescent="0.25">
      <c r="A3660" t="s">
        <v>10019</v>
      </c>
      <c r="B3660" t="s">
        <v>10020</v>
      </c>
      <c r="C3660" t="s">
        <v>12</v>
      </c>
      <c r="D3660" t="s">
        <v>20</v>
      </c>
      <c r="E3660" t="s">
        <v>71</v>
      </c>
      <c r="F3660" t="s">
        <v>10021</v>
      </c>
      <c r="G3660">
        <v>1310000000</v>
      </c>
      <c r="H3660">
        <v>186510000</v>
      </c>
      <c r="I3660">
        <v>117750000</v>
      </c>
      <c r="J3660" s="4">
        <v>25.24</v>
      </c>
      <c r="K3660" s="3">
        <f t="shared" si="171"/>
        <v>2972010000</v>
      </c>
      <c r="L3660" s="3">
        <f t="shared" si="172"/>
        <v>6.2755508898018508E-2</v>
      </c>
      <c r="M3660" s="3">
        <f t="shared" si="173"/>
        <v>0.44077913600559893</v>
      </c>
    </row>
    <row r="3661" spans="1:13" hidden="1" x14ac:dyDescent="0.25">
      <c r="A3661" t="s">
        <v>10022</v>
      </c>
      <c r="B3661" t="s">
        <v>10023</v>
      </c>
      <c r="C3661" t="s">
        <v>12</v>
      </c>
      <c r="D3661" t="s">
        <v>20</v>
      </c>
      <c r="E3661" t="s">
        <v>71</v>
      </c>
      <c r="F3661" t="s">
        <v>10021</v>
      </c>
      <c r="G3661" t="s">
        <v>23</v>
      </c>
      <c r="H3661" t="s">
        <v>23</v>
      </c>
      <c r="I3661" t="s">
        <v>23</v>
      </c>
      <c r="J3661" s="4">
        <v>23.7</v>
      </c>
      <c r="K3661" t="s">
        <v>16</v>
      </c>
      <c r="L3661" t="s">
        <v>16</v>
      </c>
      <c r="M3661" t="s">
        <v>16</v>
      </c>
    </row>
    <row r="3662" spans="1:13" x14ac:dyDescent="0.25">
      <c r="A3662" t="s">
        <v>10024</v>
      </c>
      <c r="B3662" t="s">
        <v>10025</v>
      </c>
      <c r="C3662" t="s">
        <v>12</v>
      </c>
      <c r="D3662" t="s">
        <v>107</v>
      </c>
      <c r="E3662" t="s">
        <v>135</v>
      </c>
      <c r="F3662" t="s">
        <v>10026</v>
      </c>
      <c r="G3662">
        <v>85580000</v>
      </c>
      <c r="H3662">
        <v>2810000</v>
      </c>
      <c r="I3662">
        <v>37170000</v>
      </c>
      <c r="J3662" s="4">
        <v>1.59</v>
      </c>
      <c r="K3662" s="3">
        <f t="shared" si="171"/>
        <v>59100300</v>
      </c>
      <c r="L3662" s="3">
        <f t="shared" si="172"/>
        <v>4.7546289951150837E-2</v>
      </c>
      <c r="M3662" s="3">
        <f t="shared" si="173"/>
        <v>1.4480467950247291</v>
      </c>
    </row>
    <row r="3663" spans="1:13" hidden="1" x14ac:dyDescent="0.25">
      <c r="A3663" t="s">
        <v>10027</v>
      </c>
      <c r="B3663" t="s">
        <v>10028</v>
      </c>
      <c r="C3663" t="s">
        <v>12</v>
      </c>
      <c r="D3663" t="s">
        <v>56</v>
      </c>
      <c r="E3663" t="s">
        <v>57</v>
      </c>
      <c r="F3663" t="s">
        <v>10029</v>
      </c>
      <c r="G3663">
        <v>1730000000</v>
      </c>
      <c r="H3663">
        <v>-31100000</v>
      </c>
      <c r="I3663">
        <v>44700000</v>
      </c>
      <c r="J3663" s="4">
        <v>46.23</v>
      </c>
      <c r="K3663" s="3">
        <f t="shared" si="171"/>
        <v>2066480999.9999998</v>
      </c>
      <c r="L3663" s="3">
        <f t="shared" si="172"/>
        <v>-1.5049739145920046E-2</v>
      </c>
      <c r="M3663" s="3">
        <f t="shared" si="173"/>
        <v>0.83717198464442699</v>
      </c>
    </row>
    <row r="3664" spans="1:13" hidden="1" x14ac:dyDescent="0.25">
      <c r="A3664" t="s">
        <v>10030</v>
      </c>
      <c r="B3664" t="s">
        <v>10031</v>
      </c>
      <c r="C3664" t="s">
        <v>12</v>
      </c>
      <c r="D3664" t="s">
        <v>107</v>
      </c>
      <c r="E3664" t="s">
        <v>173</v>
      </c>
      <c r="F3664" t="s">
        <v>10032</v>
      </c>
      <c r="G3664" t="s">
        <v>23</v>
      </c>
      <c r="H3664" t="s">
        <v>23</v>
      </c>
      <c r="I3664" t="s">
        <v>23</v>
      </c>
      <c r="J3664" s="4">
        <v>10.4</v>
      </c>
      <c r="K3664" t="s">
        <v>16</v>
      </c>
      <c r="L3664" t="s">
        <v>16</v>
      </c>
      <c r="M3664" t="s">
        <v>16</v>
      </c>
    </row>
    <row r="3665" spans="1:13" hidden="1" x14ac:dyDescent="0.25">
      <c r="A3665" t="s">
        <v>10033</v>
      </c>
      <c r="B3665" t="s">
        <v>10034</v>
      </c>
      <c r="C3665" t="s">
        <v>12</v>
      </c>
      <c r="D3665" t="s">
        <v>730</v>
      </c>
      <c r="E3665" t="s">
        <v>2319</v>
      </c>
      <c r="F3665" t="s">
        <v>10035</v>
      </c>
      <c r="G3665">
        <v>420460000</v>
      </c>
      <c r="H3665">
        <v>-98240000</v>
      </c>
      <c r="I3665">
        <v>12860000</v>
      </c>
      <c r="J3665" s="4">
        <v>11.04</v>
      </c>
      <c r="K3665" s="3">
        <f t="shared" si="171"/>
        <v>141974400</v>
      </c>
      <c r="L3665" s="3">
        <f t="shared" si="172"/>
        <v>-0.69195573286451639</v>
      </c>
      <c r="M3665" s="3">
        <f t="shared" si="173"/>
        <v>2.9615198232920865</v>
      </c>
    </row>
    <row r="3666" spans="1:13" hidden="1" x14ac:dyDescent="0.25">
      <c r="A3666" t="s">
        <v>10036</v>
      </c>
      <c r="B3666" t="s">
        <v>10037</v>
      </c>
      <c r="C3666" t="s">
        <v>12</v>
      </c>
      <c r="D3666" t="s">
        <v>20</v>
      </c>
      <c r="E3666" t="s">
        <v>166</v>
      </c>
      <c r="F3666" t="s">
        <v>10038</v>
      </c>
      <c r="G3666">
        <v>1100000000</v>
      </c>
      <c r="H3666">
        <v>-29700000</v>
      </c>
      <c r="I3666">
        <v>25250000</v>
      </c>
      <c r="J3666" s="4">
        <v>21.2</v>
      </c>
      <c r="K3666" s="3">
        <f t="shared" si="171"/>
        <v>535300000</v>
      </c>
      <c r="L3666" s="3">
        <f t="shared" si="172"/>
        <v>-5.5482906781244165E-2</v>
      </c>
      <c r="M3666" s="3">
        <f t="shared" si="173"/>
        <v>2.0549224733794134</v>
      </c>
    </row>
    <row r="3667" spans="1:13" hidden="1" x14ac:dyDescent="0.25">
      <c r="A3667" t="s">
        <v>10039</v>
      </c>
      <c r="B3667" t="s">
        <v>10040</v>
      </c>
      <c r="C3667" t="s">
        <v>12</v>
      </c>
      <c r="D3667" t="s">
        <v>65</v>
      </c>
      <c r="E3667" t="s">
        <v>7086</v>
      </c>
      <c r="F3667" t="s">
        <v>10041</v>
      </c>
      <c r="G3667">
        <v>7220000000</v>
      </c>
      <c r="H3667">
        <v>489170000</v>
      </c>
      <c r="I3667">
        <v>60640000</v>
      </c>
      <c r="J3667" s="4">
        <v>115.37</v>
      </c>
      <c r="K3667" s="3">
        <f t="shared" si="171"/>
        <v>6996036800</v>
      </c>
      <c r="L3667" s="3">
        <f t="shared" si="172"/>
        <v>6.9921015852861146E-2</v>
      </c>
      <c r="M3667" s="3">
        <f t="shared" si="173"/>
        <v>1.0320128676281406</v>
      </c>
    </row>
    <row r="3668" spans="1:13" hidden="1" x14ac:dyDescent="0.25">
      <c r="A3668" t="s">
        <v>10042</v>
      </c>
      <c r="B3668" t="s">
        <v>10043</v>
      </c>
      <c r="C3668" t="s">
        <v>12</v>
      </c>
      <c r="D3668" t="s">
        <v>35</v>
      </c>
      <c r="E3668" t="s">
        <v>1119</v>
      </c>
      <c r="F3668" t="s">
        <v>10044</v>
      </c>
      <c r="G3668">
        <v>400070000</v>
      </c>
      <c r="H3668">
        <v>44920000</v>
      </c>
      <c r="I3668">
        <v>7700000</v>
      </c>
      <c r="J3668" s="4">
        <v>243.33</v>
      </c>
      <c r="K3668" s="3">
        <f t="shared" si="171"/>
        <v>1873641000</v>
      </c>
      <c r="L3668" s="3">
        <f t="shared" si="172"/>
        <v>2.3974710203288677E-2</v>
      </c>
      <c r="M3668" s="3">
        <f t="shared" si="173"/>
        <v>0.21352542989825693</v>
      </c>
    </row>
    <row r="3669" spans="1:13" x14ac:dyDescent="0.25">
      <c r="A3669" t="s">
        <v>10045</v>
      </c>
      <c r="B3669" t="s">
        <v>10046</v>
      </c>
      <c r="C3669" t="s">
        <v>12</v>
      </c>
      <c r="D3669" t="s">
        <v>35</v>
      </c>
      <c r="E3669" t="s">
        <v>570</v>
      </c>
      <c r="F3669" t="s">
        <v>10047</v>
      </c>
      <c r="G3669">
        <v>10890000</v>
      </c>
      <c r="H3669">
        <v>2580000</v>
      </c>
      <c r="I3669">
        <v>4590000</v>
      </c>
      <c r="J3669" s="4">
        <v>7.74</v>
      </c>
      <c r="K3669" s="3">
        <f t="shared" si="171"/>
        <v>35526600</v>
      </c>
      <c r="L3669" s="3">
        <f t="shared" si="172"/>
        <v>7.2621641249092234E-2</v>
      </c>
      <c r="M3669" s="3">
        <f t="shared" si="173"/>
        <v>0.30653088108628462</v>
      </c>
    </row>
    <row r="3670" spans="1:13" x14ac:dyDescent="0.25">
      <c r="A3670" t="s">
        <v>10048</v>
      </c>
      <c r="B3670" t="s">
        <v>10049</v>
      </c>
      <c r="C3670" t="s">
        <v>12</v>
      </c>
      <c r="D3670" t="s">
        <v>310</v>
      </c>
      <c r="E3670" t="s">
        <v>925</v>
      </c>
      <c r="F3670" t="s">
        <v>10050</v>
      </c>
      <c r="G3670">
        <v>71540000</v>
      </c>
      <c r="H3670">
        <v>-18680000</v>
      </c>
      <c r="I3670">
        <v>11260000</v>
      </c>
      <c r="J3670" s="4">
        <v>1.69</v>
      </c>
      <c r="K3670" s="3">
        <f t="shared" si="171"/>
        <v>19029400</v>
      </c>
      <c r="L3670" s="3">
        <f t="shared" si="172"/>
        <v>-0.98163893764385635</v>
      </c>
      <c r="M3670" s="3">
        <f t="shared" si="173"/>
        <v>3.7594459100129272</v>
      </c>
    </row>
    <row r="3671" spans="1:13" hidden="1" x14ac:dyDescent="0.25">
      <c r="A3671" t="s">
        <v>10051</v>
      </c>
      <c r="B3671" t="s">
        <v>10052</v>
      </c>
      <c r="C3671" t="s">
        <v>12</v>
      </c>
      <c r="D3671" t="s">
        <v>20</v>
      </c>
      <c r="E3671" t="s">
        <v>336</v>
      </c>
      <c r="F3671" t="s">
        <v>10053</v>
      </c>
      <c r="G3671" t="s">
        <v>23</v>
      </c>
      <c r="H3671" t="s">
        <v>23</v>
      </c>
      <c r="I3671" t="s">
        <v>23</v>
      </c>
      <c r="J3671" t="s">
        <v>23</v>
      </c>
      <c r="K3671" t="s">
        <v>16</v>
      </c>
      <c r="L3671" t="s">
        <v>16</v>
      </c>
      <c r="M3671" t="s">
        <v>16</v>
      </c>
    </row>
    <row r="3672" spans="1:13" hidden="1" x14ac:dyDescent="0.25">
      <c r="A3672" t="s">
        <v>10054</v>
      </c>
      <c r="B3672" t="s">
        <v>10055</v>
      </c>
      <c r="C3672" t="s">
        <v>12</v>
      </c>
      <c r="D3672" t="s">
        <v>730</v>
      </c>
      <c r="E3672" t="s">
        <v>2148</v>
      </c>
      <c r="F3672" t="s">
        <v>10056</v>
      </c>
      <c r="G3672" t="s">
        <v>23</v>
      </c>
      <c r="H3672" t="s">
        <v>23</v>
      </c>
      <c r="I3672" t="s">
        <v>23</v>
      </c>
      <c r="J3672" s="4">
        <v>7.25</v>
      </c>
      <c r="K3672" t="s">
        <v>16</v>
      </c>
      <c r="L3672" t="s">
        <v>16</v>
      </c>
      <c r="M3672" t="s">
        <v>16</v>
      </c>
    </row>
    <row r="3673" spans="1:13" hidden="1" x14ac:dyDescent="0.25">
      <c r="A3673" t="s">
        <v>10054</v>
      </c>
      <c r="B3673" t="s">
        <v>10057</v>
      </c>
      <c r="C3673" t="s">
        <v>12</v>
      </c>
      <c r="D3673" t="s">
        <v>730</v>
      </c>
      <c r="E3673" t="s">
        <v>2148</v>
      </c>
      <c r="F3673" t="s">
        <v>10056</v>
      </c>
      <c r="G3673" t="s">
        <v>23</v>
      </c>
      <c r="H3673" t="s">
        <v>23</v>
      </c>
      <c r="I3673" t="s">
        <v>23</v>
      </c>
      <c r="J3673" t="s">
        <v>23</v>
      </c>
      <c r="K3673" t="s">
        <v>16</v>
      </c>
      <c r="L3673" t="s">
        <v>16</v>
      </c>
      <c r="M3673" t="s">
        <v>16</v>
      </c>
    </row>
    <row r="3674" spans="1:13" hidden="1" x14ac:dyDescent="0.25">
      <c r="A3674" t="s">
        <v>10058</v>
      </c>
      <c r="B3674" t="s">
        <v>10059</v>
      </c>
      <c r="C3674" t="s">
        <v>12</v>
      </c>
      <c r="D3674" t="s">
        <v>20</v>
      </c>
      <c r="E3674" t="s">
        <v>299</v>
      </c>
      <c r="F3674" t="s">
        <v>10060</v>
      </c>
      <c r="G3674" t="s">
        <v>23</v>
      </c>
      <c r="H3674" t="s">
        <v>23</v>
      </c>
      <c r="I3674" t="s">
        <v>23</v>
      </c>
      <c r="J3674" s="4">
        <v>2.14</v>
      </c>
      <c r="K3674" t="s">
        <v>16</v>
      </c>
      <c r="L3674" t="s">
        <v>16</v>
      </c>
      <c r="M3674" t="s">
        <v>16</v>
      </c>
    </row>
    <row r="3675" spans="1:13" hidden="1" x14ac:dyDescent="0.25">
      <c r="A3675" t="s">
        <v>10058</v>
      </c>
      <c r="B3675" t="s">
        <v>10061</v>
      </c>
      <c r="C3675" t="s">
        <v>12</v>
      </c>
      <c r="D3675" t="s">
        <v>20</v>
      </c>
      <c r="E3675" t="s">
        <v>299</v>
      </c>
      <c r="F3675" t="s">
        <v>10060</v>
      </c>
      <c r="G3675" t="s">
        <v>23</v>
      </c>
      <c r="H3675" t="s">
        <v>23</v>
      </c>
      <c r="I3675" t="s">
        <v>23</v>
      </c>
      <c r="J3675" t="s">
        <v>23</v>
      </c>
      <c r="K3675" t="s">
        <v>16</v>
      </c>
      <c r="L3675" t="s">
        <v>16</v>
      </c>
      <c r="M3675" t="s">
        <v>16</v>
      </c>
    </row>
    <row r="3676" spans="1:13" x14ac:dyDescent="0.25">
      <c r="A3676" t="s">
        <v>10062</v>
      </c>
      <c r="B3676" t="s">
        <v>10063</v>
      </c>
      <c r="C3676" t="s">
        <v>12</v>
      </c>
      <c r="D3676" t="s">
        <v>56</v>
      </c>
      <c r="E3676" t="s">
        <v>257</v>
      </c>
      <c r="F3676" t="s">
        <v>10064</v>
      </c>
      <c r="G3676">
        <v>158640000</v>
      </c>
      <c r="H3676">
        <v>7200000</v>
      </c>
      <c r="I3676">
        <v>16230000</v>
      </c>
      <c r="J3676" s="4">
        <v>8.9</v>
      </c>
      <c r="K3676" s="3">
        <f t="shared" si="171"/>
        <v>144447000</v>
      </c>
      <c r="L3676" s="3">
        <f t="shared" si="172"/>
        <v>4.984527196826518E-2</v>
      </c>
      <c r="M3676" s="3">
        <f t="shared" si="173"/>
        <v>1.0982574923674426</v>
      </c>
    </row>
    <row r="3677" spans="1:13" x14ac:dyDescent="0.25">
      <c r="A3677" t="s">
        <v>10065</v>
      </c>
      <c r="B3677" t="s">
        <v>10066</v>
      </c>
      <c r="C3677" t="s">
        <v>12</v>
      </c>
      <c r="D3677" t="s">
        <v>42</v>
      </c>
      <c r="E3677" t="s">
        <v>43</v>
      </c>
      <c r="F3677" t="s">
        <v>10067</v>
      </c>
      <c r="G3677">
        <v>3590000000</v>
      </c>
      <c r="H3677">
        <v>-11000000</v>
      </c>
      <c r="I3677">
        <v>220100000</v>
      </c>
      <c r="J3677" s="4">
        <v>7.35</v>
      </c>
      <c r="K3677" s="3">
        <f t="shared" si="171"/>
        <v>1617735000</v>
      </c>
      <c r="L3677" s="3">
        <f t="shared" si="172"/>
        <v>-6.7996303473683885E-3</v>
      </c>
      <c r="M3677" s="3">
        <f t="shared" si="173"/>
        <v>2.2191520860956833</v>
      </c>
    </row>
    <row r="3678" spans="1:13" hidden="1" x14ac:dyDescent="0.25">
      <c r="A3678" t="s">
        <v>10068</v>
      </c>
      <c r="B3678" t="s">
        <v>10069</v>
      </c>
      <c r="C3678" t="s">
        <v>12</v>
      </c>
      <c r="D3678" t="s">
        <v>42</v>
      </c>
      <c r="E3678" t="s">
        <v>835</v>
      </c>
      <c r="F3678" t="s">
        <v>10070</v>
      </c>
      <c r="G3678">
        <v>1660000000</v>
      </c>
      <c r="H3678">
        <v>92900000</v>
      </c>
      <c r="I3678">
        <v>26310000</v>
      </c>
      <c r="J3678" s="4">
        <v>34.340000000000003</v>
      </c>
      <c r="K3678" s="3">
        <f t="shared" si="171"/>
        <v>903485400.00000012</v>
      </c>
      <c r="L3678" s="3">
        <f t="shared" si="172"/>
        <v>0.10282401907103313</v>
      </c>
      <c r="M3678" s="3">
        <f t="shared" si="173"/>
        <v>1.837329081355382</v>
      </c>
    </row>
    <row r="3679" spans="1:13" hidden="1" x14ac:dyDescent="0.25">
      <c r="A3679" t="s">
        <v>10071</v>
      </c>
      <c r="B3679" t="s">
        <v>10072</v>
      </c>
      <c r="C3679" t="s">
        <v>12</v>
      </c>
      <c r="D3679" t="s">
        <v>214</v>
      </c>
      <c r="E3679" t="s">
        <v>944</v>
      </c>
      <c r="F3679" t="s">
        <v>10073</v>
      </c>
      <c r="G3679">
        <v>11210000000</v>
      </c>
      <c r="H3679">
        <v>1290000000</v>
      </c>
      <c r="I3679">
        <v>49600000</v>
      </c>
      <c r="J3679" s="4">
        <v>448.34</v>
      </c>
      <c r="K3679" s="3">
        <f t="shared" si="171"/>
        <v>22237664000</v>
      </c>
      <c r="L3679" s="3">
        <f t="shared" si="172"/>
        <v>5.800969022645544E-2</v>
      </c>
      <c r="M3679" s="3">
        <f t="shared" si="173"/>
        <v>0.50409971119268637</v>
      </c>
    </row>
    <row r="3680" spans="1:13" hidden="1" x14ac:dyDescent="0.25">
      <c r="A3680" t="s">
        <v>10074</v>
      </c>
      <c r="B3680" t="s">
        <v>10075</v>
      </c>
      <c r="C3680" t="s">
        <v>12</v>
      </c>
      <c r="D3680" t="s">
        <v>107</v>
      </c>
      <c r="E3680" t="s">
        <v>173</v>
      </c>
      <c r="F3680" t="s">
        <v>10076</v>
      </c>
      <c r="G3680" t="s">
        <v>23</v>
      </c>
      <c r="H3680" t="s">
        <v>23</v>
      </c>
      <c r="I3680" t="s">
        <v>23</v>
      </c>
      <c r="J3680" s="4">
        <v>1.79</v>
      </c>
      <c r="K3680" t="s">
        <v>16</v>
      </c>
      <c r="L3680" t="s">
        <v>16</v>
      </c>
      <c r="M3680" t="s">
        <v>16</v>
      </c>
    </row>
    <row r="3681" spans="1:13" hidden="1" x14ac:dyDescent="0.25">
      <c r="A3681" t="s">
        <v>10077</v>
      </c>
      <c r="B3681" t="s">
        <v>10078</v>
      </c>
      <c r="C3681" t="s">
        <v>12</v>
      </c>
      <c r="D3681" t="s">
        <v>20</v>
      </c>
      <c r="E3681" t="s">
        <v>557</v>
      </c>
      <c r="F3681" t="s">
        <v>10079</v>
      </c>
      <c r="G3681">
        <v>2380000000</v>
      </c>
      <c r="H3681">
        <v>350020000</v>
      </c>
      <c r="I3681">
        <v>48760000</v>
      </c>
      <c r="J3681" s="4">
        <v>81.03</v>
      </c>
      <c r="K3681" s="3">
        <f t="shared" si="171"/>
        <v>3951022800</v>
      </c>
      <c r="L3681" s="3">
        <f t="shared" si="172"/>
        <v>8.858971909754608E-2</v>
      </c>
      <c r="M3681" s="3">
        <f t="shared" si="173"/>
        <v>0.60237566839654788</v>
      </c>
    </row>
    <row r="3682" spans="1:13" hidden="1" x14ac:dyDescent="0.25">
      <c r="A3682" t="s">
        <v>10080</v>
      </c>
      <c r="B3682" t="s">
        <v>10081</v>
      </c>
      <c r="C3682" t="s">
        <v>12</v>
      </c>
      <c r="D3682" t="s">
        <v>20</v>
      </c>
      <c r="E3682" t="s">
        <v>71</v>
      </c>
      <c r="F3682" t="s">
        <v>10082</v>
      </c>
      <c r="G3682">
        <v>67280000</v>
      </c>
      <c r="H3682">
        <v>11260000</v>
      </c>
      <c r="I3682">
        <v>4540000</v>
      </c>
      <c r="J3682" s="4">
        <v>30.1</v>
      </c>
      <c r="K3682" s="3">
        <f t="shared" si="171"/>
        <v>136654000</v>
      </c>
      <c r="L3682" s="3">
        <f t="shared" si="172"/>
        <v>8.2397880779194174E-2</v>
      </c>
      <c r="M3682" s="3">
        <f t="shared" si="173"/>
        <v>0.49233831428278718</v>
      </c>
    </row>
    <row r="3683" spans="1:13" hidden="1" x14ac:dyDescent="0.25">
      <c r="A3683" t="s">
        <v>10083</v>
      </c>
      <c r="B3683" t="s">
        <v>10084</v>
      </c>
      <c r="C3683" t="s">
        <v>12</v>
      </c>
      <c r="D3683" t="s">
        <v>30</v>
      </c>
      <c r="E3683" t="s">
        <v>31</v>
      </c>
      <c r="F3683" t="s">
        <v>10085</v>
      </c>
      <c r="G3683">
        <v>675000</v>
      </c>
      <c r="H3683">
        <v>-30540000</v>
      </c>
      <c r="I3683" t="s">
        <v>16</v>
      </c>
      <c r="J3683" s="4">
        <v>1.29</v>
      </c>
      <c r="K3683" t="s">
        <v>16</v>
      </c>
      <c r="L3683" t="s">
        <v>16</v>
      </c>
      <c r="M3683" t="s">
        <v>16</v>
      </c>
    </row>
    <row r="3684" spans="1:13" x14ac:dyDescent="0.25">
      <c r="A3684" t="s">
        <v>10086</v>
      </c>
      <c r="B3684" t="s">
        <v>10087</v>
      </c>
      <c r="C3684" t="s">
        <v>12</v>
      </c>
      <c r="D3684" t="s">
        <v>20</v>
      </c>
      <c r="E3684" t="s">
        <v>380</v>
      </c>
      <c r="F3684" t="s">
        <v>10088</v>
      </c>
      <c r="G3684">
        <v>1150000000</v>
      </c>
      <c r="H3684">
        <v>-82920000</v>
      </c>
      <c r="I3684">
        <v>236400000</v>
      </c>
      <c r="J3684" s="4">
        <v>5.74</v>
      </c>
      <c r="K3684" s="3">
        <f t="shared" si="171"/>
        <v>1356936000</v>
      </c>
      <c r="L3684" s="3">
        <f t="shared" si="172"/>
        <v>-6.1108261553971595E-2</v>
      </c>
      <c r="M3684" s="3">
        <f t="shared" si="173"/>
        <v>0.84749759752854958</v>
      </c>
    </row>
    <row r="3685" spans="1:13" hidden="1" x14ac:dyDescent="0.25">
      <c r="A3685" t="s">
        <v>10089</v>
      </c>
      <c r="B3685" t="s">
        <v>10090</v>
      </c>
      <c r="C3685" t="s">
        <v>12</v>
      </c>
      <c r="D3685" t="s">
        <v>20</v>
      </c>
      <c r="E3685" t="s">
        <v>71</v>
      </c>
      <c r="F3685" t="s">
        <v>10091</v>
      </c>
      <c r="G3685">
        <v>151640000</v>
      </c>
      <c r="H3685">
        <v>39710000</v>
      </c>
      <c r="I3685">
        <v>10340000</v>
      </c>
      <c r="J3685" s="4">
        <v>26.26</v>
      </c>
      <c r="K3685" s="3">
        <f t="shared" si="171"/>
        <v>271528400</v>
      </c>
      <c r="L3685" s="3">
        <f t="shared" si="172"/>
        <v>0.14624621218259307</v>
      </c>
      <c r="M3685" s="3">
        <f t="shared" si="173"/>
        <v>0.55846828545374994</v>
      </c>
    </row>
    <row r="3686" spans="1:13" x14ac:dyDescent="0.25">
      <c r="A3686" t="s">
        <v>10092</v>
      </c>
      <c r="B3686" t="s">
        <v>10093</v>
      </c>
      <c r="C3686" t="s">
        <v>12</v>
      </c>
      <c r="D3686" t="s">
        <v>96</v>
      </c>
      <c r="E3686" t="s">
        <v>358</v>
      </c>
      <c r="F3686" t="s">
        <v>10094</v>
      </c>
      <c r="G3686">
        <v>484600000</v>
      </c>
      <c r="H3686">
        <v>37330000</v>
      </c>
      <c r="I3686">
        <v>52170000</v>
      </c>
      <c r="J3686" s="4">
        <v>2.34</v>
      </c>
      <c r="K3686" s="3">
        <f t="shared" si="171"/>
        <v>122077800</v>
      </c>
      <c r="L3686" s="3">
        <f t="shared" si="172"/>
        <v>0.30578860366094407</v>
      </c>
      <c r="M3686" s="3">
        <f t="shared" si="173"/>
        <v>3.9695997142805655</v>
      </c>
    </row>
    <row r="3687" spans="1:13" x14ac:dyDescent="0.25">
      <c r="A3687" t="s">
        <v>10092</v>
      </c>
      <c r="B3687" t="s">
        <v>10095</v>
      </c>
      <c r="C3687" t="s">
        <v>12</v>
      </c>
      <c r="D3687" t="s">
        <v>96</v>
      </c>
      <c r="E3687" t="s">
        <v>358</v>
      </c>
      <c r="F3687" t="s">
        <v>10094</v>
      </c>
      <c r="G3687">
        <v>484600000</v>
      </c>
      <c r="H3687">
        <v>37330000</v>
      </c>
      <c r="I3687">
        <v>52170000</v>
      </c>
      <c r="J3687" s="4">
        <v>1.92</v>
      </c>
      <c r="K3687" s="3">
        <f t="shared" si="171"/>
        <v>100166400</v>
      </c>
      <c r="L3687" s="3">
        <f t="shared" si="172"/>
        <v>0.37267986071177561</v>
      </c>
      <c r="M3687" s="3">
        <f t="shared" si="173"/>
        <v>4.8379496517794394</v>
      </c>
    </row>
    <row r="3688" spans="1:13" hidden="1" x14ac:dyDescent="0.25">
      <c r="A3688" t="s">
        <v>10096</v>
      </c>
      <c r="B3688" t="s">
        <v>10097</v>
      </c>
      <c r="C3688" t="s">
        <v>12</v>
      </c>
      <c r="D3688" t="s">
        <v>20</v>
      </c>
      <c r="E3688" t="s">
        <v>336</v>
      </c>
      <c r="F3688" t="s">
        <v>10098</v>
      </c>
      <c r="G3688">
        <v>3990000000</v>
      </c>
      <c r="H3688">
        <v>-5180000</v>
      </c>
      <c r="I3688">
        <v>54980000</v>
      </c>
      <c r="J3688" s="4">
        <v>32.729999999999997</v>
      </c>
      <c r="K3688" s="3">
        <f t="shared" si="171"/>
        <v>1799495399.9999998</v>
      </c>
      <c r="L3688" s="3">
        <f t="shared" si="172"/>
        <v>-2.8785847410335145E-3</v>
      </c>
      <c r="M3688" s="3">
        <f t="shared" si="173"/>
        <v>2.2172882464717611</v>
      </c>
    </row>
    <row r="3689" spans="1:13" hidden="1" x14ac:dyDescent="0.25">
      <c r="A3689" t="s">
        <v>10099</v>
      </c>
      <c r="B3689" t="s">
        <v>10100</v>
      </c>
      <c r="C3689" t="s">
        <v>12</v>
      </c>
      <c r="D3689" t="s">
        <v>30</v>
      </c>
      <c r="E3689" t="s">
        <v>78</v>
      </c>
      <c r="F3689" t="s">
        <v>10101</v>
      </c>
      <c r="G3689">
        <v>32310000</v>
      </c>
      <c r="H3689">
        <v>-6160000</v>
      </c>
      <c r="I3689" t="s">
        <v>16</v>
      </c>
      <c r="J3689" s="4">
        <v>1.96</v>
      </c>
      <c r="K3689" t="s">
        <v>16</v>
      </c>
      <c r="L3689" t="s">
        <v>16</v>
      </c>
      <c r="M3689" t="s">
        <v>16</v>
      </c>
    </row>
    <row r="3690" spans="1:13" x14ac:dyDescent="0.25">
      <c r="A3690" t="s">
        <v>10102</v>
      </c>
      <c r="B3690" t="s">
        <v>10103</v>
      </c>
      <c r="C3690" t="s">
        <v>12</v>
      </c>
      <c r="D3690" t="s">
        <v>107</v>
      </c>
      <c r="E3690" t="s">
        <v>135</v>
      </c>
      <c r="F3690" t="s">
        <v>10104</v>
      </c>
      <c r="G3690">
        <v>297850000</v>
      </c>
      <c r="H3690">
        <v>-179870000</v>
      </c>
      <c r="I3690">
        <v>32070000</v>
      </c>
      <c r="J3690" s="4">
        <v>2.85</v>
      </c>
      <c r="K3690" s="3">
        <f t="shared" si="171"/>
        <v>91399500</v>
      </c>
      <c r="L3690" s="3">
        <f t="shared" si="172"/>
        <v>-1.9679538728330024</v>
      </c>
      <c r="M3690" s="3">
        <f t="shared" si="173"/>
        <v>3.2587705622022001</v>
      </c>
    </row>
    <row r="3691" spans="1:13" hidden="1" x14ac:dyDescent="0.25">
      <c r="A3691" t="s">
        <v>10105</v>
      </c>
      <c r="B3691" t="s">
        <v>10106</v>
      </c>
      <c r="C3691" t="s">
        <v>12</v>
      </c>
      <c r="D3691" t="s">
        <v>107</v>
      </c>
      <c r="E3691" t="s">
        <v>231</v>
      </c>
      <c r="F3691" t="s">
        <v>10107</v>
      </c>
      <c r="G3691">
        <v>513559999.99999988</v>
      </c>
      <c r="H3691">
        <v>-240130000</v>
      </c>
      <c r="I3691">
        <v>83770000</v>
      </c>
      <c r="J3691" s="4">
        <v>24.94</v>
      </c>
      <c r="K3691" s="3">
        <f t="shared" si="171"/>
        <v>2089223800</v>
      </c>
      <c r="L3691" s="3">
        <f t="shared" si="172"/>
        <v>-0.11493742317122752</v>
      </c>
      <c r="M3691" s="3">
        <f t="shared" si="173"/>
        <v>0.24581378021828004</v>
      </c>
    </row>
    <row r="3692" spans="1:13" hidden="1" x14ac:dyDescent="0.25">
      <c r="A3692" t="s">
        <v>10108</v>
      </c>
      <c r="B3692" t="s">
        <v>10109</v>
      </c>
      <c r="C3692" t="s">
        <v>12</v>
      </c>
      <c r="D3692" t="s">
        <v>13</v>
      </c>
      <c r="E3692" t="s">
        <v>1284</v>
      </c>
      <c r="F3692" t="s">
        <v>10110</v>
      </c>
      <c r="G3692">
        <v>689140000</v>
      </c>
      <c r="H3692">
        <v>46890000</v>
      </c>
      <c r="I3692">
        <v>137260000</v>
      </c>
      <c r="J3692" s="4">
        <v>11.8</v>
      </c>
      <c r="K3692" s="3">
        <f t="shared" si="171"/>
        <v>1619668000</v>
      </c>
      <c r="L3692" s="3">
        <f t="shared" si="172"/>
        <v>2.8950377484768485E-2</v>
      </c>
      <c r="M3692" s="3">
        <f t="shared" si="173"/>
        <v>0.42548225932722017</v>
      </c>
    </row>
    <row r="3693" spans="1:13" hidden="1" x14ac:dyDescent="0.25">
      <c r="A3693" t="s">
        <v>10111</v>
      </c>
      <c r="B3693" t="s">
        <v>10112</v>
      </c>
      <c r="C3693" t="s">
        <v>12</v>
      </c>
      <c r="D3693" t="s">
        <v>30</v>
      </c>
      <c r="E3693" t="s">
        <v>118</v>
      </c>
      <c r="F3693" t="s">
        <v>10113</v>
      </c>
      <c r="G3693" t="s">
        <v>23</v>
      </c>
      <c r="H3693" t="s">
        <v>23</v>
      </c>
      <c r="I3693" t="s">
        <v>23</v>
      </c>
      <c r="J3693" s="4">
        <v>0.52</v>
      </c>
      <c r="K3693" t="s">
        <v>16</v>
      </c>
      <c r="L3693" t="s">
        <v>16</v>
      </c>
      <c r="M3693" t="s">
        <v>16</v>
      </c>
    </row>
    <row r="3694" spans="1:13" hidden="1" x14ac:dyDescent="0.25">
      <c r="A3694" t="s">
        <v>10114</v>
      </c>
      <c r="B3694" t="s">
        <v>10115</v>
      </c>
      <c r="C3694" t="s">
        <v>12</v>
      </c>
      <c r="D3694" t="s">
        <v>214</v>
      </c>
      <c r="E3694" t="s">
        <v>2748</v>
      </c>
      <c r="F3694" t="s">
        <v>10116</v>
      </c>
      <c r="G3694">
        <v>5150000000</v>
      </c>
      <c r="H3694">
        <v>287670000</v>
      </c>
      <c r="I3694">
        <v>94330000</v>
      </c>
      <c r="J3694" s="4">
        <v>38.729999999999997</v>
      </c>
      <c r="K3694" s="3">
        <f t="shared" si="171"/>
        <v>3653400899.9999995</v>
      </c>
      <c r="L3694" s="3">
        <f t="shared" si="172"/>
        <v>7.8740332056085063E-2</v>
      </c>
      <c r="M3694" s="3">
        <f t="shared" si="173"/>
        <v>1.4096454621227035</v>
      </c>
    </row>
    <row r="3695" spans="1:13" hidden="1" x14ac:dyDescent="0.25">
      <c r="A3695" t="s">
        <v>10117</v>
      </c>
      <c r="B3695" t="s">
        <v>10118</v>
      </c>
      <c r="C3695" t="s">
        <v>12</v>
      </c>
      <c r="D3695" t="s">
        <v>30</v>
      </c>
      <c r="E3695" t="s">
        <v>31</v>
      </c>
      <c r="F3695" t="s">
        <v>10119</v>
      </c>
      <c r="G3695">
        <v>82710000</v>
      </c>
      <c r="H3695">
        <v>-102240000</v>
      </c>
      <c r="I3695">
        <v>28830000</v>
      </c>
      <c r="J3695" s="4">
        <v>12.92</v>
      </c>
      <c r="K3695" s="3">
        <f t="shared" si="171"/>
        <v>372483600</v>
      </c>
      <c r="L3695" s="3">
        <f t="shared" si="172"/>
        <v>-0.27448188322922135</v>
      </c>
      <c r="M3695" s="3">
        <f t="shared" si="173"/>
        <v>0.22205004461941411</v>
      </c>
    </row>
    <row r="3696" spans="1:13" hidden="1" x14ac:dyDescent="0.25">
      <c r="A3696" t="s">
        <v>10120</v>
      </c>
      <c r="B3696" t="s">
        <v>10121</v>
      </c>
      <c r="C3696" t="s">
        <v>12</v>
      </c>
      <c r="D3696" t="s">
        <v>65</v>
      </c>
      <c r="E3696" t="s">
        <v>66</v>
      </c>
      <c r="F3696" t="s">
        <v>10122</v>
      </c>
      <c r="G3696">
        <v>32980000</v>
      </c>
      <c r="H3696">
        <v>4940000</v>
      </c>
      <c r="I3696" t="s">
        <v>16</v>
      </c>
      <c r="J3696" s="4">
        <v>2.44</v>
      </c>
      <c r="K3696" t="s">
        <v>16</v>
      </c>
      <c r="L3696" t="s">
        <v>16</v>
      </c>
      <c r="M3696" t="s">
        <v>16</v>
      </c>
    </row>
    <row r="3697" spans="1:13" hidden="1" x14ac:dyDescent="0.25">
      <c r="A3697" t="s">
        <v>10123</v>
      </c>
      <c r="B3697" t="s">
        <v>10124</v>
      </c>
      <c r="C3697" t="s">
        <v>12</v>
      </c>
      <c r="D3697" t="s">
        <v>65</v>
      </c>
      <c r="E3697" t="s">
        <v>189</v>
      </c>
      <c r="F3697" t="s">
        <v>10125</v>
      </c>
      <c r="G3697">
        <v>285940000</v>
      </c>
      <c r="H3697">
        <v>4910000</v>
      </c>
      <c r="I3697">
        <v>9280000</v>
      </c>
      <c r="J3697" s="4">
        <v>25.86</v>
      </c>
      <c r="K3697" s="3">
        <f t="shared" si="171"/>
        <v>239980800</v>
      </c>
      <c r="L3697" s="3">
        <f t="shared" si="172"/>
        <v>2.0459970130943809E-2</v>
      </c>
      <c r="M3697" s="3">
        <f t="shared" si="173"/>
        <v>1.1915119876256768</v>
      </c>
    </row>
    <row r="3698" spans="1:13" x14ac:dyDescent="0.25">
      <c r="A3698" t="s">
        <v>10126</v>
      </c>
      <c r="B3698" t="s">
        <v>10127</v>
      </c>
      <c r="C3698" t="s">
        <v>12</v>
      </c>
      <c r="D3698" t="s">
        <v>65</v>
      </c>
      <c r="E3698" t="s">
        <v>2612</v>
      </c>
      <c r="F3698" t="s">
        <v>10128</v>
      </c>
      <c r="G3698">
        <v>0</v>
      </c>
      <c r="H3698">
        <v>-7610000</v>
      </c>
      <c r="I3698">
        <v>8410000</v>
      </c>
      <c r="J3698" s="4">
        <v>4.3099999999999996</v>
      </c>
      <c r="K3698" s="3">
        <f t="shared" si="171"/>
        <v>36247100</v>
      </c>
      <c r="L3698" s="3">
        <f t="shared" si="172"/>
        <v>-0.20994783030918335</v>
      </c>
      <c r="M3698" s="3">
        <f t="shared" si="173"/>
        <v>0</v>
      </c>
    </row>
    <row r="3699" spans="1:13" hidden="1" x14ac:dyDescent="0.25">
      <c r="A3699" t="s">
        <v>10129</v>
      </c>
      <c r="B3699" t="s">
        <v>10130</v>
      </c>
      <c r="C3699" t="s">
        <v>12</v>
      </c>
      <c r="D3699" t="s">
        <v>20</v>
      </c>
      <c r="E3699" t="s">
        <v>71</v>
      </c>
      <c r="F3699" t="s">
        <v>10131</v>
      </c>
      <c r="G3699" t="s">
        <v>23</v>
      </c>
      <c r="H3699" t="s">
        <v>23</v>
      </c>
      <c r="I3699" t="s">
        <v>23</v>
      </c>
      <c r="J3699" s="4">
        <v>11.07</v>
      </c>
      <c r="K3699" t="s">
        <v>16</v>
      </c>
      <c r="L3699" t="s">
        <v>16</v>
      </c>
      <c r="M3699" t="s">
        <v>16</v>
      </c>
    </row>
    <row r="3700" spans="1:13" hidden="1" x14ac:dyDescent="0.25">
      <c r="A3700" t="s">
        <v>10132</v>
      </c>
      <c r="B3700" t="s">
        <v>10133</v>
      </c>
      <c r="C3700" t="s">
        <v>12</v>
      </c>
      <c r="D3700" t="s">
        <v>20</v>
      </c>
      <c r="E3700" t="s">
        <v>21</v>
      </c>
      <c r="F3700" t="s">
        <v>10134</v>
      </c>
      <c r="G3700" t="s">
        <v>23</v>
      </c>
      <c r="H3700" t="s">
        <v>23</v>
      </c>
      <c r="I3700" t="s">
        <v>23</v>
      </c>
      <c r="J3700" s="4">
        <v>11.2</v>
      </c>
      <c r="K3700" t="s">
        <v>16</v>
      </c>
      <c r="L3700" t="s">
        <v>16</v>
      </c>
      <c r="M3700" t="s">
        <v>16</v>
      </c>
    </row>
    <row r="3701" spans="1:13" hidden="1" x14ac:dyDescent="0.25">
      <c r="A3701" t="s">
        <v>10132</v>
      </c>
      <c r="B3701" t="s">
        <v>10135</v>
      </c>
      <c r="C3701" t="s">
        <v>12</v>
      </c>
      <c r="D3701" t="s">
        <v>20</v>
      </c>
      <c r="E3701" t="s">
        <v>21</v>
      </c>
      <c r="F3701" t="s">
        <v>10134</v>
      </c>
      <c r="G3701" t="s">
        <v>23</v>
      </c>
      <c r="H3701" t="s">
        <v>23</v>
      </c>
      <c r="I3701" t="s">
        <v>23</v>
      </c>
      <c r="J3701" t="s">
        <v>23</v>
      </c>
      <c r="K3701" t="s">
        <v>16</v>
      </c>
      <c r="L3701" t="s">
        <v>16</v>
      </c>
      <c r="M3701" t="s">
        <v>16</v>
      </c>
    </row>
    <row r="3702" spans="1:13" hidden="1" x14ac:dyDescent="0.25">
      <c r="A3702" t="s">
        <v>10136</v>
      </c>
      <c r="B3702" t="s">
        <v>10137</v>
      </c>
      <c r="C3702" t="s">
        <v>12</v>
      </c>
      <c r="D3702" t="s">
        <v>42</v>
      </c>
      <c r="E3702" t="s">
        <v>1829</v>
      </c>
      <c r="F3702" t="s">
        <v>10138</v>
      </c>
      <c r="G3702" t="s">
        <v>23</v>
      </c>
      <c r="H3702" t="s">
        <v>23</v>
      </c>
      <c r="I3702" t="s">
        <v>23</v>
      </c>
      <c r="J3702" s="4">
        <v>2.4500000000000002</v>
      </c>
      <c r="K3702" t="s">
        <v>16</v>
      </c>
      <c r="L3702" t="s">
        <v>16</v>
      </c>
      <c r="M3702" t="s">
        <v>16</v>
      </c>
    </row>
    <row r="3703" spans="1:13" x14ac:dyDescent="0.25">
      <c r="A3703" t="s">
        <v>10139</v>
      </c>
      <c r="B3703" t="s">
        <v>10140</v>
      </c>
      <c r="C3703" t="s">
        <v>12</v>
      </c>
      <c r="D3703" t="s">
        <v>735</v>
      </c>
      <c r="E3703" t="s">
        <v>1687</v>
      </c>
      <c r="F3703" t="s">
        <v>10141</v>
      </c>
      <c r="G3703">
        <v>32320000</v>
      </c>
      <c r="H3703">
        <v>-32360000</v>
      </c>
      <c r="I3703">
        <v>25320000</v>
      </c>
      <c r="J3703" s="4">
        <v>1.25</v>
      </c>
      <c r="K3703" s="3">
        <f t="shared" si="171"/>
        <v>31650000</v>
      </c>
      <c r="L3703" s="3">
        <f t="shared" si="172"/>
        <v>-1.0224328593996841</v>
      </c>
      <c r="M3703" s="3">
        <f t="shared" si="173"/>
        <v>1.0211690363349131</v>
      </c>
    </row>
    <row r="3704" spans="1:13" hidden="1" x14ac:dyDescent="0.25">
      <c r="A3704" t="s">
        <v>10142</v>
      </c>
      <c r="B3704" t="s">
        <v>10143</v>
      </c>
      <c r="C3704" t="s">
        <v>12</v>
      </c>
      <c r="D3704" t="s">
        <v>65</v>
      </c>
      <c r="E3704" t="s">
        <v>2612</v>
      </c>
      <c r="F3704" t="s">
        <v>10144</v>
      </c>
      <c r="G3704" t="s">
        <v>23</v>
      </c>
      <c r="H3704" t="s">
        <v>23</v>
      </c>
      <c r="I3704" t="s">
        <v>23</v>
      </c>
      <c r="J3704" s="4">
        <v>7</v>
      </c>
      <c r="K3704" t="s">
        <v>16</v>
      </c>
      <c r="L3704" t="s">
        <v>16</v>
      </c>
      <c r="M3704" t="s">
        <v>16</v>
      </c>
    </row>
    <row r="3705" spans="1:13" hidden="1" x14ac:dyDescent="0.25">
      <c r="A3705" t="s">
        <v>10142</v>
      </c>
      <c r="B3705" t="s">
        <v>10145</v>
      </c>
      <c r="C3705" t="s">
        <v>12</v>
      </c>
      <c r="D3705" t="s">
        <v>65</v>
      </c>
      <c r="E3705" t="s">
        <v>2612</v>
      </c>
      <c r="F3705" t="s">
        <v>10144</v>
      </c>
      <c r="G3705" t="s">
        <v>23</v>
      </c>
      <c r="H3705" t="s">
        <v>23</v>
      </c>
      <c r="I3705" t="s">
        <v>23</v>
      </c>
      <c r="J3705" s="4">
        <v>1.51</v>
      </c>
      <c r="K3705" t="s">
        <v>16</v>
      </c>
      <c r="L3705" t="s">
        <v>16</v>
      </c>
      <c r="M3705" t="s">
        <v>16</v>
      </c>
    </row>
    <row r="3706" spans="1:13" x14ac:dyDescent="0.25">
      <c r="A3706" t="s">
        <v>10146</v>
      </c>
      <c r="B3706" t="s">
        <v>10147</v>
      </c>
      <c r="C3706" t="s">
        <v>12</v>
      </c>
      <c r="D3706" t="s">
        <v>20</v>
      </c>
      <c r="E3706" t="s">
        <v>336</v>
      </c>
      <c r="F3706" t="s">
        <v>10148</v>
      </c>
      <c r="G3706">
        <v>82590000</v>
      </c>
      <c r="H3706">
        <v>-475100</v>
      </c>
      <c r="I3706">
        <v>20110000</v>
      </c>
      <c r="J3706" s="4">
        <v>1.54</v>
      </c>
      <c r="K3706" s="3">
        <f t="shared" si="171"/>
        <v>30969400</v>
      </c>
      <c r="L3706" s="3">
        <f t="shared" si="172"/>
        <v>-1.5340949453331353E-2</v>
      </c>
      <c r="M3706" s="3">
        <f t="shared" si="173"/>
        <v>2.6668259636931939</v>
      </c>
    </row>
    <row r="3707" spans="1:13" hidden="1" x14ac:dyDescent="0.25">
      <c r="A3707" t="s">
        <v>10149</v>
      </c>
      <c r="B3707" t="s">
        <v>10150</v>
      </c>
      <c r="C3707" t="s">
        <v>12</v>
      </c>
      <c r="D3707" t="s">
        <v>65</v>
      </c>
      <c r="E3707" t="s">
        <v>7096</v>
      </c>
      <c r="F3707" t="s">
        <v>10151</v>
      </c>
      <c r="G3707">
        <v>281330000</v>
      </c>
      <c r="H3707">
        <v>74550000</v>
      </c>
      <c r="I3707">
        <v>5710000</v>
      </c>
      <c r="J3707" s="4">
        <v>299.99</v>
      </c>
      <c r="K3707" s="3">
        <f t="shared" si="171"/>
        <v>1712942900</v>
      </c>
      <c r="L3707" s="3">
        <f t="shared" si="172"/>
        <v>4.3521590824772971E-2</v>
      </c>
      <c r="M3707" s="3">
        <f t="shared" si="173"/>
        <v>0.16423781551620897</v>
      </c>
    </row>
    <row r="3708" spans="1:13" hidden="1" x14ac:dyDescent="0.25">
      <c r="A3708" t="s">
        <v>10152</v>
      </c>
      <c r="B3708" t="s">
        <v>10153</v>
      </c>
      <c r="C3708" t="s">
        <v>12</v>
      </c>
      <c r="D3708" t="s">
        <v>30</v>
      </c>
      <c r="E3708" t="s">
        <v>78</v>
      </c>
      <c r="F3708" t="s">
        <v>10154</v>
      </c>
      <c r="G3708">
        <v>2330000000</v>
      </c>
      <c r="H3708">
        <v>984800000</v>
      </c>
      <c r="I3708">
        <v>49700000</v>
      </c>
      <c r="J3708" s="4">
        <v>235.8</v>
      </c>
      <c r="K3708" s="3">
        <f t="shared" si="171"/>
        <v>11719260000</v>
      </c>
      <c r="L3708" s="3">
        <f t="shared" si="172"/>
        <v>8.4032609567498293E-2</v>
      </c>
      <c r="M3708" s="3">
        <f t="shared" si="173"/>
        <v>0.19881801410669275</v>
      </c>
    </row>
    <row r="3709" spans="1:13" hidden="1" x14ac:dyDescent="0.25">
      <c r="A3709" t="s">
        <v>10155</v>
      </c>
      <c r="B3709" t="s">
        <v>10156</v>
      </c>
      <c r="C3709" t="s">
        <v>12</v>
      </c>
      <c r="D3709" t="s">
        <v>30</v>
      </c>
      <c r="E3709" t="s">
        <v>306</v>
      </c>
      <c r="F3709" t="s">
        <v>10157</v>
      </c>
      <c r="G3709">
        <v>50220000</v>
      </c>
      <c r="H3709">
        <v>16640000</v>
      </c>
      <c r="I3709">
        <v>3640000</v>
      </c>
      <c r="J3709" s="4">
        <v>70.23</v>
      </c>
      <c r="K3709" s="3">
        <f t="shared" si="171"/>
        <v>255637200</v>
      </c>
      <c r="L3709" s="3">
        <f t="shared" si="172"/>
        <v>6.5092247920099267E-2</v>
      </c>
      <c r="M3709" s="3">
        <f t="shared" si="173"/>
        <v>0.19645028188385727</v>
      </c>
    </row>
    <row r="3710" spans="1:13" x14ac:dyDescent="0.25">
      <c r="A3710" t="s">
        <v>10158</v>
      </c>
      <c r="B3710" t="s">
        <v>10159</v>
      </c>
      <c r="C3710" t="s">
        <v>12</v>
      </c>
      <c r="D3710" t="s">
        <v>51</v>
      </c>
      <c r="E3710" t="s">
        <v>61</v>
      </c>
      <c r="F3710" t="s">
        <v>10160</v>
      </c>
      <c r="G3710">
        <v>15750000</v>
      </c>
      <c r="H3710">
        <v>-4010000</v>
      </c>
      <c r="I3710">
        <v>9110000</v>
      </c>
      <c r="J3710" s="4">
        <v>2.79</v>
      </c>
      <c r="K3710" s="3">
        <f t="shared" si="171"/>
        <v>25416900</v>
      </c>
      <c r="L3710" s="3">
        <f t="shared" si="172"/>
        <v>-0.15776904343173243</v>
      </c>
      <c r="M3710" s="3">
        <f t="shared" si="173"/>
        <v>0.61966644240643032</v>
      </c>
    </row>
    <row r="3711" spans="1:13" hidden="1" x14ac:dyDescent="0.25">
      <c r="A3711" t="s">
        <v>10161</v>
      </c>
      <c r="B3711" t="s">
        <v>10162</v>
      </c>
      <c r="C3711" t="s">
        <v>12</v>
      </c>
      <c r="D3711" t="s">
        <v>20</v>
      </c>
      <c r="E3711" t="s">
        <v>71</v>
      </c>
      <c r="F3711" t="s">
        <v>10163</v>
      </c>
      <c r="G3711">
        <v>447250000</v>
      </c>
      <c r="H3711">
        <v>71100000</v>
      </c>
      <c r="I3711">
        <v>29530000</v>
      </c>
      <c r="J3711" s="4">
        <v>19.07</v>
      </c>
      <c r="K3711" s="3">
        <f t="shared" si="171"/>
        <v>563137100</v>
      </c>
      <c r="L3711" s="3">
        <f t="shared" si="172"/>
        <v>0.1262569985177677</v>
      </c>
      <c r="M3711" s="3">
        <f t="shared" si="173"/>
        <v>0.7942115694384192</v>
      </c>
    </row>
    <row r="3712" spans="1:13" hidden="1" x14ac:dyDescent="0.25">
      <c r="A3712" t="s">
        <v>10164</v>
      </c>
      <c r="B3712" t="s">
        <v>10165</v>
      </c>
      <c r="C3712" t="s">
        <v>12</v>
      </c>
      <c r="D3712" t="s">
        <v>107</v>
      </c>
      <c r="E3712" t="s">
        <v>231</v>
      </c>
      <c r="F3712" t="s">
        <v>10166</v>
      </c>
      <c r="G3712">
        <v>300350000</v>
      </c>
      <c r="H3712">
        <v>-20010000</v>
      </c>
      <c r="I3712">
        <v>4480000</v>
      </c>
      <c r="J3712" s="4">
        <v>1.89</v>
      </c>
      <c r="K3712">
        <f t="shared" si="171"/>
        <v>8467200</v>
      </c>
      <c r="L3712">
        <f t="shared" si="172"/>
        <v>-2.3632369614512472</v>
      </c>
      <c r="M3712">
        <f t="shared" si="173"/>
        <v>35.472174981103549</v>
      </c>
    </row>
    <row r="3713" spans="1:13" hidden="1" x14ac:dyDescent="0.25">
      <c r="A3713" t="s">
        <v>10167</v>
      </c>
      <c r="B3713" t="s">
        <v>10168</v>
      </c>
      <c r="C3713" t="s">
        <v>12</v>
      </c>
      <c r="D3713" t="s">
        <v>20</v>
      </c>
      <c r="E3713" t="s">
        <v>71</v>
      </c>
      <c r="F3713" t="s">
        <v>10169</v>
      </c>
      <c r="G3713">
        <v>79090000</v>
      </c>
      <c r="H3713">
        <v>19260000</v>
      </c>
      <c r="I3713">
        <v>5370000</v>
      </c>
      <c r="J3713" s="4">
        <v>28.32</v>
      </c>
      <c r="K3713" s="3">
        <f t="shared" si="171"/>
        <v>152078400</v>
      </c>
      <c r="L3713" s="3">
        <f t="shared" si="172"/>
        <v>0.12664520405264654</v>
      </c>
      <c r="M3713" s="3">
        <f t="shared" si="173"/>
        <v>0.5200607055308315</v>
      </c>
    </row>
    <row r="3714" spans="1:13" x14ac:dyDescent="0.25">
      <c r="A3714" t="s">
        <v>10170</v>
      </c>
      <c r="B3714" t="s">
        <v>10171</v>
      </c>
      <c r="C3714" t="s">
        <v>12</v>
      </c>
      <c r="D3714" t="s">
        <v>30</v>
      </c>
      <c r="E3714" t="s">
        <v>31</v>
      </c>
      <c r="F3714" t="s">
        <v>10172</v>
      </c>
      <c r="G3714">
        <v>166180000</v>
      </c>
      <c r="H3714">
        <v>-109660000</v>
      </c>
      <c r="I3714">
        <v>69310000</v>
      </c>
      <c r="J3714" s="4">
        <v>8.42</v>
      </c>
      <c r="K3714" s="3">
        <f t="shared" si="171"/>
        <v>583590200</v>
      </c>
      <c r="L3714" s="3">
        <f t="shared" si="172"/>
        <v>-0.18790582843920273</v>
      </c>
      <c r="M3714" s="3">
        <f t="shared" si="173"/>
        <v>0.28475461034129773</v>
      </c>
    </row>
    <row r="3715" spans="1:13" hidden="1" x14ac:dyDescent="0.25">
      <c r="A3715" t="s">
        <v>10173</v>
      </c>
      <c r="B3715" t="s">
        <v>10174</v>
      </c>
      <c r="C3715" t="s">
        <v>12</v>
      </c>
      <c r="D3715" t="s">
        <v>96</v>
      </c>
      <c r="E3715" t="s">
        <v>3236</v>
      </c>
      <c r="F3715" t="s">
        <v>10175</v>
      </c>
      <c r="G3715">
        <v>39700000</v>
      </c>
      <c r="H3715">
        <v>18070000</v>
      </c>
      <c r="I3715">
        <v>9460000</v>
      </c>
      <c r="J3715" s="4">
        <v>38</v>
      </c>
      <c r="K3715" s="3">
        <f t="shared" ref="K3715:K3778" si="174">I3715*J3715</f>
        <v>359480000</v>
      </c>
      <c r="L3715" s="3">
        <f t="shared" ref="L3715:L3778" si="175">H3715/K3715</f>
        <v>5.026705240903527E-2</v>
      </c>
      <c r="M3715" s="3">
        <f t="shared" ref="M3715:M3778" si="176">G3715/K3715</f>
        <v>0.11043729831979526</v>
      </c>
    </row>
    <row r="3716" spans="1:13" x14ac:dyDescent="0.25">
      <c r="A3716" t="s">
        <v>10176</v>
      </c>
      <c r="B3716" t="s">
        <v>10177</v>
      </c>
      <c r="C3716" t="s">
        <v>12</v>
      </c>
      <c r="D3716" t="s">
        <v>30</v>
      </c>
      <c r="E3716" t="s">
        <v>306</v>
      </c>
      <c r="F3716" t="s">
        <v>10178</v>
      </c>
      <c r="G3716">
        <v>0</v>
      </c>
      <c r="H3716">
        <v>-25650000</v>
      </c>
      <c r="I3716">
        <v>50850000</v>
      </c>
      <c r="J3716" s="4">
        <v>2.0099999999999998</v>
      </c>
      <c r="K3716" s="3">
        <f t="shared" si="174"/>
        <v>102208499.99999999</v>
      </c>
      <c r="L3716" s="3">
        <f t="shared" si="175"/>
        <v>-0.25095760137366269</v>
      </c>
      <c r="M3716" s="3">
        <f t="shared" si="176"/>
        <v>0</v>
      </c>
    </row>
    <row r="3717" spans="1:13" hidden="1" x14ac:dyDescent="0.25">
      <c r="A3717" t="s">
        <v>10179</v>
      </c>
      <c r="B3717" t="s">
        <v>10180</v>
      </c>
      <c r="C3717" t="s">
        <v>12</v>
      </c>
      <c r="D3717" t="s">
        <v>30</v>
      </c>
      <c r="E3717" t="s">
        <v>31</v>
      </c>
      <c r="F3717" t="s">
        <v>10181</v>
      </c>
      <c r="G3717" t="s">
        <v>23</v>
      </c>
      <c r="H3717" t="s">
        <v>23</v>
      </c>
      <c r="I3717" t="s">
        <v>23</v>
      </c>
      <c r="J3717" s="4">
        <v>0.63490000000000002</v>
      </c>
      <c r="K3717" t="s">
        <v>16</v>
      </c>
      <c r="L3717" t="s">
        <v>16</v>
      </c>
      <c r="M3717" t="s">
        <v>16</v>
      </c>
    </row>
    <row r="3718" spans="1:13" hidden="1" x14ac:dyDescent="0.25">
      <c r="A3718" t="s">
        <v>10182</v>
      </c>
      <c r="B3718" t="s">
        <v>10183</v>
      </c>
      <c r="C3718" t="s">
        <v>12</v>
      </c>
      <c r="D3718" t="s">
        <v>20</v>
      </c>
      <c r="E3718" t="s">
        <v>71</v>
      </c>
      <c r="F3718" t="s">
        <v>10184</v>
      </c>
      <c r="G3718">
        <v>33240000</v>
      </c>
      <c r="H3718">
        <v>1920000</v>
      </c>
      <c r="I3718">
        <v>1490000</v>
      </c>
      <c r="J3718" s="4">
        <v>41.26</v>
      </c>
      <c r="K3718" s="3">
        <f t="shared" si="174"/>
        <v>61477400</v>
      </c>
      <c r="L3718" s="3">
        <f t="shared" si="175"/>
        <v>3.1230988948784431E-2</v>
      </c>
      <c r="M3718" s="3">
        <f t="shared" si="176"/>
        <v>0.54068649617583042</v>
      </c>
    </row>
    <row r="3719" spans="1:13" hidden="1" x14ac:dyDescent="0.25">
      <c r="A3719" t="s">
        <v>10185</v>
      </c>
      <c r="B3719" t="s">
        <v>10186</v>
      </c>
      <c r="C3719" t="s">
        <v>12</v>
      </c>
      <c r="D3719" t="s">
        <v>30</v>
      </c>
      <c r="E3719" t="s">
        <v>31</v>
      </c>
      <c r="F3719" t="s">
        <v>10187</v>
      </c>
      <c r="G3719">
        <v>1080000</v>
      </c>
      <c r="H3719">
        <v>-113300000</v>
      </c>
      <c r="I3719">
        <v>8610000</v>
      </c>
      <c r="J3719" s="4">
        <v>0.66500000000000004</v>
      </c>
      <c r="K3719">
        <f t="shared" si="174"/>
        <v>5725650</v>
      </c>
      <c r="L3719">
        <f t="shared" si="175"/>
        <v>-19.788146323998149</v>
      </c>
      <c r="M3719">
        <f t="shared" si="176"/>
        <v>0.18862487228524272</v>
      </c>
    </row>
    <row r="3720" spans="1:13" hidden="1" x14ac:dyDescent="0.25">
      <c r="A3720" t="s">
        <v>10188</v>
      </c>
      <c r="B3720" t="s">
        <v>10189</v>
      </c>
      <c r="C3720" t="s">
        <v>12</v>
      </c>
      <c r="D3720" t="s">
        <v>20</v>
      </c>
      <c r="E3720" t="s">
        <v>71</v>
      </c>
      <c r="F3720" t="s">
        <v>10190</v>
      </c>
      <c r="G3720" t="s">
        <v>16</v>
      </c>
      <c r="H3720" t="s">
        <v>16</v>
      </c>
      <c r="I3720" t="s">
        <v>16</v>
      </c>
      <c r="J3720" t="s">
        <v>7109</v>
      </c>
      <c r="K3720" t="s">
        <v>16</v>
      </c>
      <c r="L3720" t="s">
        <v>16</v>
      </c>
      <c r="M3720" t="s">
        <v>16</v>
      </c>
    </row>
    <row r="3721" spans="1:13" hidden="1" x14ac:dyDescent="0.25">
      <c r="A3721" t="s">
        <v>10191</v>
      </c>
      <c r="B3721" t="s">
        <v>10192</v>
      </c>
      <c r="C3721" t="s">
        <v>12</v>
      </c>
      <c r="D3721" t="s">
        <v>20</v>
      </c>
      <c r="E3721" t="s">
        <v>71</v>
      </c>
      <c r="F3721" t="s">
        <v>10193</v>
      </c>
      <c r="G3721">
        <v>774830000</v>
      </c>
      <c r="H3721">
        <v>108260000</v>
      </c>
      <c r="I3721">
        <v>54600000</v>
      </c>
      <c r="J3721" s="4">
        <v>19.739999999999998</v>
      </c>
      <c r="K3721" s="3">
        <f t="shared" si="174"/>
        <v>1077804000</v>
      </c>
      <c r="L3721" s="3">
        <f t="shared" si="175"/>
        <v>0.10044497886443175</v>
      </c>
      <c r="M3721" s="3">
        <f t="shared" si="176"/>
        <v>0.71889694230119761</v>
      </c>
    </row>
    <row r="3722" spans="1:13" hidden="1" x14ac:dyDescent="0.25">
      <c r="A3722" t="s">
        <v>10194</v>
      </c>
      <c r="B3722" t="s">
        <v>10195</v>
      </c>
      <c r="C3722" t="s">
        <v>12</v>
      </c>
      <c r="D3722" t="s">
        <v>56</v>
      </c>
      <c r="E3722" t="s">
        <v>1209</v>
      </c>
      <c r="F3722" t="s">
        <v>10196</v>
      </c>
      <c r="G3722">
        <v>3950000000</v>
      </c>
      <c r="H3722">
        <v>486000000</v>
      </c>
      <c r="I3722">
        <v>28500000</v>
      </c>
      <c r="J3722" s="4">
        <v>110.63</v>
      </c>
      <c r="K3722" s="3">
        <f t="shared" si="174"/>
        <v>3152955000</v>
      </c>
      <c r="L3722" s="3">
        <f t="shared" si="175"/>
        <v>0.1541411152395134</v>
      </c>
      <c r="M3722" s="3">
        <f t="shared" si="176"/>
        <v>1.2527930148067448</v>
      </c>
    </row>
    <row r="3723" spans="1:13" hidden="1" x14ac:dyDescent="0.25">
      <c r="A3723" t="s">
        <v>10197</v>
      </c>
      <c r="B3723" t="s">
        <v>10198</v>
      </c>
      <c r="C3723" t="s">
        <v>12</v>
      </c>
      <c r="D3723" t="s">
        <v>30</v>
      </c>
      <c r="E3723" t="s">
        <v>78</v>
      </c>
      <c r="F3723" t="s">
        <v>10199</v>
      </c>
      <c r="G3723">
        <v>197520000</v>
      </c>
      <c r="H3723">
        <v>-3180000</v>
      </c>
      <c r="I3723">
        <v>47590000</v>
      </c>
      <c r="J3723" s="4">
        <v>49.55</v>
      </c>
      <c r="K3723" s="3">
        <f t="shared" si="174"/>
        <v>2358084500</v>
      </c>
      <c r="L3723" s="3">
        <f t="shared" si="175"/>
        <v>-1.3485521829264388E-3</v>
      </c>
      <c r="M3723" s="3">
        <f t="shared" si="176"/>
        <v>8.3762901626298805E-2</v>
      </c>
    </row>
    <row r="3724" spans="1:13" hidden="1" x14ac:dyDescent="0.25">
      <c r="A3724" t="s">
        <v>10200</v>
      </c>
      <c r="B3724" t="s">
        <v>10201</v>
      </c>
      <c r="C3724" t="s">
        <v>12</v>
      </c>
      <c r="D3724" t="s">
        <v>13</v>
      </c>
      <c r="E3724" t="s">
        <v>14</v>
      </c>
      <c r="F3724" t="s">
        <v>10202</v>
      </c>
      <c r="G3724" t="s">
        <v>23</v>
      </c>
      <c r="H3724" t="s">
        <v>23</v>
      </c>
      <c r="I3724" t="s">
        <v>23</v>
      </c>
      <c r="J3724" s="4">
        <v>1.03</v>
      </c>
      <c r="K3724" t="s">
        <v>16</v>
      </c>
      <c r="L3724" t="s">
        <v>16</v>
      </c>
      <c r="M3724" t="s">
        <v>16</v>
      </c>
    </row>
    <row r="3725" spans="1:13" hidden="1" x14ac:dyDescent="0.25">
      <c r="A3725" t="s">
        <v>10203</v>
      </c>
      <c r="B3725" t="s">
        <v>10204</v>
      </c>
      <c r="C3725" t="s">
        <v>12</v>
      </c>
      <c r="D3725" t="s">
        <v>30</v>
      </c>
      <c r="E3725" t="s">
        <v>31</v>
      </c>
      <c r="F3725" t="s">
        <v>10205</v>
      </c>
      <c r="G3725">
        <v>570000</v>
      </c>
      <c r="H3725">
        <v>-20250000</v>
      </c>
      <c r="I3725">
        <v>463650</v>
      </c>
      <c r="J3725" s="4">
        <v>7.18</v>
      </c>
      <c r="K3725">
        <f t="shared" si="174"/>
        <v>3329007</v>
      </c>
      <c r="L3725">
        <f t="shared" si="175"/>
        <v>-6.0828949894067508</v>
      </c>
      <c r="M3725">
        <f t="shared" si="176"/>
        <v>0.17122222933144929</v>
      </c>
    </row>
    <row r="3726" spans="1:13" hidden="1" x14ac:dyDescent="0.25">
      <c r="A3726" t="s">
        <v>10206</v>
      </c>
      <c r="B3726" t="s">
        <v>10207</v>
      </c>
      <c r="C3726" t="s">
        <v>12</v>
      </c>
      <c r="D3726" t="s">
        <v>20</v>
      </c>
      <c r="E3726" t="s">
        <v>299</v>
      </c>
      <c r="F3726" t="s">
        <v>10208</v>
      </c>
      <c r="G3726" t="s">
        <v>23</v>
      </c>
      <c r="H3726" t="s">
        <v>23</v>
      </c>
      <c r="I3726" t="s">
        <v>23</v>
      </c>
      <c r="J3726" s="4">
        <v>6.32</v>
      </c>
      <c r="K3726" t="s">
        <v>16</v>
      </c>
      <c r="L3726" t="s">
        <v>16</v>
      </c>
      <c r="M3726" t="s">
        <v>16</v>
      </c>
    </row>
    <row r="3727" spans="1:13" hidden="1" x14ac:dyDescent="0.25">
      <c r="A3727" t="s">
        <v>10209</v>
      </c>
      <c r="B3727" t="s">
        <v>10210</v>
      </c>
      <c r="C3727" t="s">
        <v>12</v>
      </c>
      <c r="D3727" t="s">
        <v>20</v>
      </c>
      <c r="E3727" t="s">
        <v>362</v>
      </c>
      <c r="F3727" t="s">
        <v>10211</v>
      </c>
      <c r="G3727">
        <v>840360000</v>
      </c>
      <c r="H3727">
        <v>213160000</v>
      </c>
      <c r="I3727">
        <v>68210000</v>
      </c>
      <c r="J3727" s="4">
        <v>43.35</v>
      </c>
      <c r="K3727" s="3">
        <f t="shared" si="174"/>
        <v>2956903500</v>
      </c>
      <c r="L3727" s="3">
        <f t="shared" si="175"/>
        <v>7.2088926811443119E-2</v>
      </c>
      <c r="M3727" s="3">
        <f t="shared" si="176"/>
        <v>0.28420271408924913</v>
      </c>
    </row>
    <row r="3728" spans="1:13" hidden="1" x14ac:dyDescent="0.25">
      <c r="A3728" t="s">
        <v>10212</v>
      </c>
      <c r="B3728" t="s">
        <v>10213</v>
      </c>
      <c r="C3728" t="s">
        <v>12</v>
      </c>
      <c r="D3728" t="s">
        <v>30</v>
      </c>
      <c r="E3728" t="s">
        <v>306</v>
      </c>
      <c r="F3728" t="s">
        <v>10214</v>
      </c>
      <c r="G3728">
        <v>361050000</v>
      </c>
      <c r="H3728">
        <v>-74400000</v>
      </c>
      <c r="I3728">
        <v>72640000</v>
      </c>
      <c r="J3728" s="4">
        <v>20.25</v>
      </c>
      <c r="K3728" s="3">
        <f t="shared" si="174"/>
        <v>1470960000</v>
      </c>
      <c r="L3728" s="3">
        <f t="shared" si="175"/>
        <v>-5.0579213574808289E-2</v>
      </c>
      <c r="M3728" s="3">
        <f t="shared" si="176"/>
        <v>0.24545194974710394</v>
      </c>
    </row>
    <row r="3729" spans="1:13" hidden="1" x14ac:dyDescent="0.25">
      <c r="A3729" t="s">
        <v>10215</v>
      </c>
      <c r="B3729" t="s">
        <v>10216</v>
      </c>
      <c r="C3729" t="s">
        <v>12</v>
      </c>
      <c r="D3729" t="s">
        <v>51</v>
      </c>
      <c r="E3729" t="s">
        <v>295</v>
      </c>
      <c r="F3729" t="s">
        <v>10217</v>
      </c>
      <c r="G3729">
        <v>666440000</v>
      </c>
      <c r="H3729">
        <v>-30370000</v>
      </c>
      <c r="I3729">
        <v>53770000</v>
      </c>
      <c r="J3729" s="4">
        <v>36.11</v>
      </c>
      <c r="K3729" s="3">
        <f t="shared" si="174"/>
        <v>1941634700</v>
      </c>
      <c r="L3729" s="3">
        <f t="shared" si="175"/>
        <v>-1.5641459230204321E-2</v>
      </c>
      <c r="M3729" s="3">
        <f t="shared" si="176"/>
        <v>0.34323655216915933</v>
      </c>
    </row>
    <row r="3730" spans="1:13" hidden="1" x14ac:dyDescent="0.25">
      <c r="A3730" t="s">
        <v>10218</v>
      </c>
      <c r="B3730" t="s">
        <v>10219</v>
      </c>
      <c r="C3730" t="s">
        <v>12</v>
      </c>
      <c r="D3730" t="s">
        <v>730</v>
      </c>
      <c r="E3730" t="s">
        <v>731</v>
      </c>
      <c r="F3730" t="s">
        <v>10220</v>
      </c>
      <c r="G3730" t="s">
        <v>23</v>
      </c>
      <c r="H3730" t="s">
        <v>23</v>
      </c>
      <c r="I3730" t="s">
        <v>23</v>
      </c>
      <c r="J3730" s="4">
        <v>0.98870000000000002</v>
      </c>
      <c r="K3730" t="s">
        <v>16</v>
      </c>
      <c r="L3730" t="s">
        <v>16</v>
      </c>
      <c r="M3730" t="s">
        <v>16</v>
      </c>
    </row>
    <row r="3731" spans="1:13" hidden="1" x14ac:dyDescent="0.25">
      <c r="A3731" t="s">
        <v>10221</v>
      </c>
      <c r="B3731" t="s">
        <v>10222</v>
      </c>
      <c r="C3731" t="s">
        <v>12</v>
      </c>
      <c r="D3731" t="s">
        <v>985</v>
      </c>
      <c r="E3731" t="s">
        <v>1013</v>
      </c>
      <c r="F3731" t="s">
        <v>10223</v>
      </c>
      <c r="G3731">
        <v>3700000000</v>
      </c>
      <c r="H3731" t="s">
        <v>16</v>
      </c>
      <c r="I3731" t="s">
        <v>16</v>
      </c>
      <c r="J3731" s="4">
        <v>23.13</v>
      </c>
      <c r="K3731" t="s">
        <v>16</v>
      </c>
      <c r="L3731" t="s">
        <v>16</v>
      </c>
      <c r="M3731" t="s">
        <v>16</v>
      </c>
    </row>
    <row r="3732" spans="1:13" hidden="1" x14ac:dyDescent="0.25">
      <c r="A3732" t="s">
        <v>10224</v>
      </c>
      <c r="B3732" t="s">
        <v>10225</v>
      </c>
      <c r="C3732" t="s">
        <v>12</v>
      </c>
      <c r="D3732" t="s">
        <v>30</v>
      </c>
      <c r="E3732" t="s">
        <v>31</v>
      </c>
      <c r="F3732" t="s">
        <v>10226</v>
      </c>
      <c r="G3732" t="s">
        <v>23</v>
      </c>
      <c r="H3732" t="s">
        <v>23</v>
      </c>
      <c r="I3732" t="s">
        <v>23</v>
      </c>
      <c r="J3732" s="4">
        <v>36.39</v>
      </c>
      <c r="K3732" t="s">
        <v>16</v>
      </c>
      <c r="L3732" t="s">
        <v>16</v>
      </c>
      <c r="M3732" t="s">
        <v>16</v>
      </c>
    </row>
    <row r="3733" spans="1:13" hidden="1" x14ac:dyDescent="0.25">
      <c r="A3733" t="s">
        <v>10227</v>
      </c>
      <c r="B3733" t="s">
        <v>10228</v>
      </c>
      <c r="C3733" t="s">
        <v>12</v>
      </c>
      <c r="D3733" t="s">
        <v>107</v>
      </c>
      <c r="E3733" t="s">
        <v>173</v>
      </c>
      <c r="F3733" t="s">
        <v>10229</v>
      </c>
      <c r="G3733">
        <v>63000</v>
      </c>
      <c r="H3733">
        <v>-21990000</v>
      </c>
      <c r="I3733">
        <v>6800000</v>
      </c>
      <c r="J3733" s="4">
        <v>0.18990000000000001</v>
      </c>
      <c r="K3733">
        <f t="shared" si="174"/>
        <v>1291320</v>
      </c>
      <c r="L3733">
        <f t="shared" si="175"/>
        <v>-17.029086516123037</v>
      </c>
      <c r="M3733">
        <f t="shared" si="176"/>
        <v>4.8787287426819072E-2</v>
      </c>
    </row>
    <row r="3734" spans="1:13" hidden="1" x14ac:dyDescent="0.25">
      <c r="A3734" t="s">
        <v>10227</v>
      </c>
      <c r="B3734" t="s">
        <v>10230</v>
      </c>
      <c r="C3734" t="s">
        <v>12</v>
      </c>
      <c r="D3734" t="s">
        <v>107</v>
      </c>
      <c r="E3734" t="s">
        <v>173</v>
      </c>
      <c r="F3734" t="s">
        <v>10229</v>
      </c>
      <c r="G3734" t="s">
        <v>23</v>
      </c>
      <c r="H3734" t="s">
        <v>23</v>
      </c>
      <c r="I3734" t="s">
        <v>23</v>
      </c>
      <c r="J3734" t="s">
        <v>23</v>
      </c>
      <c r="K3734" t="s">
        <v>16</v>
      </c>
      <c r="L3734" t="s">
        <v>16</v>
      </c>
      <c r="M3734" t="s">
        <v>16</v>
      </c>
    </row>
    <row r="3735" spans="1:13" x14ac:dyDescent="0.25">
      <c r="A3735" t="s">
        <v>10231</v>
      </c>
      <c r="B3735" t="s">
        <v>10232</v>
      </c>
      <c r="C3735" t="s">
        <v>12</v>
      </c>
      <c r="D3735" t="s">
        <v>13</v>
      </c>
      <c r="E3735" t="s">
        <v>92</v>
      </c>
      <c r="F3735" t="s">
        <v>10233</v>
      </c>
      <c r="G3735">
        <v>127560000</v>
      </c>
      <c r="H3735">
        <v>-58630000</v>
      </c>
      <c r="I3735">
        <v>36910000</v>
      </c>
      <c r="J3735" s="4">
        <v>6.22</v>
      </c>
      <c r="K3735" s="3">
        <f t="shared" si="174"/>
        <v>229580200</v>
      </c>
      <c r="L3735" s="3">
        <f t="shared" si="175"/>
        <v>-0.25537916597337229</v>
      </c>
      <c r="M3735" s="3">
        <f t="shared" si="176"/>
        <v>0.55562282810102959</v>
      </c>
    </row>
    <row r="3736" spans="1:13" hidden="1" x14ac:dyDescent="0.25">
      <c r="A3736" t="s">
        <v>10234</v>
      </c>
      <c r="B3736" t="s">
        <v>10235</v>
      </c>
      <c r="C3736" t="s">
        <v>12</v>
      </c>
      <c r="D3736" t="s">
        <v>30</v>
      </c>
      <c r="E3736" t="s">
        <v>306</v>
      </c>
      <c r="F3736" t="s">
        <v>10236</v>
      </c>
      <c r="G3736">
        <v>76350000</v>
      </c>
      <c r="H3736">
        <v>-37250000</v>
      </c>
      <c r="I3736">
        <v>5440000</v>
      </c>
      <c r="J3736" s="4">
        <v>0.71</v>
      </c>
      <c r="K3736">
        <f t="shared" si="174"/>
        <v>3862400</v>
      </c>
      <c r="L3736">
        <f t="shared" si="175"/>
        <v>-9.6442626346313176</v>
      </c>
      <c r="M3736">
        <f t="shared" si="176"/>
        <v>19.767502071251034</v>
      </c>
    </row>
    <row r="3737" spans="1:13" x14ac:dyDescent="0.25">
      <c r="A3737" t="s">
        <v>10237</v>
      </c>
      <c r="B3737" t="s">
        <v>10238</v>
      </c>
      <c r="C3737" t="s">
        <v>12</v>
      </c>
      <c r="D3737" t="s">
        <v>30</v>
      </c>
      <c r="E3737" t="s">
        <v>78</v>
      </c>
      <c r="F3737" t="s">
        <v>10239</v>
      </c>
      <c r="G3737">
        <v>16300000</v>
      </c>
      <c r="H3737">
        <v>-93150000</v>
      </c>
      <c r="I3737">
        <v>84970000</v>
      </c>
      <c r="J3737" s="4">
        <v>1.1200000000000001</v>
      </c>
      <c r="K3737" s="3">
        <f t="shared" si="174"/>
        <v>95166400.000000015</v>
      </c>
      <c r="L3737" s="3">
        <f t="shared" si="175"/>
        <v>-0.97881184956034883</v>
      </c>
      <c r="M3737" s="3">
        <f t="shared" si="176"/>
        <v>0.17127893878511741</v>
      </c>
    </row>
    <row r="3738" spans="1:13" hidden="1" x14ac:dyDescent="0.25">
      <c r="A3738" t="s">
        <v>10240</v>
      </c>
      <c r="B3738" t="s">
        <v>10241</v>
      </c>
      <c r="C3738" t="s">
        <v>12</v>
      </c>
      <c r="D3738" t="s">
        <v>30</v>
      </c>
      <c r="E3738" t="s">
        <v>31</v>
      </c>
      <c r="F3738" t="s">
        <v>10242</v>
      </c>
      <c r="G3738" t="s">
        <v>23</v>
      </c>
      <c r="H3738" t="s">
        <v>23</v>
      </c>
      <c r="I3738" t="s">
        <v>23</v>
      </c>
      <c r="J3738" s="4">
        <v>8.02</v>
      </c>
      <c r="K3738" t="s">
        <v>16</v>
      </c>
      <c r="L3738" t="s">
        <v>16</v>
      </c>
      <c r="M3738" t="s">
        <v>16</v>
      </c>
    </row>
    <row r="3739" spans="1:13" hidden="1" x14ac:dyDescent="0.25">
      <c r="A3739" t="s">
        <v>10243</v>
      </c>
      <c r="B3739" t="s">
        <v>10244</v>
      </c>
      <c r="C3739" t="s">
        <v>12</v>
      </c>
      <c r="D3739" t="s">
        <v>107</v>
      </c>
      <c r="E3739" t="s">
        <v>173</v>
      </c>
      <c r="F3739" t="s">
        <v>10245</v>
      </c>
      <c r="G3739">
        <v>572390000</v>
      </c>
      <c r="H3739">
        <v>-13090000</v>
      </c>
      <c r="I3739" t="s">
        <v>16</v>
      </c>
      <c r="J3739" s="4">
        <v>32.06</v>
      </c>
      <c r="K3739" t="s">
        <v>16</v>
      </c>
      <c r="L3739" t="s">
        <v>16</v>
      </c>
      <c r="M3739" t="s">
        <v>16</v>
      </c>
    </row>
    <row r="3740" spans="1:13" hidden="1" x14ac:dyDescent="0.25">
      <c r="A3740" t="s">
        <v>10246</v>
      </c>
      <c r="B3740" t="s">
        <v>10247</v>
      </c>
      <c r="C3740" t="s">
        <v>12</v>
      </c>
      <c r="D3740" t="s">
        <v>20</v>
      </c>
      <c r="E3740" t="s">
        <v>85</v>
      </c>
      <c r="F3740" t="s">
        <v>10248</v>
      </c>
      <c r="G3740">
        <v>177570000</v>
      </c>
      <c r="H3740">
        <v>-9890000</v>
      </c>
      <c r="I3740">
        <v>14880000</v>
      </c>
      <c r="J3740" s="4">
        <v>11.33</v>
      </c>
      <c r="K3740" s="3">
        <f t="shared" si="174"/>
        <v>168590400</v>
      </c>
      <c r="L3740" s="3">
        <f t="shared" si="175"/>
        <v>-5.8662889464643299E-2</v>
      </c>
      <c r="M3740" s="3">
        <f t="shared" si="176"/>
        <v>1.0532628192352589</v>
      </c>
    </row>
    <row r="3741" spans="1:13" x14ac:dyDescent="0.25">
      <c r="A3741" t="s">
        <v>10249</v>
      </c>
      <c r="B3741" t="s">
        <v>10250</v>
      </c>
      <c r="C3741" t="s">
        <v>12</v>
      </c>
      <c r="D3741" t="s">
        <v>56</v>
      </c>
      <c r="E3741" t="s">
        <v>370</v>
      </c>
      <c r="F3741" t="s">
        <v>10251</v>
      </c>
      <c r="G3741">
        <v>19400000</v>
      </c>
      <c r="H3741">
        <v>-16940000</v>
      </c>
      <c r="I3741">
        <v>45610000</v>
      </c>
      <c r="J3741" s="4">
        <v>0.70250000000000001</v>
      </c>
      <c r="K3741" s="3">
        <f t="shared" si="174"/>
        <v>32041025</v>
      </c>
      <c r="L3741" s="3">
        <f t="shared" si="175"/>
        <v>-0.52869719367592016</v>
      </c>
      <c r="M3741" s="3">
        <f t="shared" si="176"/>
        <v>0.60547376371386374</v>
      </c>
    </row>
    <row r="3742" spans="1:13" x14ac:dyDescent="0.25">
      <c r="A3742" t="s">
        <v>10252</v>
      </c>
      <c r="B3742" t="s">
        <v>10253</v>
      </c>
      <c r="C3742" t="s">
        <v>12</v>
      </c>
      <c r="D3742" t="s">
        <v>1251</v>
      </c>
      <c r="E3742" t="s">
        <v>1252</v>
      </c>
      <c r="F3742" t="s">
        <v>10254</v>
      </c>
      <c r="G3742">
        <v>285600000</v>
      </c>
      <c r="H3742">
        <v>-31800000</v>
      </c>
      <c r="I3742">
        <v>108730000</v>
      </c>
      <c r="J3742" s="4">
        <v>1.27</v>
      </c>
      <c r="K3742" s="3">
        <f t="shared" si="174"/>
        <v>138087100</v>
      </c>
      <c r="L3742" s="3">
        <f t="shared" si="175"/>
        <v>-0.23028943326349818</v>
      </c>
      <c r="M3742" s="3">
        <f t="shared" si="176"/>
        <v>2.0682598157250025</v>
      </c>
    </row>
    <row r="3743" spans="1:13" hidden="1" x14ac:dyDescent="0.25">
      <c r="A3743" t="s">
        <v>10255</v>
      </c>
      <c r="B3743" t="s">
        <v>10256</v>
      </c>
      <c r="C3743" t="s">
        <v>12</v>
      </c>
      <c r="D3743" t="s">
        <v>730</v>
      </c>
      <c r="E3743" t="s">
        <v>1487</v>
      </c>
      <c r="F3743" t="s">
        <v>10257</v>
      </c>
      <c r="G3743" t="s">
        <v>23</v>
      </c>
      <c r="H3743" t="s">
        <v>23</v>
      </c>
      <c r="I3743" t="s">
        <v>23</v>
      </c>
      <c r="J3743" s="4">
        <v>3.94</v>
      </c>
      <c r="K3743" t="s">
        <v>16</v>
      </c>
      <c r="L3743" t="s">
        <v>16</v>
      </c>
      <c r="M3743" t="s">
        <v>16</v>
      </c>
    </row>
    <row r="3744" spans="1:13" hidden="1" x14ac:dyDescent="0.25">
      <c r="A3744" t="s">
        <v>10255</v>
      </c>
      <c r="B3744" t="s">
        <v>10258</v>
      </c>
      <c r="C3744" t="s">
        <v>12</v>
      </c>
      <c r="D3744" t="s">
        <v>730</v>
      </c>
      <c r="E3744" t="s">
        <v>1487</v>
      </c>
      <c r="F3744" t="s">
        <v>10257</v>
      </c>
      <c r="G3744" t="s">
        <v>23</v>
      </c>
      <c r="H3744" t="s">
        <v>23</v>
      </c>
      <c r="I3744" t="s">
        <v>23</v>
      </c>
      <c r="J3744" s="4">
        <v>0.6</v>
      </c>
      <c r="K3744" t="s">
        <v>16</v>
      </c>
      <c r="L3744" t="s">
        <v>16</v>
      </c>
      <c r="M3744" t="s">
        <v>16</v>
      </c>
    </row>
    <row r="3745" spans="1:13" hidden="1" x14ac:dyDescent="0.25">
      <c r="A3745" t="s">
        <v>10259</v>
      </c>
      <c r="B3745" t="s">
        <v>10260</v>
      </c>
      <c r="C3745" t="s">
        <v>12</v>
      </c>
      <c r="D3745" t="s">
        <v>35</v>
      </c>
      <c r="E3745" t="s">
        <v>1119</v>
      </c>
      <c r="F3745" t="s">
        <v>10261</v>
      </c>
      <c r="G3745" t="s">
        <v>23</v>
      </c>
      <c r="H3745" t="s">
        <v>23</v>
      </c>
      <c r="I3745" t="s">
        <v>23</v>
      </c>
      <c r="J3745" s="4">
        <v>3.93</v>
      </c>
      <c r="K3745" t="s">
        <v>16</v>
      </c>
      <c r="L3745" t="s">
        <v>16</v>
      </c>
      <c r="M3745" t="s">
        <v>16</v>
      </c>
    </row>
    <row r="3746" spans="1:13" hidden="1" x14ac:dyDescent="0.25">
      <c r="A3746" t="s">
        <v>10259</v>
      </c>
      <c r="B3746" t="s">
        <v>10262</v>
      </c>
      <c r="C3746" t="s">
        <v>12</v>
      </c>
      <c r="D3746" t="s">
        <v>35</v>
      </c>
      <c r="E3746" t="s">
        <v>1119</v>
      </c>
      <c r="F3746" t="s">
        <v>10261</v>
      </c>
      <c r="G3746" t="s">
        <v>23</v>
      </c>
      <c r="H3746" t="s">
        <v>23</v>
      </c>
      <c r="I3746" t="s">
        <v>23</v>
      </c>
      <c r="J3746" t="s">
        <v>23</v>
      </c>
      <c r="K3746" t="s">
        <v>16</v>
      </c>
      <c r="L3746" t="s">
        <v>16</v>
      </c>
      <c r="M3746" t="s">
        <v>16</v>
      </c>
    </row>
    <row r="3747" spans="1:13" hidden="1" x14ac:dyDescent="0.25">
      <c r="A3747" t="s">
        <v>10263</v>
      </c>
      <c r="B3747" t="s">
        <v>10264</v>
      </c>
      <c r="C3747" t="s">
        <v>12</v>
      </c>
      <c r="D3747" t="s">
        <v>315</v>
      </c>
      <c r="E3747" t="s">
        <v>316</v>
      </c>
      <c r="F3747" t="s">
        <v>10265</v>
      </c>
      <c r="G3747">
        <v>435180000</v>
      </c>
      <c r="H3747">
        <v>14980000</v>
      </c>
      <c r="I3747">
        <v>3210000</v>
      </c>
      <c r="J3747" s="4">
        <v>10.85</v>
      </c>
      <c r="K3747" s="3">
        <f t="shared" si="174"/>
        <v>34828500</v>
      </c>
      <c r="L3747" s="3">
        <f t="shared" si="175"/>
        <v>0.43010752688172044</v>
      </c>
      <c r="M3747" s="3">
        <f t="shared" si="176"/>
        <v>12.494939489211422</v>
      </c>
    </row>
    <row r="3748" spans="1:13" hidden="1" x14ac:dyDescent="0.25">
      <c r="A3748" t="s">
        <v>10266</v>
      </c>
      <c r="B3748" t="s">
        <v>10267</v>
      </c>
      <c r="C3748" t="s">
        <v>12</v>
      </c>
      <c r="D3748" t="s">
        <v>315</v>
      </c>
      <c r="E3748" t="s">
        <v>316</v>
      </c>
      <c r="F3748" t="s">
        <v>10265</v>
      </c>
      <c r="G3748" t="s">
        <v>23</v>
      </c>
      <c r="H3748" t="s">
        <v>23</v>
      </c>
      <c r="I3748" t="s">
        <v>23</v>
      </c>
      <c r="J3748" s="4">
        <v>20.13</v>
      </c>
      <c r="K3748" t="s">
        <v>16</v>
      </c>
      <c r="L3748" t="s">
        <v>16</v>
      </c>
      <c r="M3748" t="s">
        <v>16</v>
      </c>
    </row>
    <row r="3749" spans="1:13" x14ac:dyDescent="0.25">
      <c r="A3749" t="s">
        <v>10268</v>
      </c>
      <c r="B3749" t="s">
        <v>10269</v>
      </c>
      <c r="C3749" t="s">
        <v>12</v>
      </c>
      <c r="D3749" t="s">
        <v>107</v>
      </c>
      <c r="E3749" t="s">
        <v>135</v>
      </c>
      <c r="F3749" t="s">
        <v>10270</v>
      </c>
      <c r="G3749">
        <v>1110000000</v>
      </c>
      <c r="H3749">
        <v>25500000</v>
      </c>
      <c r="I3749">
        <v>226600000</v>
      </c>
      <c r="J3749" s="4">
        <v>8.6</v>
      </c>
      <c r="K3749" s="3">
        <f t="shared" si="174"/>
        <v>1948760000</v>
      </c>
      <c r="L3749" s="3">
        <f t="shared" si="175"/>
        <v>1.3085243949998973E-2</v>
      </c>
      <c r="M3749" s="3">
        <f t="shared" si="176"/>
        <v>0.56959297194113179</v>
      </c>
    </row>
    <row r="3750" spans="1:13" hidden="1" x14ac:dyDescent="0.25">
      <c r="A3750" t="s">
        <v>10271</v>
      </c>
      <c r="B3750" t="s">
        <v>10272</v>
      </c>
      <c r="C3750" t="s">
        <v>12</v>
      </c>
      <c r="D3750" t="s">
        <v>51</v>
      </c>
      <c r="E3750" t="s">
        <v>547</v>
      </c>
      <c r="F3750" t="s">
        <v>10273</v>
      </c>
      <c r="G3750">
        <v>405060000</v>
      </c>
      <c r="H3750">
        <v>53600000</v>
      </c>
      <c r="I3750">
        <v>45000000</v>
      </c>
      <c r="J3750" s="4">
        <v>36.81</v>
      </c>
      <c r="K3750" s="3">
        <f t="shared" si="174"/>
        <v>1656450000</v>
      </c>
      <c r="L3750" s="3">
        <f t="shared" si="175"/>
        <v>3.2358356726734885E-2</v>
      </c>
      <c r="M3750" s="3">
        <f t="shared" si="176"/>
        <v>0.24453499954722449</v>
      </c>
    </row>
    <row r="3751" spans="1:13" hidden="1" x14ac:dyDescent="0.25">
      <c r="A3751" t="s">
        <v>10274</v>
      </c>
      <c r="B3751" t="s">
        <v>10275</v>
      </c>
      <c r="C3751" t="s">
        <v>12</v>
      </c>
      <c r="D3751" t="s">
        <v>35</v>
      </c>
      <c r="E3751" t="s">
        <v>1119</v>
      </c>
      <c r="F3751" t="s">
        <v>10276</v>
      </c>
      <c r="G3751" t="s">
        <v>23</v>
      </c>
      <c r="H3751" t="s">
        <v>23</v>
      </c>
      <c r="I3751" t="s">
        <v>23</v>
      </c>
      <c r="J3751" t="s">
        <v>23</v>
      </c>
      <c r="K3751" t="s">
        <v>16</v>
      </c>
      <c r="L3751" t="s">
        <v>16</v>
      </c>
      <c r="M3751" t="s">
        <v>16</v>
      </c>
    </row>
    <row r="3752" spans="1:13" hidden="1" x14ac:dyDescent="0.25">
      <c r="A3752" t="s">
        <v>10274</v>
      </c>
      <c r="B3752" t="s">
        <v>10277</v>
      </c>
      <c r="C3752" t="s">
        <v>12</v>
      </c>
      <c r="D3752" t="s">
        <v>35</v>
      </c>
      <c r="E3752" t="s">
        <v>1119</v>
      </c>
      <c r="F3752" t="s">
        <v>10276</v>
      </c>
      <c r="G3752" t="s">
        <v>23</v>
      </c>
      <c r="H3752" t="s">
        <v>23</v>
      </c>
      <c r="I3752" t="s">
        <v>23</v>
      </c>
      <c r="J3752" t="s">
        <v>23</v>
      </c>
      <c r="K3752" t="s">
        <v>16</v>
      </c>
      <c r="L3752" t="s">
        <v>16</v>
      </c>
      <c r="M3752" t="s">
        <v>16</v>
      </c>
    </row>
    <row r="3753" spans="1:13" hidden="1" x14ac:dyDescent="0.25">
      <c r="A3753" t="s">
        <v>10278</v>
      </c>
      <c r="B3753" t="s">
        <v>10279</v>
      </c>
      <c r="C3753" t="s">
        <v>12</v>
      </c>
      <c r="D3753" t="s">
        <v>30</v>
      </c>
      <c r="E3753" t="s">
        <v>31</v>
      </c>
      <c r="F3753" t="s">
        <v>10280</v>
      </c>
      <c r="G3753" t="s">
        <v>23</v>
      </c>
      <c r="H3753" t="s">
        <v>23</v>
      </c>
      <c r="I3753" t="s">
        <v>23</v>
      </c>
      <c r="J3753" s="4">
        <v>3.26</v>
      </c>
      <c r="K3753" t="s">
        <v>16</v>
      </c>
      <c r="L3753" t="s">
        <v>16</v>
      </c>
      <c r="M3753" t="s">
        <v>16</v>
      </c>
    </row>
    <row r="3754" spans="1:13" hidden="1" x14ac:dyDescent="0.25">
      <c r="A3754" t="s">
        <v>10281</v>
      </c>
      <c r="B3754" t="s">
        <v>10282</v>
      </c>
      <c r="C3754" t="s">
        <v>12</v>
      </c>
      <c r="D3754" t="s">
        <v>30</v>
      </c>
      <c r="E3754" t="s">
        <v>78</v>
      </c>
      <c r="F3754" t="s">
        <v>10283</v>
      </c>
      <c r="G3754" t="s">
        <v>23</v>
      </c>
      <c r="H3754" t="s">
        <v>23</v>
      </c>
      <c r="I3754" t="s">
        <v>23</v>
      </c>
      <c r="J3754" s="4">
        <v>1.1100000000000001</v>
      </c>
      <c r="K3754" t="s">
        <v>16</v>
      </c>
      <c r="L3754" t="s">
        <v>16</v>
      </c>
      <c r="M3754" t="s">
        <v>16</v>
      </c>
    </row>
    <row r="3755" spans="1:13" hidden="1" x14ac:dyDescent="0.25">
      <c r="A3755" t="s">
        <v>10284</v>
      </c>
      <c r="B3755" t="s">
        <v>10285</v>
      </c>
      <c r="C3755" t="s">
        <v>12</v>
      </c>
      <c r="D3755" t="s">
        <v>20</v>
      </c>
      <c r="E3755" t="s">
        <v>299</v>
      </c>
      <c r="F3755" t="s">
        <v>10286</v>
      </c>
      <c r="G3755">
        <v>1640000</v>
      </c>
      <c r="H3755">
        <v>-21750000</v>
      </c>
      <c r="I3755">
        <v>1760000</v>
      </c>
      <c r="J3755" s="4">
        <v>0.59709999999999996</v>
      </c>
      <c r="K3755">
        <f t="shared" si="174"/>
        <v>1050896</v>
      </c>
      <c r="L3755">
        <f t="shared" si="175"/>
        <v>-20.696624594631629</v>
      </c>
      <c r="M3755">
        <f t="shared" si="176"/>
        <v>1.5605730728825689</v>
      </c>
    </row>
    <row r="3756" spans="1:13" hidden="1" x14ac:dyDescent="0.25">
      <c r="A3756" t="s">
        <v>10287</v>
      </c>
      <c r="B3756" t="s">
        <v>10288</v>
      </c>
      <c r="C3756" t="s">
        <v>12</v>
      </c>
      <c r="D3756" t="s">
        <v>20</v>
      </c>
      <c r="E3756" t="s">
        <v>362</v>
      </c>
      <c r="F3756" t="s">
        <v>10289</v>
      </c>
      <c r="G3756" t="s">
        <v>16</v>
      </c>
      <c r="H3756" t="s">
        <v>16</v>
      </c>
      <c r="I3756" t="s">
        <v>16</v>
      </c>
      <c r="J3756" s="4">
        <v>11.08</v>
      </c>
      <c r="K3756" t="s">
        <v>16</v>
      </c>
      <c r="L3756" t="s">
        <v>16</v>
      </c>
      <c r="M3756" t="s">
        <v>16</v>
      </c>
    </row>
    <row r="3757" spans="1:13" x14ac:dyDescent="0.25">
      <c r="A3757" t="s">
        <v>10290</v>
      </c>
      <c r="B3757" t="s">
        <v>10291</v>
      </c>
      <c r="C3757" t="s">
        <v>12</v>
      </c>
      <c r="D3757" t="s">
        <v>730</v>
      </c>
      <c r="E3757" t="s">
        <v>2319</v>
      </c>
      <c r="F3757" t="s">
        <v>10292</v>
      </c>
      <c r="G3757">
        <v>351920000</v>
      </c>
      <c r="H3757">
        <v>-11950000</v>
      </c>
      <c r="I3757">
        <v>68790000</v>
      </c>
      <c r="J3757" s="4">
        <v>0.55300000000000005</v>
      </c>
      <c r="K3757" s="3">
        <f t="shared" si="174"/>
        <v>38040870</v>
      </c>
      <c r="L3757" s="3">
        <f t="shared" si="175"/>
        <v>-0.31413582286630143</v>
      </c>
      <c r="M3757" s="3">
        <f t="shared" si="176"/>
        <v>9.2511028270383928</v>
      </c>
    </row>
    <row r="3758" spans="1:13" x14ac:dyDescent="0.25">
      <c r="A3758" t="s">
        <v>10293</v>
      </c>
      <c r="B3758" t="s">
        <v>10294</v>
      </c>
      <c r="C3758" t="s">
        <v>12</v>
      </c>
      <c r="D3758" t="s">
        <v>30</v>
      </c>
      <c r="E3758" t="s">
        <v>31</v>
      </c>
      <c r="F3758" t="s">
        <v>10295</v>
      </c>
      <c r="G3758">
        <v>86180000</v>
      </c>
      <c r="H3758">
        <v>-615060000</v>
      </c>
      <c r="I3758">
        <v>134130000</v>
      </c>
      <c r="J3758" s="4">
        <v>9.1199999999999992</v>
      </c>
      <c r="K3758" s="3">
        <f t="shared" si="174"/>
        <v>1223265600</v>
      </c>
      <c r="L3758" s="3">
        <f t="shared" si="175"/>
        <v>-0.50280168100860512</v>
      </c>
      <c r="M3758" s="3">
        <f t="shared" si="176"/>
        <v>7.0450767192341543E-2</v>
      </c>
    </row>
    <row r="3759" spans="1:13" hidden="1" x14ac:dyDescent="0.25">
      <c r="A3759" t="s">
        <v>10296</v>
      </c>
      <c r="B3759" t="s">
        <v>10297</v>
      </c>
      <c r="C3759" t="s">
        <v>12</v>
      </c>
      <c r="D3759" t="s">
        <v>56</v>
      </c>
      <c r="E3759" t="s">
        <v>6403</v>
      </c>
      <c r="F3759" t="s">
        <v>10298</v>
      </c>
      <c r="G3759">
        <v>231060000</v>
      </c>
      <c r="H3759">
        <v>16550000</v>
      </c>
      <c r="I3759">
        <v>16190000</v>
      </c>
      <c r="J3759" s="4">
        <v>11.59</v>
      </c>
      <c r="K3759" s="3">
        <f t="shared" si="174"/>
        <v>187642100</v>
      </c>
      <c r="L3759" s="3">
        <f t="shared" si="175"/>
        <v>8.8199822960838739E-2</v>
      </c>
      <c r="M3759" s="3">
        <f t="shared" si="176"/>
        <v>1.2313867730109607</v>
      </c>
    </row>
    <row r="3760" spans="1:13" hidden="1" x14ac:dyDescent="0.25">
      <c r="A3760" t="s">
        <v>10299</v>
      </c>
      <c r="B3760" t="s">
        <v>10300</v>
      </c>
      <c r="C3760" t="s">
        <v>12</v>
      </c>
      <c r="D3760" t="s">
        <v>30</v>
      </c>
      <c r="E3760" t="s">
        <v>78</v>
      </c>
      <c r="F3760" t="s">
        <v>10301</v>
      </c>
      <c r="G3760" t="s">
        <v>16</v>
      </c>
      <c r="H3760">
        <v>-5300000</v>
      </c>
      <c r="I3760" t="s">
        <v>16</v>
      </c>
      <c r="J3760" s="4">
        <v>0.45</v>
      </c>
      <c r="K3760" t="s">
        <v>16</v>
      </c>
      <c r="L3760" t="s">
        <v>16</v>
      </c>
      <c r="M3760" t="s">
        <v>16</v>
      </c>
    </row>
    <row r="3761" spans="1:13" hidden="1" x14ac:dyDescent="0.25">
      <c r="A3761" t="s">
        <v>10302</v>
      </c>
      <c r="B3761" t="s">
        <v>10303</v>
      </c>
      <c r="C3761" t="s">
        <v>12</v>
      </c>
      <c r="D3761" t="s">
        <v>20</v>
      </c>
      <c r="E3761" t="s">
        <v>638</v>
      </c>
      <c r="F3761" t="s">
        <v>10304</v>
      </c>
      <c r="G3761">
        <v>2130000000</v>
      </c>
      <c r="H3761">
        <v>133880000</v>
      </c>
      <c r="I3761">
        <v>94080000</v>
      </c>
      <c r="J3761" s="4">
        <v>20.39</v>
      </c>
      <c r="K3761" s="3">
        <f t="shared" si="174"/>
        <v>1918291200</v>
      </c>
      <c r="L3761" s="3">
        <f t="shared" si="175"/>
        <v>6.9791280906673608E-2</v>
      </c>
      <c r="M3761" s="3">
        <f t="shared" si="176"/>
        <v>1.1103632232687091</v>
      </c>
    </row>
    <row r="3762" spans="1:13" x14ac:dyDescent="0.25">
      <c r="A3762" t="s">
        <v>10305</v>
      </c>
      <c r="B3762" t="s">
        <v>10306</v>
      </c>
      <c r="C3762" t="s">
        <v>12</v>
      </c>
      <c r="D3762" t="s">
        <v>30</v>
      </c>
      <c r="E3762" t="s">
        <v>31</v>
      </c>
      <c r="F3762" t="s">
        <v>10307</v>
      </c>
      <c r="G3762">
        <v>0</v>
      </c>
      <c r="H3762">
        <v>-51060000</v>
      </c>
      <c r="I3762">
        <v>38620000</v>
      </c>
      <c r="J3762" s="4">
        <v>1.05</v>
      </c>
      <c r="K3762" s="3">
        <f t="shared" si="174"/>
        <v>40551000</v>
      </c>
      <c r="L3762" s="3">
        <f t="shared" si="175"/>
        <v>-1.2591551379744026</v>
      </c>
      <c r="M3762" s="3">
        <f t="shared" si="176"/>
        <v>0</v>
      </c>
    </row>
    <row r="3763" spans="1:13" x14ac:dyDescent="0.25">
      <c r="A3763" t="s">
        <v>10308</v>
      </c>
      <c r="B3763" t="s">
        <v>10309</v>
      </c>
      <c r="C3763" t="s">
        <v>12</v>
      </c>
      <c r="D3763" t="s">
        <v>310</v>
      </c>
      <c r="E3763" t="s">
        <v>311</v>
      </c>
      <c r="F3763" t="s">
        <v>10310</v>
      </c>
      <c r="G3763">
        <v>27480000</v>
      </c>
      <c r="H3763">
        <v>-9130000</v>
      </c>
      <c r="I3763">
        <v>2380000</v>
      </c>
      <c r="J3763" s="4">
        <v>3.21</v>
      </c>
      <c r="K3763" s="3">
        <f t="shared" si="174"/>
        <v>7639800</v>
      </c>
      <c r="L3763" s="3">
        <f t="shared" si="175"/>
        <v>-1.1950574622372314</v>
      </c>
      <c r="M3763" s="3">
        <f t="shared" si="176"/>
        <v>3.5969527998115134</v>
      </c>
    </row>
    <row r="3764" spans="1:13" hidden="1" x14ac:dyDescent="0.25">
      <c r="A3764" t="s">
        <v>10311</v>
      </c>
      <c r="B3764" t="s">
        <v>10312</v>
      </c>
      <c r="C3764" t="s">
        <v>12</v>
      </c>
      <c r="D3764" t="s">
        <v>35</v>
      </c>
      <c r="E3764" t="s">
        <v>36</v>
      </c>
      <c r="F3764" t="s">
        <v>10313</v>
      </c>
      <c r="G3764">
        <v>471860000</v>
      </c>
      <c r="H3764">
        <v>25570000</v>
      </c>
      <c r="I3764">
        <v>43310000</v>
      </c>
      <c r="J3764" s="4">
        <v>24.73</v>
      </c>
      <c r="K3764" s="3">
        <f t="shared" si="174"/>
        <v>1071056300</v>
      </c>
      <c r="L3764" s="3">
        <f t="shared" si="175"/>
        <v>2.3873628305066688E-2</v>
      </c>
      <c r="M3764" s="3">
        <f t="shared" si="176"/>
        <v>0.44055573922678015</v>
      </c>
    </row>
    <row r="3765" spans="1:13" x14ac:dyDescent="0.25">
      <c r="A3765" t="s">
        <v>10314</v>
      </c>
      <c r="B3765" t="s">
        <v>10315</v>
      </c>
      <c r="C3765" t="s">
        <v>12</v>
      </c>
      <c r="D3765" t="s">
        <v>35</v>
      </c>
      <c r="E3765" t="s">
        <v>570</v>
      </c>
      <c r="F3765" t="s">
        <v>10316</v>
      </c>
      <c r="G3765">
        <v>28110000</v>
      </c>
      <c r="H3765">
        <v>-19440000</v>
      </c>
      <c r="I3765">
        <v>15990000</v>
      </c>
      <c r="J3765" s="4">
        <v>0.79990000000000006</v>
      </c>
      <c r="K3765" s="3">
        <f t="shared" si="174"/>
        <v>12790401</v>
      </c>
      <c r="L3765" s="3">
        <f t="shared" si="175"/>
        <v>-1.5198897986075652</v>
      </c>
      <c r="M3765" s="3">
        <f t="shared" si="176"/>
        <v>2.1977418847149517</v>
      </c>
    </row>
    <row r="3766" spans="1:13" hidden="1" x14ac:dyDescent="0.25">
      <c r="A3766" t="s">
        <v>10317</v>
      </c>
      <c r="B3766" t="s">
        <v>10318</v>
      </c>
      <c r="C3766" t="s">
        <v>12</v>
      </c>
      <c r="D3766" t="s">
        <v>30</v>
      </c>
      <c r="E3766" t="s">
        <v>78</v>
      </c>
      <c r="F3766" t="s">
        <v>10319</v>
      </c>
      <c r="G3766">
        <v>0</v>
      </c>
      <c r="H3766">
        <v>-85900000</v>
      </c>
      <c r="I3766">
        <v>94350000</v>
      </c>
      <c r="J3766" s="4">
        <v>68.650000000000006</v>
      </c>
      <c r="K3766" s="3">
        <f t="shared" si="174"/>
        <v>6477127500.000001</v>
      </c>
      <c r="L3766" s="3">
        <f t="shared" si="175"/>
        <v>-1.3262051735124866E-2</v>
      </c>
      <c r="M3766" s="3">
        <f t="shared" si="176"/>
        <v>0</v>
      </c>
    </row>
    <row r="3767" spans="1:13" hidden="1" x14ac:dyDescent="0.25">
      <c r="A3767" t="s">
        <v>10320</v>
      </c>
      <c r="B3767" t="s">
        <v>10321</v>
      </c>
      <c r="C3767" t="s">
        <v>12</v>
      </c>
      <c r="D3767" t="s">
        <v>730</v>
      </c>
      <c r="E3767" t="s">
        <v>1487</v>
      </c>
      <c r="F3767" t="s">
        <v>10322</v>
      </c>
      <c r="G3767" t="s">
        <v>23</v>
      </c>
      <c r="H3767" t="s">
        <v>23</v>
      </c>
      <c r="I3767" t="s">
        <v>23</v>
      </c>
      <c r="J3767" s="4">
        <v>0.2923</v>
      </c>
      <c r="K3767" t="s">
        <v>16</v>
      </c>
      <c r="L3767" t="s">
        <v>16</v>
      </c>
      <c r="M3767" t="s">
        <v>16</v>
      </c>
    </row>
    <row r="3768" spans="1:13" hidden="1" x14ac:dyDescent="0.25">
      <c r="A3768" t="s">
        <v>10323</v>
      </c>
      <c r="B3768" t="s">
        <v>10324</v>
      </c>
      <c r="C3768" t="s">
        <v>12</v>
      </c>
      <c r="D3768" t="s">
        <v>214</v>
      </c>
      <c r="E3768" t="s">
        <v>865</v>
      </c>
      <c r="F3768" t="s">
        <v>10325</v>
      </c>
      <c r="G3768">
        <v>2170000000</v>
      </c>
      <c r="H3768">
        <v>48130000</v>
      </c>
      <c r="I3768">
        <v>14230000</v>
      </c>
      <c r="J3768" s="4">
        <v>28.2</v>
      </c>
      <c r="K3768" s="3">
        <f t="shared" si="174"/>
        <v>401286000</v>
      </c>
      <c r="L3768" s="3">
        <f t="shared" si="175"/>
        <v>0.11993939484557149</v>
      </c>
      <c r="M3768" s="3">
        <f t="shared" si="176"/>
        <v>5.4076145193203846</v>
      </c>
    </row>
    <row r="3769" spans="1:13" x14ac:dyDescent="0.25">
      <c r="A3769" t="s">
        <v>10326</v>
      </c>
      <c r="B3769" t="s">
        <v>10327</v>
      </c>
      <c r="C3769" t="s">
        <v>12</v>
      </c>
      <c r="D3769" t="s">
        <v>20</v>
      </c>
      <c r="E3769" t="s">
        <v>557</v>
      </c>
      <c r="F3769" t="s">
        <v>10328</v>
      </c>
      <c r="G3769">
        <v>3360000000</v>
      </c>
      <c r="H3769">
        <v>498510000</v>
      </c>
      <c r="I3769">
        <v>509250000</v>
      </c>
      <c r="J3769" s="4">
        <v>7.55</v>
      </c>
      <c r="K3769" s="3">
        <f t="shared" si="174"/>
        <v>3844837500</v>
      </c>
      <c r="L3769" s="3">
        <f t="shared" si="175"/>
        <v>0.12965697509972787</v>
      </c>
      <c r="M3769" s="3">
        <f t="shared" si="176"/>
        <v>0.87389909196422477</v>
      </c>
    </row>
    <row r="3770" spans="1:13" hidden="1" x14ac:dyDescent="0.25">
      <c r="A3770" t="s">
        <v>10329</v>
      </c>
      <c r="B3770" t="s">
        <v>10330</v>
      </c>
      <c r="C3770" t="s">
        <v>12</v>
      </c>
      <c r="D3770" t="s">
        <v>20</v>
      </c>
      <c r="E3770" t="s">
        <v>557</v>
      </c>
      <c r="F3770" t="s">
        <v>10328</v>
      </c>
      <c r="G3770" t="s">
        <v>23</v>
      </c>
      <c r="H3770" t="s">
        <v>23</v>
      </c>
      <c r="I3770" t="s">
        <v>23</v>
      </c>
      <c r="J3770" s="4">
        <v>23.45</v>
      </c>
      <c r="K3770" t="s">
        <v>16</v>
      </c>
      <c r="L3770" t="s">
        <v>16</v>
      </c>
      <c r="M3770" t="s">
        <v>16</v>
      </c>
    </row>
    <row r="3771" spans="1:13" hidden="1" x14ac:dyDescent="0.25">
      <c r="A3771" t="s">
        <v>10331</v>
      </c>
      <c r="B3771" t="s">
        <v>10332</v>
      </c>
      <c r="C3771" t="s">
        <v>12</v>
      </c>
      <c r="D3771" t="s">
        <v>20</v>
      </c>
      <c r="E3771" t="s">
        <v>557</v>
      </c>
      <c r="F3771" t="s">
        <v>10328</v>
      </c>
      <c r="G3771" t="s">
        <v>23</v>
      </c>
      <c r="H3771" t="s">
        <v>23</v>
      </c>
      <c r="I3771" t="s">
        <v>23</v>
      </c>
      <c r="J3771" s="4">
        <v>21.83</v>
      </c>
      <c r="K3771" t="s">
        <v>16</v>
      </c>
      <c r="L3771" t="s">
        <v>16</v>
      </c>
      <c r="M3771" t="s">
        <v>16</v>
      </c>
    </row>
    <row r="3772" spans="1:13" hidden="1" x14ac:dyDescent="0.25">
      <c r="A3772" t="s">
        <v>10333</v>
      </c>
      <c r="B3772" t="s">
        <v>10334</v>
      </c>
      <c r="C3772" t="s">
        <v>12</v>
      </c>
      <c r="D3772" t="s">
        <v>730</v>
      </c>
      <c r="E3772" t="s">
        <v>731</v>
      </c>
      <c r="F3772" t="s">
        <v>10335</v>
      </c>
      <c r="G3772">
        <v>3890000</v>
      </c>
      <c r="H3772">
        <v>-9720000</v>
      </c>
      <c r="I3772" t="s">
        <v>16</v>
      </c>
      <c r="J3772" s="4">
        <v>0.62</v>
      </c>
      <c r="K3772" t="s">
        <v>16</v>
      </c>
      <c r="L3772" t="s">
        <v>16</v>
      </c>
      <c r="M3772" t="s">
        <v>16</v>
      </c>
    </row>
    <row r="3773" spans="1:13" hidden="1" x14ac:dyDescent="0.25">
      <c r="A3773" t="s">
        <v>10336</v>
      </c>
      <c r="B3773" t="s">
        <v>10337</v>
      </c>
      <c r="C3773" t="s">
        <v>12</v>
      </c>
      <c r="D3773" t="s">
        <v>20</v>
      </c>
      <c r="E3773" t="s">
        <v>21</v>
      </c>
      <c r="F3773" t="s">
        <v>93</v>
      </c>
      <c r="G3773" t="s">
        <v>23</v>
      </c>
      <c r="H3773" t="s">
        <v>23</v>
      </c>
      <c r="I3773" t="s">
        <v>23</v>
      </c>
      <c r="J3773" s="4">
        <v>11.43</v>
      </c>
      <c r="K3773" t="s">
        <v>16</v>
      </c>
      <c r="L3773" t="s">
        <v>16</v>
      </c>
      <c r="M3773" t="s">
        <v>16</v>
      </c>
    </row>
    <row r="3774" spans="1:13" x14ac:dyDescent="0.25">
      <c r="A3774" t="s">
        <v>10338</v>
      </c>
      <c r="B3774" t="s">
        <v>10339</v>
      </c>
      <c r="C3774" t="s">
        <v>12</v>
      </c>
      <c r="D3774" t="s">
        <v>155</v>
      </c>
      <c r="E3774" t="s">
        <v>1741</v>
      </c>
      <c r="F3774" t="s">
        <v>10340</v>
      </c>
      <c r="G3774">
        <v>186360000</v>
      </c>
      <c r="H3774">
        <v>10430000</v>
      </c>
      <c r="I3774">
        <v>40380000</v>
      </c>
      <c r="J3774" s="4">
        <v>8.1999999999999993</v>
      </c>
      <c r="K3774" s="3">
        <f t="shared" si="174"/>
        <v>331116000</v>
      </c>
      <c r="L3774" s="3">
        <f t="shared" si="175"/>
        <v>3.1499534906196017E-2</v>
      </c>
      <c r="M3774" s="3">
        <f t="shared" si="176"/>
        <v>0.56282390461348897</v>
      </c>
    </row>
    <row r="3775" spans="1:13" hidden="1" x14ac:dyDescent="0.25">
      <c r="A3775" t="s">
        <v>10341</v>
      </c>
      <c r="B3775" t="s">
        <v>10342</v>
      </c>
      <c r="C3775" t="s">
        <v>12</v>
      </c>
      <c r="D3775" t="s">
        <v>107</v>
      </c>
      <c r="E3775" t="s">
        <v>231</v>
      </c>
      <c r="F3775" t="s">
        <v>10343</v>
      </c>
      <c r="G3775" t="s">
        <v>23</v>
      </c>
      <c r="H3775" t="s">
        <v>23</v>
      </c>
      <c r="I3775" t="s">
        <v>23</v>
      </c>
      <c r="J3775" s="4">
        <v>3.76</v>
      </c>
      <c r="K3775" t="s">
        <v>16</v>
      </c>
      <c r="L3775" t="s">
        <v>16</v>
      </c>
      <c r="M3775" t="s">
        <v>16</v>
      </c>
    </row>
    <row r="3776" spans="1:13" x14ac:dyDescent="0.25">
      <c r="A3776" t="s">
        <v>10344</v>
      </c>
      <c r="B3776" t="s">
        <v>10345</v>
      </c>
      <c r="C3776" t="s">
        <v>12</v>
      </c>
      <c r="D3776" t="s">
        <v>30</v>
      </c>
      <c r="E3776" t="s">
        <v>78</v>
      </c>
      <c r="F3776" t="s">
        <v>10346</v>
      </c>
      <c r="G3776">
        <v>192640000</v>
      </c>
      <c r="H3776">
        <v>2510000</v>
      </c>
      <c r="I3776">
        <v>57560000</v>
      </c>
      <c r="J3776" s="4">
        <v>4.26</v>
      </c>
      <c r="K3776" s="3">
        <f t="shared" si="174"/>
        <v>245205600</v>
      </c>
      <c r="L3776" s="3">
        <f t="shared" si="175"/>
        <v>1.0236307816787218E-2</v>
      </c>
      <c r="M3776" s="3">
        <f t="shared" si="176"/>
        <v>0.78562642941270511</v>
      </c>
    </row>
    <row r="3777" spans="1:13" x14ac:dyDescent="0.25">
      <c r="A3777" t="s">
        <v>10347</v>
      </c>
      <c r="B3777" t="s">
        <v>10348</v>
      </c>
      <c r="C3777" t="s">
        <v>12</v>
      </c>
      <c r="D3777" t="s">
        <v>107</v>
      </c>
      <c r="E3777" t="s">
        <v>108</v>
      </c>
      <c r="F3777" t="s">
        <v>10349</v>
      </c>
      <c r="G3777">
        <v>1050000000</v>
      </c>
      <c r="H3777">
        <v>-373160000</v>
      </c>
      <c r="I3777">
        <v>150190000</v>
      </c>
      <c r="J3777" s="4">
        <v>1.82</v>
      </c>
      <c r="K3777" s="3">
        <f t="shared" si="174"/>
        <v>273345800</v>
      </c>
      <c r="L3777" s="3">
        <f t="shared" si="175"/>
        <v>-1.3651572477060192</v>
      </c>
      <c r="M3777" s="3">
        <f t="shared" si="176"/>
        <v>3.8412882144155862</v>
      </c>
    </row>
    <row r="3778" spans="1:13" hidden="1" x14ac:dyDescent="0.25">
      <c r="A3778" t="s">
        <v>10350</v>
      </c>
      <c r="B3778" t="s">
        <v>10351</v>
      </c>
      <c r="C3778" t="s">
        <v>12</v>
      </c>
      <c r="D3778" t="s">
        <v>735</v>
      </c>
      <c r="E3778" t="s">
        <v>736</v>
      </c>
      <c r="F3778" t="s">
        <v>10352</v>
      </c>
      <c r="G3778">
        <v>717110000</v>
      </c>
      <c r="H3778">
        <v>199790000</v>
      </c>
      <c r="I3778">
        <v>74180000</v>
      </c>
      <c r="J3778" s="4">
        <v>40.229999999999997</v>
      </c>
      <c r="K3778" s="3">
        <f t="shared" si="174"/>
        <v>2984261400</v>
      </c>
      <c r="L3778" s="3">
        <f t="shared" si="175"/>
        <v>6.6947888680261053E-2</v>
      </c>
      <c r="M3778" s="3">
        <f t="shared" si="176"/>
        <v>0.24029731443766958</v>
      </c>
    </row>
    <row r="3779" spans="1:13" x14ac:dyDescent="0.25">
      <c r="A3779" t="s">
        <v>10353</v>
      </c>
      <c r="B3779" t="s">
        <v>10354</v>
      </c>
      <c r="C3779" t="s">
        <v>12</v>
      </c>
      <c r="D3779" t="s">
        <v>985</v>
      </c>
      <c r="E3779" t="s">
        <v>1013</v>
      </c>
      <c r="F3779" t="s">
        <v>10355</v>
      </c>
      <c r="G3779">
        <v>47530000000</v>
      </c>
      <c r="H3779">
        <v>12310000000</v>
      </c>
      <c r="I3779">
        <v>2590000000</v>
      </c>
      <c r="J3779" s="4">
        <v>8.4499999999999993</v>
      </c>
      <c r="K3779" s="3">
        <f t="shared" ref="K3779:K3842" si="177">I3779*J3779</f>
        <v>21885500000</v>
      </c>
      <c r="L3779" s="3">
        <f t="shared" ref="L3779:L3842" si="178">H3779/K3779</f>
        <v>0.56247287016517789</v>
      </c>
      <c r="M3779" s="3">
        <f t="shared" ref="M3779:M3842" si="179">G3779/K3779</f>
        <v>2.171757556372941</v>
      </c>
    </row>
    <row r="3780" spans="1:13" hidden="1" x14ac:dyDescent="0.25">
      <c r="A3780" t="s">
        <v>10356</v>
      </c>
      <c r="B3780" t="s">
        <v>10357</v>
      </c>
      <c r="C3780" t="s">
        <v>12</v>
      </c>
      <c r="D3780" t="s">
        <v>30</v>
      </c>
      <c r="E3780" t="s">
        <v>31</v>
      </c>
      <c r="F3780" t="s">
        <v>10358</v>
      </c>
      <c r="G3780" t="s">
        <v>16</v>
      </c>
      <c r="H3780">
        <v>-117860000</v>
      </c>
      <c r="I3780" t="s">
        <v>16</v>
      </c>
      <c r="J3780" s="4">
        <v>2.02</v>
      </c>
      <c r="K3780" t="s">
        <v>16</v>
      </c>
      <c r="L3780" t="s">
        <v>16</v>
      </c>
      <c r="M3780" t="s">
        <v>16</v>
      </c>
    </row>
    <row r="3781" spans="1:13" hidden="1" x14ac:dyDescent="0.25">
      <c r="A3781" t="s">
        <v>10359</v>
      </c>
      <c r="B3781" t="s">
        <v>10360</v>
      </c>
      <c r="C3781" t="s">
        <v>12</v>
      </c>
      <c r="D3781" t="s">
        <v>65</v>
      </c>
      <c r="E3781" t="s">
        <v>2612</v>
      </c>
      <c r="F3781" t="s">
        <v>10361</v>
      </c>
      <c r="G3781">
        <v>12540000</v>
      </c>
      <c r="H3781">
        <v>-114740</v>
      </c>
      <c r="I3781" t="s">
        <v>16</v>
      </c>
      <c r="J3781" s="4">
        <v>2.0299999999999998</v>
      </c>
      <c r="K3781" t="s">
        <v>16</v>
      </c>
      <c r="L3781" t="s">
        <v>16</v>
      </c>
      <c r="M3781" t="s">
        <v>16</v>
      </c>
    </row>
    <row r="3782" spans="1:13" x14ac:dyDescent="0.25">
      <c r="A3782" t="s">
        <v>10362</v>
      </c>
      <c r="B3782" t="s">
        <v>10363</v>
      </c>
      <c r="C3782" t="s">
        <v>12</v>
      </c>
      <c r="D3782" t="s">
        <v>51</v>
      </c>
      <c r="E3782" t="s">
        <v>61</v>
      </c>
      <c r="F3782" t="s">
        <v>10364</v>
      </c>
      <c r="G3782">
        <v>534010000</v>
      </c>
      <c r="H3782">
        <v>-28580000</v>
      </c>
      <c r="I3782">
        <v>24330000</v>
      </c>
      <c r="J3782" s="4">
        <v>8.2100000000000009</v>
      </c>
      <c r="K3782" s="3">
        <f t="shared" si="177"/>
        <v>199749300.00000003</v>
      </c>
      <c r="L3782" s="3">
        <f t="shared" si="178"/>
        <v>-0.14307934996518135</v>
      </c>
      <c r="M3782" s="3">
        <f t="shared" si="179"/>
        <v>2.6734011082892404</v>
      </c>
    </row>
    <row r="3783" spans="1:13" x14ac:dyDescent="0.25">
      <c r="A3783" t="s">
        <v>10365</v>
      </c>
      <c r="B3783" t="s">
        <v>10366</v>
      </c>
      <c r="C3783" t="s">
        <v>12</v>
      </c>
      <c r="D3783" t="s">
        <v>848</v>
      </c>
      <c r="E3783" t="s">
        <v>849</v>
      </c>
      <c r="F3783" t="s">
        <v>10367</v>
      </c>
      <c r="G3783">
        <v>470790000</v>
      </c>
      <c r="H3783">
        <v>7840000</v>
      </c>
      <c r="I3783">
        <v>31310000</v>
      </c>
      <c r="J3783" s="4">
        <v>6.52</v>
      </c>
      <c r="K3783" s="3">
        <f t="shared" si="177"/>
        <v>204141200</v>
      </c>
      <c r="L3783" s="3">
        <f t="shared" si="178"/>
        <v>3.8404790409775194E-2</v>
      </c>
      <c r="M3783" s="3">
        <f t="shared" si="179"/>
        <v>2.3061978669665897</v>
      </c>
    </row>
    <row r="3784" spans="1:13" hidden="1" x14ac:dyDescent="0.25">
      <c r="A3784" t="s">
        <v>10368</v>
      </c>
      <c r="B3784" t="s">
        <v>10369</v>
      </c>
      <c r="C3784" t="s">
        <v>12</v>
      </c>
      <c r="D3784" t="s">
        <v>107</v>
      </c>
      <c r="E3784" t="s">
        <v>173</v>
      </c>
      <c r="F3784" t="s">
        <v>10370</v>
      </c>
      <c r="G3784" t="s">
        <v>23</v>
      </c>
      <c r="H3784" t="s">
        <v>23</v>
      </c>
      <c r="I3784" t="s">
        <v>23</v>
      </c>
      <c r="J3784" s="4">
        <v>1.24</v>
      </c>
      <c r="K3784" t="s">
        <v>16</v>
      </c>
      <c r="L3784" t="s">
        <v>16</v>
      </c>
      <c r="M3784" t="s">
        <v>16</v>
      </c>
    </row>
    <row r="3785" spans="1:13" hidden="1" x14ac:dyDescent="0.25">
      <c r="A3785" t="s">
        <v>10371</v>
      </c>
      <c r="B3785" t="s">
        <v>10372</v>
      </c>
      <c r="C3785" t="s">
        <v>12</v>
      </c>
      <c r="D3785" t="s">
        <v>20</v>
      </c>
      <c r="E3785" t="s">
        <v>21</v>
      </c>
      <c r="F3785" t="s">
        <v>10373</v>
      </c>
      <c r="G3785" t="s">
        <v>23</v>
      </c>
      <c r="H3785" t="s">
        <v>23</v>
      </c>
      <c r="I3785" t="s">
        <v>23</v>
      </c>
      <c r="J3785" s="4">
        <v>0.8</v>
      </c>
      <c r="K3785" t="s">
        <v>16</v>
      </c>
      <c r="L3785" t="s">
        <v>16</v>
      </c>
      <c r="M3785" t="s">
        <v>16</v>
      </c>
    </row>
    <row r="3786" spans="1:13" x14ac:dyDescent="0.25">
      <c r="A3786" t="s">
        <v>10374</v>
      </c>
      <c r="B3786" t="s">
        <v>10375</v>
      </c>
      <c r="C3786" t="s">
        <v>12</v>
      </c>
      <c r="D3786" t="s">
        <v>30</v>
      </c>
      <c r="E3786" t="s">
        <v>78</v>
      </c>
      <c r="F3786" t="s">
        <v>10376</v>
      </c>
      <c r="G3786">
        <v>5120000</v>
      </c>
      <c r="H3786">
        <v>-67000000</v>
      </c>
      <c r="I3786">
        <v>45340000</v>
      </c>
      <c r="J3786" s="4">
        <v>6.99</v>
      </c>
      <c r="K3786" s="3">
        <f t="shared" si="177"/>
        <v>316926600</v>
      </c>
      <c r="L3786" s="3">
        <f t="shared" si="178"/>
        <v>-0.21140541690094805</v>
      </c>
      <c r="M3786" s="3">
        <f t="shared" si="179"/>
        <v>1.6155160216908267E-2</v>
      </c>
    </row>
    <row r="3787" spans="1:13" hidden="1" x14ac:dyDescent="0.25">
      <c r="A3787" t="s">
        <v>10377</v>
      </c>
      <c r="B3787" t="s">
        <v>10378</v>
      </c>
      <c r="C3787" t="s">
        <v>12</v>
      </c>
      <c r="D3787" t="s">
        <v>30</v>
      </c>
      <c r="E3787" t="s">
        <v>78</v>
      </c>
      <c r="F3787" t="s">
        <v>10379</v>
      </c>
      <c r="G3787">
        <v>314000</v>
      </c>
      <c r="H3787">
        <v>-237730000</v>
      </c>
      <c r="I3787">
        <v>44760000</v>
      </c>
      <c r="J3787" s="4">
        <v>15.88</v>
      </c>
      <c r="K3787" s="3">
        <f t="shared" si="177"/>
        <v>710788800</v>
      </c>
      <c r="L3787" s="3">
        <f t="shared" si="178"/>
        <v>-0.33445940622587189</v>
      </c>
      <c r="M3787" s="3">
        <f t="shared" si="179"/>
        <v>4.4176272895689973E-4</v>
      </c>
    </row>
    <row r="3788" spans="1:13" hidden="1" x14ac:dyDescent="0.25">
      <c r="A3788" t="s">
        <v>10380</v>
      </c>
      <c r="B3788" t="s">
        <v>10381</v>
      </c>
      <c r="C3788" t="s">
        <v>12</v>
      </c>
      <c r="D3788" t="s">
        <v>30</v>
      </c>
      <c r="E3788" t="s">
        <v>306</v>
      </c>
      <c r="F3788" t="s">
        <v>10382</v>
      </c>
      <c r="G3788">
        <v>893400000</v>
      </c>
      <c r="H3788">
        <v>48200000</v>
      </c>
      <c r="I3788">
        <v>50300000</v>
      </c>
      <c r="J3788" s="4">
        <v>17.739999999999998</v>
      </c>
      <c r="K3788" s="3">
        <f t="shared" si="177"/>
        <v>892321999.99999988</v>
      </c>
      <c r="L3788" s="3">
        <f t="shared" si="178"/>
        <v>5.4016375254672649E-2</v>
      </c>
      <c r="M3788" s="3">
        <f t="shared" si="179"/>
        <v>1.0012080840772728</v>
      </c>
    </row>
    <row r="3789" spans="1:13" hidden="1" x14ac:dyDescent="0.25">
      <c r="A3789" t="s">
        <v>10383</v>
      </c>
      <c r="B3789" t="s">
        <v>10384</v>
      </c>
      <c r="C3789" t="s">
        <v>12</v>
      </c>
      <c r="D3789" t="s">
        <v>214</v>
      </c>
      <c r="E3789" t="s">
        <v>944</v>
      </c>
      <c r="F3789" t="s">
        <v>10385</v>
      </c>
      <c r="G3789">
        <v>893200000</v>
      </c>
      <c r="H3789">
        <v>-365540000</v>
      </c>
      <c r="I3789" t="s">
        <v>16</v>
      </c>
      <c r="J3789" s="4">
        <v>12.45</v>
      </c>
      <c r="K3789" t="s">
        <v>16</v>
      </c>
      <c r="L3789" t="s">
        <v>16</v>
      </c>
      <c r="M3789" t="s">
        <v>16</v>
      </c>
    </row>
    <row r="3790" spans="1:13" x14ac:dyDescent="0.25">
      <c r="A3790" t="s">
        <v>10386</v>
      </c>
      <c r="B3790" t="s">
        <v>10387</v>
      </c>
      <c r="C3790" t="s">
        <v>12</v>
      </c>
      <c r="D3790" t="s">
        <v>107</v>
      </c>
      <c r="E3790" t="s">
        <v>173</v>
      </c>
      <c r="F3790" t="s">
        <v>10388</v>
      </c>
      <c r="G3790">
        <v>25310000</v>
      </c>
      <c r="H3790">
        <v>-3390000</v>
      </c>
      <c r="I3790">
        <v>9770000</v>
      </c>
      <c r="J3790" s="4">
        <v>1.61</v>
      </c>
      <c r="K3790" s="3">
        <f t="shared" si="177"/>
        <v>15729700.000000002</v>
      </c>
      <c r="L3790" s="3">
        <f t="shared" si="178"/>
        <v>-0.21551587124992846</v>
      </c>
      <c r="M3790" s="3">
        <f t="shared" si="179"/>
        <v>1.6090580239928287</v>
      </c>
    </row>
    <row r="3791" spans="1:13" hidden="1" x14ac:dyDescent="0.25">
      <c r="A3791" t="s">
        <v>10386</v>
      </c>
      <c r="B3791" t="s">
        <v>10389</v>
      </c>
      <c r="C3791" t="s">
        <v>12</v>
      </c>
      <c r="D3791" t="s">
        <v>107</v>
      </c>
      <c r="E3791" t="s">
        <v>173</v>
      </c>
      <c r="F3791" t="s">
        <v>10388</v>
      </c>
      <c r="G3791" t="s">
        <v>23</v>
      </c>
      <c r="H3791" t="s">
        <v>23</v>
      </c>
      <c r="I3791" t="s">
        <v>23</v>
      </c>
      <c r="J3791" s="4">
        <v>3.5099999999999999E-2</v>
      </c>
      <c r="K3791" t="s">
        <v>16</v>
      </c>
      <c r="L3791" t="s">
        <v>16</v>
      </c>
      <c r="M3791" t="s">
        <v>16</v>
      </c>
    </row>
    <row r="3792" spans="1:13" hidden="1" x14ac:dyDescent="0.25">
      <c r="A3792" t="s">
        <v>10390</v>
      </c>
      <c r="B3792" t="s">
        <v>10391</v>
      </c>
      <c r="C3792" t="s">
        <v>12</v>
      </c>
      <c r="D3792" t="s">
        <v>30</v>
      </c>
      <c r="E3792" t="s">
        <v>78</v>
      </c>
      <c r="F3792" t="s">
        <v>10392</v>
      </c>
      <c r="G3792">
        <v>0</v>
      </c>
      <c r="H3792">
        <v>-54580000</v>
      </c>
      <c r="I3792">
        <v>79270000</v>
      </c>
      <c r="J3792" s="4">
        <v>16.34</v>
      </c>
      <c r="K3792" s="3">
        <f t="shared" si="177"/>
        <v>1295271800</v>
      </c>
      <c r="L3792" s="3">
        <f t="shared" si="178"/>
        <v>-4.2137874073997439E-2</v>
      </c>
      <c r="M3792" s="3">
        <f t="shared" si="179"/>
        <v>0</v>
      </c>
    </row>
    <row r="3793" spans="1:13" hidden="1" x14ac:dyDescent="0.25">
      <c r="A3793" t="s">
        <v>10393</v>
      </c>
      <c r="B3793" t="s">
        <v>10394</v>
      </c>
      <c r="C3793" t="s">
        <v>12</v>
      </c>
      <c r="D3793" t="s">
        <v>107</v>
      </c>
      <c r="E3793" t="s">
        <v>135</v>
      </c>
      <c r="F3793" t="s">
        <v>10395</v>
      </c>
      <c r="G3793">
        <v>499160000</v>
      </c>
      <c r="H3793">
        <v>-100920000</v>
      </c>
      <c r="I3793">
        <v>109140000</v>
      </c>
      <c r="J3793" s="4">
        <v>46.05</v>
      </c>
      <c r="K3793" s="3">
        <f t="shared" si="177"/>
        <v>5025897000</v>
      </c>
      <c r="L3793" s="3">
        <f t="shared" si="178"/>
        <v>-2.007999766011918E-2</v>
      </c>
      <c r="M3793" s="3">
        <f t="shared" si="179"/>
        <v>9.9317594451298938E-2</v>
      </c>
    </row>
    <row r="3794" spans="1:13" hidden="1" x14ac:dyDescent="0.25">
      <c r="A3794" t="s">
        <v>10396</v>
      </c>
      <c r="B3794" t="s">
        <v>10397</v>
      </c>
      <c r="C3794" t="s">
        <v>12</v>
      </c>
      <c r="D3794" t="s">
        <v>107</v>
      </c>
      <c r="E3794" t="s">
        <v>135</v>
      </c>
      <c r="F3794" t="s">
        <v>10398</v>
      </c>
      <c r="G3794">
        <v>910390000</v>
      </c>
      <c r="H3794">
        <v>38610000</v>
      </c>
      <c r="I3794">
        <v>64319999.999999993</v>
      </c>
      <c r="J3794" s="4">
        <v>31.82</v>
      </c>
      <c r="K3794" s="3">
        <f t="shared" si="177"/>
        <v>2046662399.9999998</v>
      </c>
      <c r="L3794" s="3">
        <f t="shared" si="178"/>
        <v>1.8864860174301341E-2</v>
      </c>
      <c r="M3794" s="3">
        <f t="shared" si="179"/>
        <v>0.44481688821761717</v>
      </c>
    </row>
    <row r="3795" spans="1:13" hidden="1" x14ac:dyDescent="0.25">
      <c r="A3795" t="s">
        <v>10399</v>
      </c>
      <c r="B3795" t="s">
        <v>10400</v>
      </c>
      <c r="C3795" t="s">
        <v>12</v>
      </c>
      <c r="D3795" t="s">
        <v>30</v>
      </c>
      <c r="E3795" t="s">
        <v>78</v>
      </c>
      <c r="F3795" t="s">
        <v>10401</v>
      </c>
      <c r="G3795" t="s">
        <v>16</v>
      </c>
      <c r="H3795">
        <v>-15190000</v>
      </c>
      <c r="I3795" t="s">
        <v>16</v>
      </c>
      <c r="J3795" s="4">
        <v>3.51</v>
      </c>
      <c r="K3795" t="s">
        <v>16</v>
      </c>
      <c r="L3795" t="s">
        <v>16</v>
      </c>
      <c r="M3795" t="s">
        <v>16</v>
      </c>
    </row>
    <row r="3796" spans="1:13" hidden="1" x14ac:dyDescent="0.25">
      <c r="A3796" t="s">
        <v>10402</v>
      </c>
      <c r="B3796" t="s">
        <v>10403</v>
      </c>
      <c r="C3796" t="s">
        <v>12</v>
      </c>
      <c r="D3796" t="s">
        <v>42</v>
      </c>
      <c r="E3796" t="s">
        <v>4363</v>
      </c>
      <c r="F3796" t="s">
        <v>10404</v>
      </c>
      <c r="G3796">
        <v>817310000</v>
      </c>
      <c r="H3796">
        <v>57020000</v>
      </c>
      <c r="I3796">
        <v>160020000</v>
      </c>
      <c r="J3796" s="4">
        <v>24.63</v>
      </c>
      <c r="K3796" s="3">
        <f t="shared" si="177"/>
        <v>3941292600</v>
      </c>
      <c r="L3796" s="3">
        <f t="shared" si="178"/>
        <v>1.4467334904290028E-2</v>
      </c>
      <c r="M3796" s="3">
        <f t="shared" si="179"/>
        <v>0.20737105385172366</v>
      </c>
    </row>
    <row r="3797" spans="1:13" hidden="1" x14ac:dyDescent="0.25">
      <c r="A3797" t="s">
        <v>10405</v>
      </c>
      <c r="B3797" t="s">
        <v>10406</v>
      </c>
      <c r="C3797" t="s">
        <v>12</v>
      </c>
      <c r="D3797" t="s">
        <v>107</v>
      </c>
      <c r="E3797" t="s">
        <v>108</v>
      </c>
      <c r="F3797" t="s">
        <v>10407</v>
      </c>
      <c r="G3797">
        <v>2680000000</v>
      </c>
      <c r="H3797">
        <v>614600000</v>
      </c>
      <c r="I3797">
        <v>147340000</v>
      </c>
      <c r="J3797" s="4">
        <v>227.58</v>
      </c>
      <c r="K3797" s="3">
        <f t="shared" si="177"/>
        <v>33531637200</v>
      </c>
      <c r="L3797" s="3">
        <f t="shared" si="178"/>
        <v>1.8328958897360369E-2</v>
      </c>
      <c r="M3797" s="3">
        <f t="shared" si="179"/>
        <v>7.9924519760699309E-2</v>
      </c>
    </row>
    <row r="3798" spans="1:13" hidden="1" x14ac:dyDescent="0.25">
      <c r="A3798" t="s">
        <v>10408</v>
      </c>
      <c r="B3798" t="s">
        <v>10409</v>
      </c>
      <c r="C3798" t="s">
        <v>12</v>
      </c>
      <c r="D3798" t="s">
        <v>107</v>
      </c>
      <c r="E3798" t="s">
        <v>231</v>
      </c>
      <c r="F3798" t="s">
        <v>10410</v>
      </c>
      <c r="G3798">
        <v>1490000000</v>
      </c>
      <c r="H3798">
        <v>817600000</v>
      </c>
      <c r="I3798">
        <v>103500000</v>
      </c>
      <c r="J3798" s="4">
        <v>188.83</v>
      </c>
      <c r="K3798" s="3">
        <f t="shared" si="177"/>
        <v>19543905000</v>
      </c>
      <c r="L3798" s="3">
        <f t="shared" si="178"/>
        <v>4.1834014236151885E-2</v>
      </c>
      <c r="M3798" s="3">
        <f t="shared" si="179"/>
        <v>7.6238602265002828E-2</v>
      </c>
    </row>
    <row r="3799" spans="1:13" hidden="1" x14ac:dyDescent="0.25">
      <c r="A3799" t="s">
        <v>10411</v>
      </c>
      <c r="B3799" t="s">
        <v>10412</v>
      </c>
      <c r="C3799" t="s">
        <v>12</v>
      </c>
      <c r="D3799" t="s">
        <v>30</v>
      </c>
      <c r="E3799" t="s">
        <v>78</v>
      </c>
      <c r="F3799" t="s">
        <v>10413</v>
      </c>
      <c r="G3799">
        <v>9840000000</v>
      </c>
      <c r="H3799">
        <v>3620000000</v>
      </c>
      <c r="I3799">
        <v>260500000</v>
      </c>
      <c r="J3799" s="4">
        <v>397.59</v>
      </c>
      <c r="K3799" s="3">
        <f t="shared" si="177"/>
        <v>103572195000</v>
      </c>
      <c r="L3799" s="3">
        <f t="shared" si="178"/>
        <v>3.4951465497086359E-2</v>
      </c>
      <c r="M3799" s="3">
        <f t="shared" si="179"/>
        <v>9.5006193505892192E-2</v>
      </c>
    </row>
    <row r="3800" spans="1:13" hidden="1" x14ac:dyDescent="0.25">
      <c r="A3800" t="s">
        <v>10414</v>
      </c>
      <c r="B3800" t="s">
        <v>10415</v>
      </c>
      <c r="C3800" t="s">
        <v>12</v>
      </c>
      <c r="D3800" t="s">
        <v>107</v>
      </c>
      <c r="E3800" t="s">
        <v>173</v>
      </c>
      <c r="F3800" t="s">
        <v>10416</v>
      </c>
      <c r="G3800">
        <v>271170</v>
      </c>
      <c r="H3800">
        <v>-9530000</v>
      </c>
      <c r="I3800">
        <v>912720</v>
      </c>
      <c r="J3800" s="4">
        <v>1.83</v>
      </c>
      <c r="K3800">
        <f t="shared" si="177"/>
        <v>1670277.6</v>
      </c>
      <c r="L3800">
        <f t="shared" si="178"/>
        <v>-5.7056383920852438</v>
      </c>
      <c r="M3800">
        <f t="shared" si="179"/>
        <v>0.16235025842410866</v>
      </c>
    </row>
    <row r="3801" spans="1:13" hidden="1" x14ac:dyDescent="0.25">
      <c r="A3801" t="s">
        <v>10417</v>
      </c>
      <c r="B3801" t="s">
        <v>10418</v>
      </c>
      <c r="C3801" t="s">
        <v>12</v>
      </c>
      <c r="D3801" t="s">
        <v>20</v>
      </c>
      <c r="E3801" t="s">
        <v>21</v>
      </c>
      <c r="F3801" t="s">
        <v>10419</v>
      </c>
      <c r="G3801" t="s">
        <v>23</v>
      </c>
      <c r="H3801" t="s">
        <v>23</v>
      </c>
      <c r="I3801" t="s">
        <v>23</v>
      </c>
      <c r="J3801" s="4">
        <v>11.17</v>
      </c>
      <c r="K3801" t="s">
        <v>16</v>
      </c>
      <c r="L3801" t="s">
        <v>16</v>
      </c>
      <c r="M3801" t="s">
        <v>16</v>
      </c>
    </row>
    <row r="3802" spans="1:13" hidden="1" x14ac:dyDescent="0.25">
      <c r="A3802" t="s">
        <v>10420</v>
      </c>
      <c r="B3802" t="s">
        <v>10421</v>
      </c>
      <c r="C3802" t="s">
        <v>12</v>
      </c>
      <c r="D3802" t="s">
        <v>51</v>
      </c>
      <c r="E3802" t="s">
        <v>61</v>
      </c>
      <c r="F3802" t="s">
        <v>10422</v>
      </c>
      <c r="G3802">
        <v>2560000000</v>
      </c>
      <c r="H3802">
        <v>-577090000</v>
      </c>
      <c r="I3802">
        <v>75920000</v>
      </c>
      <c r="J3802" s="4">
        <v>16.68</v>
      </c>
      <c r="K3802" s="3">
        <f t="shared" si="177"/>
        <v>1266345600</v>
      </c>
      <c r="L3802" s="3">
        <f t="shared" si="178"/>
        <v>-0.45571287964359808</v>
      </c>
      <c r="M3802" s="3">
        <f t="shared" si="179"/>
        <v>2.021565045118805</v>
      </c>
    </row>
    <row r="3803" spans="1:13" hidden="1" x14ac:dyDescent="0.25">
      <c r="A3803" t="s">
        <v>10423</v>
      </c>
      <c r="B3803" t="s">
        <v>10424</v>
      </c>
      <c r="C3803" t="s">
        <v>12</v>
      </c>
      <c r="D3803" t="s">
        <v>139</v>
      </c>
      <c r="E3803" t="s">
        <v>1269</v>
      </c>
      <c r="F3803" t="s">
        <v>10425</v>
      </c>
      <c r="G3803">
        <v>860490000</v>
      </c>
      <c r="H3803">
        <v>39130000</v>
      </c>
      <c r="I3803">
        <v>14180000</v>
      </c>
      <c r="J3803" s="4">
        <v>78.83</v>
      </c>
      <c r="K3803" s="3">
        <f t="shared" si="177"/>
        <v>1117809400</v>
      </c>
      <c r="L3803" s="3">
        <f t="shared" si="178"/>
        <v>3.5005967922617218E-2</v>
      </c>
      <c r="M3803" s="3">
        <f t="shared" si="179"/>
        <v>0.76980028974528214</v>
      </c>
    </row>
    <row r="3804" spans="1:13" hidden="1" x14ac:dyDescent="0.25">
      <c r="A3804" t="s">
        <v>10426</v>
      </c>
      <c r="B3804" t="s">
        <v>10427</v>
      </c>
      <c r="C3804" t="s">
        <v>12</v>
      </c>
      <c r="D3804" t="s">
        <v>13</v>
      </c>
      <c r="E3804" t="s">
        <v>92</v>
      </c>
      <c r="F3804" t="s">
        <v>10428</v>
      </c>
      <c r="G3804" t="s">
        <v>23</v>
      </c>
      <c r="H3804" t="s">
        <v>23</v>
      </c>
      <c r="I3804" t="s">
        <v>23</v>
      </c>
      <c r="J3804" t="s">
        <v>23</v>
      </c>
      <c r="K3804" t="s">
        <v>16</v>
      </c>
      <c r="L3804" t="s">
        <v>16</v>
      </c>
      <c r="M3804" t="s">
        <v>16</v>
      </c>
    </row>
    <row r="3805" spans="1:13" hidden="1" x14ac:dyDescent="0.25">
      <c r="A3805" t="s">
        <v>10414</v>
      </c>
      <c r="B3805" t="s">
        <v>10429</v>
      </c>
      <c r="C3805" t="s">
        <v>12</v>
      </c>
      <c r="D3805" t="s">
        <v>107</v>
      </c>
      <c r="E3805" t="s">
        <v>173</v>
      </c>
      <c r="F3805" t="s">
        <v>10416</v>
      </c>
      <c r="G3805" t="s">
        <v>23</v>
      </c>
      <c r="H3805" t="s">
        <v>23</v>
      </c>
      <c r="I3805" t="s">
        <v>23</v>
      </c>
      <c r="J3805" s="4">
        <v>4.8000000000000001E-2</v>
      </c>
      <c r="K3805" t="s">
        <v>16</v>
      </c>
      <c r="L3805" t="s">
        <v>16</v>
      </c>
      <c r="M3805" t="s">
        <v>16</v>
      </c>
    </row>
    <row r="3806" spans="1:13" hidden="1" x14ac:dyDescent="0.25">
      <c r="A3806" t="s">
        <v>10430</v>
      </c>
      <c r="B3806" t="s">
        <v>10431</v>
      </c>
      <c r="C3806" t="s">
        <v>12</v>
      </c>
      <c r="D3806" t="s">
        <v>107</v>
      </c>
      <c r="E3806" t="s">
        <v>173</v>
      </c>
      <c r="F3806" t="s">
        <v>10432</v>
      </c>
      <c r="G3806">
        <v>297560000</v>
      </c>
      <c r="H3806">
        <v>-16770000</v>
      </c>
      <c r="I3806" t="s">
        <v>16</v>
      </c>
      <c r="J3806" s="4">
        <v>4.0999999999999996</v>
      </c>
      <c r="K3806" t="s">
        <v>16</v>
      </c>
      <c r="L3806" t="s">
        <v>16</v>
      </c>
      <c r="M3806" t="s">
        <v>16</v>
      </c>
    </row>
    <row r="3807" spans="1:13" hidden="1" x14ac:dyDescent="0.25">
      <c r="A3807" t="s">
        <v>10433</v>
      </c>
      <c r="B3807" t="s">
        <v>10434</v>
      </c>
      <c r="C3807" t="s">
        <v>12</v>
      </c>
      <c r="D3807" t="s">
        <v>315</v>
      </c>
      <c r="E3807" t="s">
        <v>480</v>
      </c>
      <c r="F3807" t="s">
        <v>10435</v>
      </c>
      <c r="G3807" t="s">
        <v>23</v>
      </c>
      <c r="H3807" t="s">
        <v>23</v>
      </c>
      <c r="I3807" t="s">
        <v>23</v>
      </c>
      <c r="J3807" s="4">
        <v>5.76</v>
      </c>
      <c r="K3807" t="s">
        <v>16</v>
      </c>
      <c r="L3807" t="s">
        <v>16</v>
      </c>
      <c r="M3807" t="s">
        <v>16</v>
      </c>
    </row>
    <row r="3808" spans="1:13" hidden="1" x14ac:dyDescent="0.25">
      <c r="A3808" t="s">
        <v>10433</v>
      </c>
      <c r="B3808" t="s">
        <v>10436</v>
      </c>
      <c r="C3808" t="s">
        <v>12</v>
      </c>
      <c r="D3808" t="s">
        <v>315</v>
      </c>
      <c r="E3808" t="s">
        <v>480</v>
      </c>
      <c r="F3808" t="s">
        <v>10435</v>
      </c>
      <c r="G3808" t="s">
        <v>23</v>
      </c>
      <c r="H3808" t="s">
        <v>23</v>
      </c>
      <c r="I3808" t="s">
        <v>23</v>
      </c>
      <c r="J3808" t="s">
        <v>23</v>
      </c>
      <c r="K3808" t="s">
        <v>16</v>
      </c>
      <c r="L3808" t="s">
        <v>16</v>
      </c>
      <c r="M3808" t="s">
        <v>16</v>
      </c>
    </row>
    <row r="3809" spans="1:13" hidden="1" x14ac:dyDescent="0.25">
      <c r="A3809" t="s">
        <v>10437</v>
      </c>
      <c r="B3809" t="s">
        <v>10438</v>
      </c>
      <c r="C3809" t="s">
        <v>12</v>
      </c>
      <c r="D3809" t="s">
        <v>30</v>
      </c>
      <c r="E3809" t="s">
        <v>31</v>
      </c>
      <c r="F3809" t="s">
        <v>10439</v>
      </c>
      <c r="G3809">
        <v>0</v>
      </c>
      <c r="H3809">
        <v>-87370000</v>
      </c>
      <c r="I3809">
        <v>22050000</v>
      </c>
      <c r="J3809" s="4">
        <v>11.44</v>
      </c>
      <c r="K3809" s="3">
        <f t="shared" si="177"/>
        <v>252252000</v>
      </c>
      <c r="L3809" s="3">
        <f t="shared" si="178"/>
        <v>-0.34635998921713207</v>
      </c>
      <c r="M3809" s="3">
        <f t="shared" si="179"/>
        <v>0</v>
      </c>
    </row>
    <row r="3810" spans="1:13" x14ac:dyDescent="0.25">
      <c r="A3810" t="s">
        <v>10440</v>
      </c>
      <c r="B3810" t="s">
        <v>10441</v>
      </c>
      <c r="C3810" t="s">
        <v>12</v>
      </c>
      <c r="D3810" t="s">
        <v>30</v>
      </c>
      <c r="E3810" t="s">
        <v>31</v>
      </c>
      <c r="F3810" t="s">
        <v>10442</v>
      </c>
      <c r="G3810">
        <v>-227300</v>
      </c>
      <c r="H3810">
        <v>-59250000</v>
      </c>
      <c r="I3810">
        <v>6960000</v>
      </c>
      <c r="J3810" s="4">
        <v>5.12</v>
      </c>
      <c r="K3810" s="3">
        <f t="shared" si="177"/>
        <v>35635200</v>
      </c>
      <c r="L3810" s="3">
        <f t="shared" si="178"/>
        <v>-1.6626818426724137</v>
      </c>
      <c r="M3810" s="3">
        <f t="shared" si="179"/>
        <v>-6.3785246048850578E-3</v>
      </c>
    </row>
    <row r="3811" spans="1:13" x14ac:dyDescent="0.25">
      <c r="A3811" t="s">
        <v>10443</v>
      </c>
      <c r="B3811" t="s">
        <v>10444</v>
      </c>
      <c r="C3811" t="s">
        <v>12</v>
      </c>
      <c r="D3811" t="s">
        <v>139</v>
      </c>
      <c r="E3811" t="s">
        <v>2827</v>
      </c>
      <c r="F3811" t="s">
        <v>10445</v>
      </c>
      <c r="G3811">
        <v>3180000000</v>
      </c>
      <c r="H3811">
        <v>-125260000</v>
      </c>
      <c r="I3811">
        <v>85600000</v>
      </c>
      <c r="J3811" s="4">
        <v>1.1499999999999999</v>
      </c>
      <c r="K3811" s="3">
        <f t="shared" si="177"/>
        <v>98439999.999999985</v>
      </c>
      <c r="L3811" s="3">
        <f t="shared" si="178"/>
        <v>-1.2724502234863879</v>
      </c>
      <c r="M3811" s="3">
        <f t="shared" si="179"/>
        <v>32.303941487200333</v>
      </c>
    </row>
    <row r="3812" spans="1:13" hidden="1" x14ac:dyDescent="0.25">
      <c r="A3812" t="s">
        <v>10446</v>
      </c>
      <c r="B3812" t="s">
        <v>10447</v>
      </c>
      <c r="C3812" t="s">
        <v>12</v>
      </c>
      <c r="D3812" t="s">
        <v>30</v>
      </c>
      <c r="E3812" t="s">
        <v>78</v>
      </c>
      <c r="F3812" t="s">
        <v>10448</v>
      </c>
      <c r="G3812">
        <v>15380000000</v>
      </c>
      <c r="H3812">
        <v>54700000</v>
      </c>
      <c r="I3812">
        <v>1210000000</v>
      </c>
      <c r="J3812" s="4">
        <v>11.69</v>
      </c>
      <c r="K3812" s="3">
        <f t="shared" si="177"/>
        <v>14144900000</v>
      </c>
      <c r="L3812" s="3">
        <f t="shared" si="178"/>
        <v>3.8671181839390876E-3</v>
      </c>
      <c r="M3812" s="3">
        <f t="shared" si="179"/>
        <v>1.0873176904750121</v>
      </c>
    </row>
    <row r="3813" spans="1:13" hidden="1" x14ac:dyDescent="0.25">
      <c r="A3813" t="s">
        <v>10449</v>
      </c>
      <c r="B3813" t="s">
        <v>10450</v>
      </c>
      <c r="C3813" t="s">
        <v>12</v>
      </c>
      <c r="D3813" t="s">
        <v>13</v>
      </c>
      <c r="E3813" t="s">
        <v>14</v>
      </c>
      <c r="F3813" t="s">
        <v>10451</v>
      </c>
      <c r="G3813">
        <v>393500000</v>
      </c>
      <c r="H3813">
        <v>21430000</v>
      </c>
      <c r="I3813" t="s">
        <v>16</v>
      </c>
      <c r="J3813" s="4">
        <v>14.61</v>
      </c>
      <c r="K3813" t="s">
        <v>16</v>
      </c>
      <c r="L3813" t="s">
        <v>16</v>
      </c>
      <c r="M3813" t="s">
        <v>16</v>
      </c>
    </row>
    <row r="3814" spans="1:13" hidden="1" x14ac:dyDescent="0.25">
      <c r="A3814" t="s">
        <v>10452</v>
      </c>
      <c r="B3814" t="s">
        <v>10453</v>
      </c>
      <c r="C3814" t="s">
        <v>12</v>
      </c>
      <c r="D3814" t="s">
        <v>107</v>
      </c>
      <c r="E3814" t="s">
        <v>135</v>
      </c>
      <c r="F3814" t="s">
        <v>10454</v>
      </c>
      <c r="G3814">
        <v>38040000</v>
      </c>
      <c r="H3814">
        <v>8400000</v>
      </c>
      <c r="I3814">
        <v>10960000</v>
      </c>
      <c r="J3814" s="4">
        <v>13.72</v>
      </c>
      <c r="K3814" s="3">
        <f t="shared" si="177"/>
        <v>150371200</v>
      </c>
      <c r="L3814" s="3">
        <f t="shared" si="178"/>
        <v>5.586176076269924E-2</v>
      </c>
      <c r="M3814" s="3">
        <f t="shared" si="179"/>
        <v>0.25297397373965225</v>
      </c>
    </row>
    <row r="3815" spans="1:13" hidden="1" x14ac:dyDescent="0.25">
      <c r="A3815" t="s">
        <v>10455</v>
      </c>
      <c r="B3815" t="s">
        <v>10456</v>
      </c>
      <c r="C3815" t="s">
        <v>12</v>
      </c>
      <c r="D3815" t="s">
        <v>30</v>
      </c>
      <c r="E3815" t="s">
        <v>78</v>
      </c>
      <c r="F3815" t="s">
        <v>10457</v>
      </c>
      <c r="G3815">
        <v>0</v>
      </c>
      <c r="H3815">
        <v>-20250000</v>
      </c>
      <c r="I3815">
        <v>2080000</v>
      </c>
      <c r="J3815" s="4">
        <v>25</v>
      </c>
      <c r="K3815" s="3">
        <f t="shared" si="177"/>
        <v>52000000</v>
      </c>
      <c r="L3815" s="3">
        <f t="shared" si="178"/>
        <v>-0.38942307692307693</v>
      </c>
      <c r="M3815" s="3">
        <f t="shared" si="179"/>
        <v>0</v>
      </c>
    </row>
    <row r="3816" spans="1:13" hidden="1" x14ac:dyDescent="0.25">
      <c r="A3816" t="s">
        <v>10458</v>
      </c>
      <c r="B3816" t="s">
        <v>10459</v>
      </c>
      <c r="C3816" t="s">
        <v>12</v>
      </c>
      <c r="D3816" t="s">
        <v>30</v>
      </c>
      <c r="E3816" t="s">
        <v>31</v>
      </c>
      <c r="F3816" t="s">
        <v>10460</v>
      </c>
      <c r="G3816" t="s">
        <v>23</v>
      </c>
      <c r="H3816" t="s">
        <v>23</v>
      </c>
      <c r="I3816" t="s">
        <v>23</v>
      </c>
      <c r="J3816" s="4">
        <v>4.84</v>
      </c>
      <c r="K3816" t="s">
        <v>16</v>
      </c>
      <c r="L3816" t="s">
        <v>16</v>
      </c>
      <c r="M3816" t="s">
        <v>16</v>
      </c>
    </row>
    <row r="3817" spans="1:13" x14ac:dyDescent="0.25">
      <c r="A3817" t="s">
        <v>10461</v>
      </c>
      <c r="B3817" t="s">
        <v>10462</v>
      </c>
      <c r="C3817" t="s">
        <v>12</v>
      </c>
      <c r="D3817" t="s">
        <v>51</v>
      </c>
      <c r="E3817" t="s">
        <v>2084</v>
      </c>
      <c r="F3817" t="s">
        <v>10463</v>
      </c>
      <c r="G3817">
        <v>11840000</v>
      </c>
      <c r="H3817">
        <v>-40760000</v>
      </c>
      <c r="I3817">
        <v>63710000</v>
      </c>
      <c r="J3817" s="4">
        <v>1.41</v>
      </c>
      <c r="K3817" s="3">
        <f t="shared" si="177"/>
        <v>89831100</v>
      </c>
      <c r="L3817" s="3">
        <f t="shared" si="178"/>
        <v>-0.45374040838863156</v>
      </c>
      <c r="M3817" s="3">
        <f t="shared" si="179"/>
        <v>0.13180290567520603</v>
      </c>
    </row>
    <row r="3818" spans="1:13" hidden="1" x14ac:dyDescent="0.25">
      <c r="A3818" t="s">
        <v>10464</v>
      </c>
      <c r="B3818" t="s">
        <v>10465</v>
      </c>
      <c r="C3818" t="s">
        <v>12</v>
      </c>
      <c r="D3818" t="s">
        <v>30</v>
      </c>
      <c r="E3818" t="s">
        <v>306</v>
      </c>
      <c r="F3818" t="s">
        <v>10466</v>
      </c>
      <c r="G3818">
        <v>13800000</v>
      </c>
      <c r="H3818">
        <v>-13580000</v>
      </c>
      <c r="I3818" t="s">
        <v>16</v>
      </c>
      <c r="J3818" s="4">
        <v>2.67</v>
      </c>
      <c r="K3818" t="s">
        <v>16</v>
      </c>
      <c r="L3818" t="s">
        <v>16</v>
      </c>
      <c r="M3818" t="s">
        <v>16</v>
      </c>
    </row>
    <row r="3819" spans="1:13" x14ac:dyDescent="0.25">
      <c r="A3819" t="s">
        <v>10467</v>
      </c>
      <c r="B3819" t="s">
        <v>10468</v>
      </c>
      <c r="C3819" t="s">
        <v>12</v>
      </c>
      <c r="D3819" t="s">
        <v>315</v>
      </c>
      <c r="E3819" t="s">
        <v>316</v>
      </c>
      <c r="F3819" t="s">
        <v>10469</v>
      </c>
      <c r="G3819">
        <v>15060000</v>
      </c>
      <c r="H3819">
        <v>-24360000</v>
      </c>
      <c r="I3819">
        <v>24670000</v>
      </c>
      <c r="J3819" s="4">
        <v>4.66</v>
      </c>
      <c r="K3819" s="3">
        <f t="shared" si="177"/>
        <v>114962200</v>
      </c>
      <c r="L3819" s="3">
        <f t="shared" si="178"/>
        <v>-0.21189573616371293</v>
      </c>
      <c r="M3819" s="3">
        <f t="shared" si="179"/>
        <v>0.13099958073175358</v>
      </c>
    </row>
    <row r="3820" spans="1:13" hidden="1" x14ac:dyDescent="0.25">
      <c r="A3820" t="s">
        <v>10470</v>
      </c>
      <c r="B3820" t="s">
        <v>10471</v>
      </c>
      <c r="C3820" t="s">
        <v>12</v>
      </c>
      <c r="D3820" t="s">
        <v>848</v>
      </c>
      <c r="E3820" t="s">
        <v>10472</v>
      </c>
      <c r="F3820" t="s">
        <v>10473</v>
      </c>
      <c r="G3820" t="s">
        <v>23</v>
      </c>
      <c r="H3820" t="s">
        <v>23</v>
      </c>
      <c r="I3820" t="s">
        <v>23</v>
      </c>
      <c r="J3820" s="4">
        <v>0.30009999999999998</v>
      </c>
      <c r="K3820" t="s">
        <v>16</v>
      </c>
      <c r="L3820" t="s">
        <v>16</v>
      </c>
      <c r="M3820" t="s">
        <v>16</v>
      </c>
    </row>
    <row r="3821" spans="1:13" hidden="1" x14ac:dyDescent="0.25">
      <c r="A3821" t="s">
        <v>10470</v>
      </c>
      <c r="B3821" t="s">
        <v>10474</v>
      </c>
      <c r="C3821" t="s">
        <v>12</v>
      </c>
      <c r="D3821" t="s">
        <v>848</v>
      </c>
      <c r="E3821" t="s">
        <v>10472</v>
      </c>
      <c r="F3821" t="s">
        <v>10473</v>
      </c>
      <c r="G3821" t="s">
        <v>23</v>
      </c>
      <c r="H3821" t="s">
        <v>23</v>
      </c>
      <c r="I3821" t="s">
        <v>23</v>
      </c>
      <c r="J3821" s="4">
        <v>0.01</v>
      </c>
      <c r="K3821" t="s">
        <v>16</v>
      </c>
      <c r="L3821" t="s">
        <v>16</v>
      </c>
      <c r="M3821" t="s">
        <v>16</v>
      </c>
    </row>
    <row r="3822" spans="1:13" x14ac:dyDescent="0.25">
      <c r="A3822" t="s">
        <v>10475</v>
      </c>
      <c r="B3822" t="s">
        <v>10476</v>
      </c>
      <c r="C3822" t="s">
        <v>12</v>
      </c>
      <c r="D3822" t="s">
        <v>30</v>
      </c>
      <c r="E3822" t="s">
        <v>31</v>
      </c>
      <c r="F3822" t="s">
        <v>10477</v>
      </c>
      <c r="G3822">
        <v>7380000</v>
      </c>
      <c r="H3822">
        <v>-82470000</v>
      </c>
      <c r="I3822">
        <v>144820000</v>
      </c>
      <c r="J3822" s="4">
        <v>1.01</v>
      </c>
      <c r="K3822" s="3">
        <f t="shared" si="177"/>
        <v>146268200</v>
      </c>
      <c r="L3822" s="3">
        <f t="shared" si="178"/>
        <v>-0.56382727072596772</v>
      </c>
      <c r="M3822" s="3">
        <f t="shared" si="179"/>
        <v>5.0455259584790135E-2</v>
      </c>
    </row>
    <row r="3823" spans="1:13" x14ac:dyDescent="0.25">
      <c r="A3823" t="s">
        <v>10478</v>
      </c>
      <c r="B3823" t="s">
        <v>10479</v>
      </c>
      <c r="C3823" t="s">
        <v>12</v>
      </c>
      <c r="D3823" t="s">
        <v>30</v>
      </c>
      <c r="E3823" t="s">
        <v>31</v>
      </c>
      <c r="F3823" t="s">
        <v>10480</v>
      </c>
      <c r="G3823">
        <v>250010000</v>
      </c>
      <c r="H3823">
        <v>132330000</v>
      </c>
      <c r="I3823">
        <v>44570000</v>
      </c>
      <c r="J3823" s="4">
        <v>8.82</v>
      </c>
      <c r="K3823" s="3">
        <f t="shared" si="177"/>
        <v>393107400</v>
      </c>
      <c r="L3823" s="3">
        <f t="shared" si="178"/>
        <v>0.33662556339565219</v>
      </c>
      <c r="M3823" s="3">
        <f t="shared" si="179"/>
        <v>0.63598395756477744</v>
      </c>
    </row>
    <row r="3824" spans="1:13" x14ac:dyDescent="0.25">
      <c r="A3824" t="s">
        <v>10481</v>
      </c>
      <c r="B3824" t="s">
        <v>10482</v>
      </c>
      <c r="C3824" t="s">
        <v>12</v>
      </c>
      <c r="D3824" t="s">
        <v>30</v>
      </c>
      <c r="E3824" t="s">
        <v>78</v>
      </c>
      <c r="F3824" t="s">
        <v>10483</v>
      </c>
      <c r="G3824">
        <v>424000</v>
      </c>
      <c r="H3824">
        <v>-28450000</v>
      </c>
      <c r="I3824">
        <v>10270000</v>
      </c>
      <c r="J3824" s="4">
        <v>2.76</v>
      </c>
      <c r="K3824" s="3">
        <f t="shared" si="177"/>
        <v>28345199.999999996</v>
      </c>
      <c r="L3824" s="3">
        <f t="shared" si="178"/>
        <v>-1.0036972750236373</v>
      </c>
      <c r="M3824" s="3">
        <f t="shared" si="179"/>
        <v>1.4958440935325912E-2</v>
      </c>
    </row>
    <row r="3825" spans="1:13" hidden="1" x14ac:dyDescent="0.25">
      <c r="A3825" t="s">
        <v>10484</v>
      </c>
      <c r="B3825" t="s">
        <v>10485</v>
      </c>
      <c r="C3825" t="s">
        <v>12</v>
      </c>
      <c r="D3825" t="s">
        <v>20</v>
      </c>
      <c r="E3825" t="s">
        <v>71</v>
      </c>
      <c r="F3825" t="s">
        <v>10486</v>
      </c>
      <c r="G3825">
        <v>327540000</v>
      </c>
      <c r="H3825">
        <v>161770000</v>
      </c>
      <c r="I3825">
        <v>26710000</v>
      </c>
      <c r="J3825" s="4">
        <v>47.27</v>
      </c>
      <c r="K3825" s="3">
        <f t="shared" si="177"/>
        <v>1262581700</v>
      </c>
      <c r="L3825" s="3">
        <f t="shared" si="178"/>
        <v>0.12812636204057132</v>
      </c>
      <c r="M3825" s="3">
        <f t="shared" si="179"/>
        <v>0.25942083589521375</v>
      </c>
    </row>
    <row r="3826" spans="1:13" hidden="1" x14ac:dyDescent="0.25">
      <c r="A3826" t="s">
        <v>10487</v>
      </c>
      <c r="B3826" t="s">
        <v>10488</v>
      </c>
      <c r="C3826" t="s">
        <v>12</v>
      </c>
      <c r="D3826" t="s">
        <v>20</v>
      </c>
      <c r="E3826" t="s">
        <v>557</v>
      </c>
      <c r="F3826" t="s">
        <v>10489</v>
      </c>
      <c r="G3826">
        <v>1100000000</v>
      </c>
      <c r="H3826">
        <v>257430000</v>
      </c>
      <c r="I3826">
        <v>65260000.000000007</v>
      </c>
      <c r="J3826" s="4">
        <v>27.13</v>
      </c>
      <c r="K3826" s="3">
        <f t="shared" si="177"/>
        <v>1770503800.0000002</v>
      </c>
      <c r="L3826" s="3">
        <f t="shared" si="178"/>
        <v>0.14539929256294168</v>
      </c>
      <c r="M3826" s="3">
        <f t="shared" si="179"/>
        <v>0.62129208646713996</v>
      </c>
    </row>
    <row r="3827" spans="1:13" hidden="1" x14ac:dyDescent="0.25">
      <c r="A3827" t="s">
        <v>10490</v>
      </c>
      <c r="B3827" t="s">
        <v>10491</v>
      </c>
      <c r="C3827" t="s">
        <v>12</v>
      </c>
      <c r="D3827" t="s">
        <v>20</v>
      </c>
      <c r="E3827" t="s">
        <v>557</v>
      </c>
      <c r="F3827" t="s">
        <v>10489</v>
      </c>
      <c r="G3827" t="s">
        <v>23</v>
      </c>
      <c r="H3827" t="s">
        <v>23</v>
      </c>
      <c r="I3827" t="s">
        <v>23</v>
      </c>
      <c r="J3827" s="4">
        <v>15.61</v>
      </c>
      <c r="K3827" t="s">
        <v>16</v>
      </c>
      <c r="L3827" t="s">
        <v>16</v>
      </c>
      <c r="M3827" t="s">
        <v>16</v>
      </c>
    </row>
    <row r="3828" spans="1:13" x14ac:dyDescent="0.25">
      <c r="A3828" t="s">
        <v>10492</v>
      </c>
      <c r="B3828" t="s">
        <v>10493</v>
      </c>
      <c r="C3828" t="s">
        <v>12</v>
      </c>
      <c r="D3828" t="s">
        <v>13</v>
      </c>
      <c r="E3828" t="s">
        <v>14</v>
      </c>
      <c r="F3828" t="s">
        <v>93</v>
      </c>
      <c r="G3828">
        <v>10690000</v>
      </c>
      <c r="H3828">
        <v>905890</v>
      </c>
      <c r="I3828">
        <v>4440000</v>
      </c>
      <c r="J3828" s="4">
        <v>2.0499999999999998</v>
      </c>
      <c r="K3828" s="3">
        <f t="shared" si="177"/>
        <v>9102000</v>
      </c>
      <c r="L3828" s="3">
        <f t="shared" si="178"/>
        <v>9.9526477697209403E-2</v>
      </c>
      <c r="M3828" s="3">
        <f t="shared" si="179"/>
        <v>1.1744671500769062</v>
      </c>
    </row>
    <row r="3829" spans="1:13" hidden="1" x14ac:dyDescent="0.25">
      <c r="A3829" t="s">
        <v>10494</v>
      </c>
      <c r="B3829" t="s">
        <v>10495</v>
      </c>
      <c r="C3829" t="s">
        <v>12</v>
      </c>
      <c r="D3829" t="s">
        <v>848</v>
      </c>
      <c r="E3829" t="s">
        <v>5193</v>
      </c>
      <c r="F3829" t="s">
        <v>10496</v>
      </c>
      <c r="G3829" t="s">
        <v>23</v>
      </c>
      <c r="H3829" t="s">
        <v>23</v>
      </c>
      <c r="I3829" t="s">
        <v>23</v>
      </c>
      <c r="J3829" s="4">
        <v>6.1</v>
      </c>
      <c r="K3829" t="s">
        <v>16</v>
      </c>
      <c r="L3829" t="s">
        <v>16</v>
      </c>
      <c r="M3829" t="s">
        <v>16</v>
      </c>
    </row>
    <row r="3830" spans="1:13" hidden="1" x14ac:dyDescent="0.25">
      <c r="A3830" t="s">
        <v>10494</v>
      </c>
      <c r="B3830" t="s">
        <v>10497</v>
      </c>
      <c r="C3830" t="s">
        <v>12</v>
      </c>
      <c r="D3830" t="s">
        <v>848</v>
      </c>
      <c r="E3830" t="s">
        <v>5193</v>
      </c>
      <c r="F3830" t="s">
        <v>10496</v>
      </c>
      <c r="G3830" t="s">
        <v>23</v>
      </c>
      <c r="H3830" t="s">
        <v>23</v>
      </c>
      <c r="I3830" t="s">
        <v>23</v>
      </c>
      <c r="J3830" s="4">
        <v>0.47</v>
      </c>
      <c r="K3830" t="s">
        <v>16</v>
      </c>
      <c r="L3830" t="s">
        <v>16</v>
      </c>
      <c r="M3830" t="s">
        <v>16</v>
      </c>
    </row>
    <row r="3831" spans="1:13" hidden="1" x14ac:dyDescent="0.25">
      <c r="A3831" t="s">
        <v>10498</v>
      </c>
      <c r="B3831" t="s">
        <v>10499</v>
      </c>
      <c r="C3831" t="s">
        <v>12</v>
      </c>
      <c r="D3831" t="s">
        <v>20</v>
      </c>
      <c r="E3831" t="s">
        <v>71</v>
      </c>
      <c r="F3831" t="s">
        <v>10500</v>
      </c>
      <c r="G3831">
        <v>363410000</v>
      </c>
      <c r="H3831">
        <v>48090000</v>
      </c>
      <c r="I3831">
        <v>17060000</v>
      </c>
      <c r="J3831" s="4">
        <v>24.98</v>
      </c>
      <c r="K3831" s="3">
        <f t="shared" si="177"/>
        <v>426158800</v>
      </c>
      <c r="L3831" s="3">
        <f t="shared" si="178"/>
        <v>0.11284525862190338</v>
      </c>
      <c r="M3831" s="3">
        <f t="shared" si="179"/>
        <v>0.85275723509640067</v>
      </c>
    </row>
    <row r="3832" spans="1:13" hidden="1" x14ac:dyDescent="0.25">
      <c r="A3832" t="s">
        <v>10501</v>
      </c>
      <c r="B3832" t="s">
        <v>10502</v>
      </c>
      <c r="C3832" t="s">
        <v>12</v>
      </c>
      <c r="D3832" t="s">
        <v>51</v>
      </c>
      <c r="E3832" t="s">
        <v>52</v>
      </c>
      <c r="F3832" t="s">
        <v>10503</v>
      </c>
      <c r="G3832">
        <v>474180</v>
      </c>
      <c r="H3832">
        <v>-19370000</v>
      </c>
      <c r="I3832">
        <v>4660000</v>
      </c>
      <c r="J3832" s="4">
        <v>1.81</v>
      </c>
      <c r="K3832">
        <f t="shared" si="177"/>
        <v>8434600</v>
      </c>
      <c r="L3832">
        <f t="shared" si="178"/>
        <v>-2.2964930168591278</v>
      </c>
      <c r="M3832">
        <f t="shared" si="179"/>
        <v>5.6218433594954119E-2</v>
      </c>
    </row>
    <row r="3833" spans="1:13" x14ac:dyDescent="0.25">
      <c r="A3833" t="s">
        <v>10504</v>
      </c>
      <c r="B3833" t="s">
        <v>10505</v>
      </c>
      <c r="C3833" t="s">
        <v>12</v>
      </c>
      <c r="D3833" t="s">
        <v>107</v>
      </c>
      <c r="E3833" t="s">
        <v>135</v>
      </c>
      <c r="F3833" t="s">
        <v>10506</v>
      </c>
      <c r="G3833">
        <v>7980000</v>
      </c>
      <c r="H3833">
        <v>-2140000</v>
      </c>
      <c r="I3833">
        <v>1950000</v>
      </c>
      <c r="J3833" s="4">
        <v>2.5</v>
      </c>
      <c r="K3833" s="3">
        <f t="shared" si="177"/>
        <v>4875000</v>
      </c>
      <c r="L3833" s="3">
        <f t="shared" si="178"/>
        <v>-0.43897435897435899</v>
      </c>
      <c r="M3833" s="3">
        <f t="shared" si="179"/>
        <v>1.6369230769230769</v>
      </c>
    </row>
    <row r="3834" spans="1:13" x14ac:dyDescent="0.25">
      <c r="A3834" t="s">
        <v>10507</v>
      </c>
      <c r="B3834" t="s">
        <v>10508</v>
      </c>
      <c r="C3834" t="s">
        <v>12</v>
      </c>
      <c r="D3834" t="s">
        <v>315</v>
      </c>
      <c r="E3834" t="s">
        <v>316</v>
      </c>
      <c r="F3834" t="s">
        <v>10509</v>
      </c>
      <c r="G3834">
        <v>306560</v>
      </c>
      <c r="H3834">
        <v>-1710000</v>
      </c>
      <c r="I3834">
        <v>5550000</v>
      </c>
      <c r="J3834" s="4">
        <v>3.06</v>
      </c>
      <c r="K3834" s="3">
        <f t="shared" si="177"/>
        <v>16983000</v>
      </c>
      <c r="L3834" s="3">
        <f t="shared" si="178"/>
        <v>-0.10068892421833599</v>
      </c>
      <c r="M3834" s="3">
        <f t="shared" si="179"/>
        <v>1.8050992168639226E-2</v>
      </c>
    </row>
    <row r="3835" spans="1:13" hidden="1" x14ac:dyDescent="0.25">
      <c r="A3835" t="s">
        <v>10510</v>
      </c>
      <c r="B3835" t="s">
        <v>10511</v>
      </c>
      <c r="C3835" t="s">
        <v>12</v>
      </c>
      <c r="D3835" t="s">
        <v>20</v>
      </c>
      <c r="E3835" t="s">
        <v>21</v>
      </c>
      <c r="F3835" t="s">
        <v>10512</v>
      </c>
      <c r="G3835" t="s">
        <v>23</v>
      </c>
      <c r="H3835" t="s">
        <v>23</v>
      </c>
      <c r="I3835" t="s">
        <v>23</v>
      </c>
      <c r="J3835" s="4">
        <v>10.7</v>
      </c>
      <c r="K3835" t="s">
        <v>16</v>
      </c>
      <c r="L3835" t="s">
        <v>16</v>
      </c>
      <c r="M3835" t="s">
        <v>16</v>
      </c>
    </row>
    <row r="3836" spans="1:13" x14ac:dyDescent="0.25">
      <c r="A3836" t="s">
        <v>10513</v>
      </c>
      <c r="B3836" t="s">
        <v>10514</v>
      </c>
      <c r="C3836" t="s">
        <v>12</v>
      </c>
      <c r="D3836" t="s">
        <v>107</v>
      </c>
      <c r="E3836" t="s">
        <v>231</v>
      </c>
      <c r="F3836" t="s">
        <v>10515</v>
      </c>
      <c r="G3836">
        <v>1760000000</v>
      </c>
      <c r="H3836">
        <v>342600000</v>
      </c>
      <c r="I3836">
        <v>239970000</v>
      </c>
      <c r="J3836" s="4">
        <v>8.91</v>
      </c>
      <c r="K3836" s="3">
        <f t="shared" si="177"/>
        <v>2138132700</v>
      </c>
      <c r="L3836" s="3">
        <f t="shared" si="178"/>
        <v>0.16023327270566509</v>
      </c>
      <c r="M3836" s="3">
        <f t="shared" si="179"/>
        <v>0.82314816100983812</v>
      </c>
    </row>
    <row r="3837" spans="1:13" hidden="1" x14ac:dyDescent="0.25">
      <c r="A3837" t="s">
        <v>10516</v>
      </c>
      <c r="B3837" t="s">
        <v>10517</v>
      </c>
      <c r="C3837" t="s">
        <v>12</v>
      </c>
      <c r="D3837" t="s">
        <v>30</v>
      </c>
      <c r="E3837" t="s">
        <v>78</v>
      </c>
      <c r="F3837" t="s">
        <v>10518</v>
      </c>
      <c r="G3837">
        <v>139080000000</v>
      </c>
      <c r="H3837">
        <v>-3080000000</v>
      </c>
      <c r="I3837">
        <v>863200000</v>
      </c>
      <c r="J3837" s="4">
        <v>18.420000000000002</v>
      </c>
      <c r="K3837" s="3">
        <f t="shared" si="177"/>
        <v>15900144000.000002</v>
      </c>
      <c r="L3837" s="3">
        <f t="shared" si="178"/>
        <v>-0.19370893747880519</v>
      </c>
      <c r="M3837" s="3">
        <f t="shared" si="179"/>
        <v>8.747090592387087</v>
      </c>
    </row>
    <row r="3838" spans="1:13" x14ac:dyDescent="0.25">
      <c r="A3838" t="s">
        <v>10519</v>
      </c>
      <c r="B3838" t="s">
        <v>10520</v>
      </c>
      <c r="C3838" t="s">
        <v>12</v>
      </c>
      <c r="D3838" t="s">
        <v>96</v>
      </c>
      <c r="E3838" t="s">
        <v>599</v>
      </c>
      <c r="F3838" t="s">
        <v>10521</v>
      </c>
      <c r="G3838">
        <v>41330000000</v>
      </c>
      <c r="H3838">
        <v>-3130000000</v>
      </c>
      <c r="I3838">
        <v>2440000000</v>
      </c>
      <c r="J3838" s="4">
        <v>8.48</v>
      </c>
      <c r="K3838" s="3">
        <f t="shared" si="177"/>
        <v>20691200000</v>
      </c>
      <c r="L3838" s="3">
        <f t="shared" si="178"/>
        <v>-0.15127203835446953</v>
      </c>
      <c r="M3838" s="3">
        <f t="shared" si="179"/>
        <v>1.9974675224249923</v>
      </c>
    </row>
    <row r="3839" spans="1:13" hidden="1" x14ac:dyDescent="0.25">
      <c r="A3839" t="s">
        <v>10522</v>
      </c>
      <c r="B3839" t="s">
        <v>10523</v>
      </c>
      <c r="C3839" t="s">
        <v>12</v>
      </c>
      <c r="D3839" t="s">
        <v>214</v>
      </c>
      <c r="E3839" t="s">
        <v>865</v>
      </c>
      <c r="F3839" t="s">
        <v>10524</v>
      </c>
      <c r="G3839" t="s">
        <v>23</v>
      </c>
      <c r="H3839" t="s">
        <v>23</v>
      </c>
      <c r="I3839" t="s">
        <v>23</v>
      </c>
      <c r="J3839" t="s">
        <v>23</v>
      </c>
      <c r="K3839" t="s">
        <v>16</v>
      </c>
      <c r="L3839" t="s">
        <v>16</v>
      </c>
      <c r="M3839" t="s">
        <v>16</v>
      </c>
    </row>
    <row r="3840" spans="1:13" hidden="1" x14ac:dyDescent="0.25">
      <c r="A3840" t="s">
        <v>10525</v>
      </c>
      <c r="B3840" t="s">
        <v>10526</v>
      </c>
      <c r="C3840" t="s">
        <v>12</v>
      </c>
      <c r="D3840" t="s">
        <v>107</v>
      </c>
      <c r="E3840" t="s">
        <v>135</v>
      </c>
      <c r="F3840" t="s">
        <v>10527</v>
      </c>
      <c r="G3840">
        <v>7200000000</v>
      </c>
      <c r="H3840">
        <v>1380000000</v>
      </c>
      <c r="I3840">
        <v>265290000</v>
      </c>
      <c r="J3840" s="4">
        <v>267.89</v>
      </c>
      <c r="K3840" s="3">
        <f t="shared" si="177"/>
        <v>71068538100</v>
      </c>
      <c r="L3840" s="3">
        <f t="shared" si="178"/>
        <v>1.9417875151142301E-2</v>
      </c>
      <c r="M3840" s="3">
        <f t="shared" si="179"/>
        <v>0.10131065296248158</v>
      </c>
    </row>
    <row r="3841" spans="1:13" hidden="1" x14ac:dyDescent="0.25">
      <c r="A3841" t="s">
        <v>10528</v>
      </c>
      <c r="B3841" t="s">
        <v>10529</v>
      </c>
      <c r="C3841" t="s">
        <v>12</v>
      </c>
      <c r="D3841" t="s">
        <v>51</v>
      </c>
      <c r="E3841" t="s">
        <v>269</v>
      </c>
      <c r="F3841" t="s">
        <v>10530</v>
      </c>
      <c r="G3841">
        <v>12320000000</v>
      </c>
      <c r="H3841">
        <v>-1710000000</v>
      </c>
      <c r="I3841">
        <v>318000000</v>
      </c>
      <c r="J3841" s="4">
        <v>71.599999999999994</v>
      </c>
      <c r="K3841" s="3">
        <f t="shared" si="177"/>
        <v>22768800000</v>
      </c>
      <c r="L3841" s="3">
        <f t="shared" si="178"/>
        <v>-7.5102772214609467E-2</v>
      </c>
      <c r="M3841" s="3">
        <f t="shared" si="179"/>
        <v>0.54109131794385301</v>
      </c>
    </row>
    <row r="3842" spans="1:13" hidden="1" x14ac:dyDescent="0.25">
      <c r="A3842" t="s">
        <v>10531</v>
      </c>
      <c r="B3842" t="s">
        <v>10532</v>
      </c>
      <c r="C3842" t="s">
        <v>12</v>
      </c>
      <c r="D3842" t="s">
        <v>35</v>
      </c>
      <c r="E3842" t="s">
        <v>1119</v>
      </c>
      <c r="F3842" t="s">
        <v>10533</v>
      </c>
      <c r="G3842">
        <v>537260000</v>
      </c>
      <c r="H3842">
        <v>65720000</v>
      </c>
      <c r="I3842">
        <v>13600000</v>
      </c>
      <c r="J3842" s="4">
        <v>246</v>
      </c>
      <c r="K3842" s="3">
        <f t="shared" si="177"/>
        <v>3345600000</v>
      </c>
      <c r="L3842" s="3">
        <f t="shared" si="178"/>
        <v>1.9643711142993781E-2</v>
      </c>
      <c r="M3842" s="3">
        <f t="shared" si="179"/>
        <v>0.16058703969392635</v>
      </c>
    </row>
    <row r="3843" spans="1:13" hidden="1" x14ac:dyDescent="0.25">
      <c r="A3843" t="s">
        <v>10534</v>
      </c>
      <c r="B3843" t="s">
        <v>10535</v>
      </c>
      <c r="C3843" t="s">
        <v>12</v>
      </c>
      <c r="D3843" t="s">
        <v>96</v>
      </c>
      <c r="E3843" t="s">
        <v>870</v>
      </c>
      <c r="F3843" t="s">
        <v>10536</v>
      </c>
      <c r="G3843">
        <v>2180000000</v>
      </c>
      <c r="H3843">
        <v>204440000</v>
      </c>
      <c r="I3843">
        <v>211530000</v>
      </c>
      <c r="J3843" s="4">
        <v>18.61</v>
      </c>
      <c r="K3843" s="3">
        <f t="shared" ref="K3843:K3906" si="180">I3843*J3843</f>
        <v>3936573300</v>
      </c>
      <c r="L3843" s="3">
        <f t="shared" ref="L3843:L3906" si="181">H3843/K3843</f>
        <v>5.1933492512383807E-2</v>
      </c>
      <c r="M3843" s="3">
        <f t="shared" ref="M3843:M3906" si="182">G3843/K3843</f>
        <v>0.55378112735764373</v>
      </c>
    </row>
    <row r="3844" spans="1:13" hidden="1" x14ac:dyDescent="0.25">
      <c r="A3844" t="s">
        <v>10537</v>
      </c>
      <c r="B3844" t="s">
        <v>10538</v>
      </c>
      <c r="C3844" t="s">
        <v>12</v>
      </c>
      <c r="D3844" t="s">
        <v>42</v>
      </c>
      <c r="E3844" t="s">
        <v>835</v>
      </c>
      <c r="F3844" t="s">
        <v>10539</v>
      </c>
      <c r="G3844">
        <v>3280000000</v>
      </c>
      <c r="H3844">
        <v>112380000</v>
      </c>
      <c r="I3844">
        <v>63720000</v>
      </c>
      <c r="J3844" s="4">
        <v>37.1</v>
      </c>
      <c r="K3844" s="3">
        <f t="shared" si="180"/>
        <v>2364012000</v>
      </c>
      <c r="L3844" s="3">
        <f t="shared" si="181"/>
        <v>4.7537829757209354E-2</v>
      </c>
      <c r="M3844" s="3">
        <f t="shared" si="182"/>
        <v>1.3874718064036899</v>
      </c>
    </row>
    <row r="3845" spans="1:13" hidden="1" x14ac:dyDescent="0.25">
      <c r="A3845" t="s">
        <v>10540</v>
      </c>
      <c r="B3845" t="s">
        <v>10541</v>
      </c>
      <c r="C3845" t="s">
        <v>12</v>
      </c>
      <c r="D3845" t="s">
        <v>848</v>
      </c>
      <c r="E3845" t="s">
        <v>1316</v>
      </c>
      <c r="F3845" t="s">
        <v>10542</v>
      </c>
      <c r="G3845" t="s">
        <v>23</v>
      </c>
      <c r="H3845" t="s">
        <v>23</v>
      </c>
      <c r="I3845" t="s">
        <v>23</v>
      </c>
      <c r="J3845" s="4">
        <v>10.06</v>
      </c>
      <c r="K3845" t="s">
        <v>16</v>
      </c>
      <c r="L3845" t="s">
        <v>16</v>
      </c>
      <c r="M3845" t="s">
        <v>16</v>
      </c>
    </row>
    <row r="3846" spans="1:13" hidden="1" x14ac:dyDescent="0.25">
      <c r="A3846" t="s">
        <v>10540</v>
      </c>
      <c r="B3846" t="s">
        <v>10543</v>
      </c>
      <c r="C3846" t="s">
        <v>12</v>
      </c>
      <c r="D3846" t="s">
        <v>848</v>
      </c>
      <c r="E3846" t="s">
        <v>1316</v>
      </c>
      <c r="F3846" t="s">
        <v>10542</v>
      </c>
      <c r="G3846" t="s">
        <v>23</v>
      </c>
      <c r="H3846" t="s">
        <v>23</v>
      </c>
      <c r="I3846" t="s">
        <v>23</v>
      </c>
      <c r="J3846" s="4">
        <v>2.29</v>
      </c>
      <c r="K3846" t="s">
        <v>16</v>
      </c>
      <c r="L3846" t="s">
        <v>16</v>
      </c>
      <c r="M3846" t="s">
        <v>16</v>
      </c>
    </row>
    <row r="3847" spans="1:13" hidden="1" x14ac:dyDescent="0.25">
      <c r="A3847" t="s">
        <v>10544</v>
      </c>
      <c r="B3847" t="s">
        <v>10545</v>
      </c>
      <c r="C3847" t="s">
        <v>12</v>
      </c>
      <c r="D3847" t="s">
        <v>107</v>
      </c>
      <c r="E3847" t="s">
        <v>173</v>
      </c>
      <c r="F3847" t="s">
        <v>10546</v>
      </c>
      <c r="G3847" t="s">
        <v>23</v>
      </c>
      <c r="H3847" t="s">
        <v>23</v>
      </c>
      <c r="I3847" t="s">
        <v>23</v>
      </c>
      <c r="J3847" t="s">
        <v>23</v>
      </c>
      <c r="K3847" t="s">
        <v>16</v>
      </c>
      <c r="L3847" t="s">
        <v>16</v>
      </c>
      <c r="M3847" t="s">
        <v>16</v>
      </c>
    </row>
    <row r="3848" spans="1:13" hidden="1" x14ac:dyDescent="0.25">
      <c r="A3848" t="s">
        <v>10547</v>
      </c>
      <c r="B3848" t="s">
        <v>10548</v>
      </c>
      <c r="C3848" t="s">
        <v>12</v>
      </c>
      <c r="D3848" t="s">
        <v>51</v>
      </c>
      <c r="E3848" t="s">
        <v>2084</v>
      </c>
      <c r="F3848" t="s">
        <v>10549</v>
      </c>
      <c r="G3848" t="s">
        <v>23</v>
      </c>
      <c r="H3848" t="s">
        <v>23</v>
      </c>
      <c r="I3848" t="s">
        <v>23</v>
      </c>
      <c r="J3848" s="4">
        <v>1.92</v>
      </c>
      <c r="K3848" t="s">
        <v>16</v>
      </c>
      <c r="L3848" t="s">
        <v>16</v>
      </c>
      <c r="M3848" t="s">
        <v>16</v>
      </c>
    </row>
    <row r="3849" spans="1:13" hidden="1" x14ac:dyDescent="0.25">
      <c r="A3849" t="s">
        <v>10550</v>
      </c>
      <c r="B3849" t="s">
        <v>10551</v>
      </c>
      <c r="C3849" t="s">
        <v>12</v>
      </c>
      <c r="D3849" t="s">
        <v>848</v>
      </c>
      <c r="E3849" t="s">
        <v>849</v>
      </c>
      <c r="F3849" t="s">
        <v>10552</v>
      </c>
      <c r="G3849">
        <v>318050000</v>
      </c>
      <c r="H3849">
        <v>30190000</v>
      </c>
      <c r="I3849">
        <v>9540000</v>
      </c>
      <c r="J3849" s="4">
        <v>30.07</v>
      </c>
      <c r="K3849" s="3">
        <f t="shared" si="180"/>
        <v>286867800</v>
      </c>
      <c r="L3849" s="3">
        <f t="shared" si="181"/>
        <v>0.10524011408739496</v>
      </c>
      <c r="M3849" s="3">
        <f t="shared" si="182"/>
        <v>1.1086988501323607</v>
      </c>
    </row>
    <row r="3850" spans="1:13" hidden="1" x14ac:dyDescent="0.25">
      <c r="A3850" t="s">
        <v>10553</v>
      </c>
      <c r="B3850" t="s">
        <v>10554</v>
      </c>
      <c r="C3850" t="s">
        <v>12</v>
      </c>
      <c r="D3850" t="s">
        <v>13</v>
      </c>
      <c r="E3850" t="s">
        <v>14</v>
      </c>
      <c r="F3850" t="s">
        <v>10555</v>
      </c>
      <c r="G3850">
        <v>25140000</v>
      </c>
      <c r="H3850">
        <v>2150000</v>
      </c>
      <c r="I3850">
        <v>5550000</v>
      </c>
      <c r="J3850" s="4">
        <v>11.15</v>
      </c>
      <c r="K3850" s="3">
        <f t="shared" si="180"/>
        <v>61882500</v>
      </c>
      <c r="L3850" s="3">
        <f t="shared" si="181"/>
        <v>3.474326344281501E-2</v>
      </c>
      <c r="M3850" s="3">
        <f t="shared" si="182"/>
        <v>0.40625378741970669</v>
      </c>
    </row>
    <row r="3851" spans="1:13" hidden="1" x14ac:dyDescent="0.25">
      <c r="A3851" t="s">
        <v>10556</v>
      </c>
      <c r="B3851" t="s">
        <v>10557</v>
      </c>
      <c r="C3851" t="s">
        <v>12</v>
      </c>
      <c r="D3851" t="s">
        <v>139</v>
      </c>
      <c r="E3851" t="s">
        <v>140</v>
      </c>
      <c r="F3851" t="s">
        <v>10558</v>
      </c>
      <c r="G3851">
        <v>5140000000</v>
      </c>
      <c r="H3851">
        <v>417000000</v>
      </c>
      <c r="I3851">
        <v>74000000</v>
      </c>
      <c r="J3851" s="4">
        <v>122.1</v>
      </c>
      <c r="K3851" s="3">
        <f t="shared" si="180"/>
        <v>9035400000</v>
      </c>
      <c r="L3851" s="3">
        <f t="shared" si="181"/>
        <v>4.6151802908559664E-2</v>
      </c>
      <c r="M3851" s="3">
        <f t="shared" si="182"/>
        <v>0.56887354184651484</v>
      </c>
    </row>
    <row r="3852" spans="1:13" hidden="1" x14ac:dyDescent="0.25">
      <c r="A3852" t="s">
        <v>10559</v>
      </c>
      <c r="B3852" t="s">
        <v>10560</v>
      </c>
      <c r="C3852" t="s">
        <v>12</v>
      </c>
      <c r="D3852" t="s">
        <v>155</v>
      </c>
      <c r="E3852" t="s">
        <v>156</v>
      </c>
      <c r="F3852" t="s">
        <v>10561</v>
      </c>
      <c r="G3852" t="s">
        <v>23</v>
      </c>
      <c r="H3852" t="s">
        <v>23</v>
      </c>
      <c r="I3852" t="s">
        <v>23</v>
      </c>
      <c r="J3852" s="4">
        <v>10.8</v>
      </c>
      <c r="K3852" t="s">
        <v>16</v>
      </c>
      <c r="L3852" t="s">
        <v>16</v>
      </c>
      <c r="M3852" t="s">
        <v>16</v>
      </c>
    </row>
    <row r="3853" spans="1:13" hidden="1" x14ac:dyDescent="0.25">
      <c r="A3853" t="s">
        <v>10559</v>
      </c>
      <c r="B3853" t="s">
        <v>10562</v>
      </c>
      <c r="C3853" t="s">
        <v>12</v>
      </c>
      <c r="D3853" t="s">
        <v>155</v>
      </c>
      <c r="E3853" t="s">
        <v>156</v>
      </c>
      <c r="F3853" t="s">
        <v>10561</v>
      </c>
      <c r="G3853" t="s">
        <v>23</v>
      </c>
      <c r="H3853" t="s">
        <v>23</v>
      </c>
      <c r="I3853" t="s">
        <v>23</v>
      </c>
      <c r="J3853" s="4">
        <v>3.0599999999999999E-2</v>
      </c>
      <c r="K3853" t="s">
        <v>16</v>
      </c>
      <c r="L3853" t="s">
        <v>16</v>
      </c>
      <c r="M3853" t="s">
        <v>16</v>
      </c>
    </row>
    <row r="3854" spans="1:13" hidden="1" x14ac:dyDescent="0.25">
      <c r="A3854" t="s">
        <v>10563</v>
      </c>
      <c r="B3854" t="s">
        <v>10564</v>
      </c>
      <c r="C3854" t="s">
        <v>12</v>
      </c>
      <c r="D3854" t="s">
        <v>20</v>
      </c>
      <c r="E3854" t="s">
        <v>362</v>
      </c>
      <c r="F3854" t="s">
        <v>10565</v>
      </c>
      <c r="G3854">
        <v>103260000</v>
      </c>
      <c r="H3854">
        <v>20410000</v>
      </c>
      <c r="I3854">
        <v>23240000</v>
      </c>
      <c r="J3854" s="4">
        <v>12.49</v>
      </c>
      <c r="K3854" s="3">
        <f t="shared" si="180"/>
        <v>290267600</v>
      </c>
      <c r="L3854" s="3">
        <f t="shared" si="181"/>
        <v>7.0314427101061228E-2</v>
      </c>
      <c r="M3854" s="3">
        <f t="shared" si="182"/>
        <v>0.35574070271707897</v>
      </c>
    </row>
    <row r="3855" spans="1:13" hidden="1" x14ac:dyDescent="0.25">
      <c r="A3855" t="s">
        <v>10566</v>
      </c>
      <c r="B3855" t="s">
        <v>10567</v>
      </c>
      <c r="C3855" t="s">
        <v>12</v>
      </c>
      <c r="D3855" t="s">
        <v>20</v>
      </c>
      <c r="E3855" t="s">
        <v>362</v>
      </c>
      <c r="F3855" t="s">
        <v>10565</v>
      </c>
      <c r="G3855" t="s">
        <v>23</v>
      </c>
      <c r="H3855" t="s">
        <v>23</v>
      </c>
      <c r="I3855" t="s">
        <v>23</v>
      </c>
      <c r="J3855" s="4">
        <v>25.19</v>
      </c>
      <c r="K3855" t="s">
        <v>16</v>
      </c>
      <c r="L3855" t="s">
        <v>16</v>
      </c>
      <c r="M3855" t="s">
        <v>16</v>
      </c>
    </row>
    <row r="3856" spans="1:13" x14ac:dyDescent="0.25">
      <c r="A3856" t="s">
        <v>10568</v>
      </c>
      <c r="B3856" t="s">
        <v>10569</v>
      </c>
      <c r="C3856" t="s">
        <v>12</v>
      </c>
      <c r="D3856" t="s">
        <v>13</v>
      </c>
      <c r="E3856" t="s">
        <v>14</v>
      </c>
      <c r="F3856" t="s">
        <v>10570</v>
      </c>
      <c r="G3856">
        <v>17210000</v>
      </c>
      <c r="H3856">
        <v>433000</v>
      </c>
      <c r="I3856">
        <v>5160000</v>
      </c>
      <c r="J3856" s="4">
        <v>4.92</v>
      </c>
      <c r="K3856" s="3">
        <f t="shared" si="180"/>
        <v>25387200</v>
      </c>
      <c r="L3856" s="3">
        <f t="shared" si="181"/>
        <v>1.7055839163042794E-2</v>
      </c>
      <c r="M3856" s="3">
        <f t="shared" si="182"/>
        <v>0.67790067435558077</v>
      </c>
    </row>
    <row r="3857" spans="1:13" hidden="1" x14ac:dyDescent="0.25">
      <c r="A3857" t="s">
        <v>10571</v>
      </c>
      <c r="B3857" t="s">
        <v>10572</v>
      </c>
      <c r="C3857" t="s">
        <v>12</v>
      </c>
      <c r="D3857" t="s">
        <v>20</v>
      </c>
      <c r="E3857" t="s">
        <v>380</v>
      </c>
      <c r="F3857" t="s">
        <v>10573</v>
      </c>
      <c r="G3857">
        <v>102850000</v>
      </c>
      <c r="H3857">
        <v>-4690000</v>
      </c>
      <c r="I3857">
        <v>6400000</v>
      </c>
      <c r="J3857" s="4">
        <v>0.1404</v>
      </c>
      <c r="K3857">
        <f t="shared" si="180"/>
        <v>898560</v>
      </c>
      <c r="L3857">
        <f t="shared" si="181"/>
        <v>-5.219462250712251</v>
      </c>
      <c r="M3857">
        <f t="shared" si="182"/>
        <v>114.46091524216524</v>
      </c>
    </row>
    <row r="3858" spans="1:13" hidden="1" x14ac:dyDescent="0.25">
      <c r="A3858" t="s">
        <v>10574</v>
      </c>
      <c r="B3858" t="s">
        <v>10575</v>
      </c>
      <c r="C3858" t="s">
        <v>12</v>
      </c>
      <c r="D3858" t="s">
        <v>20</v>
      </c>
      <c r="E3858" t="s">
        <v>380</v>
      </c>
      <c r="F3858" t="s">
        <v>10573</v>
      </c>
      <c r="G3858" t="s">
        <v>23</v>
      </c>
      <c r="H3858" t="s">
        <v>23</v>
      </c>
      <c r="I3858" t="s">
        <v>23</v>
      </c>
      <c r="J3858" s="4">
        <v>15.29</v>
      </c>
      <c r="K3858" t="s">
        <v>16</v>
      </c>
      <c r="L3858" t="s">
        <v>16</v>
      </c>
      <c r="M3858" t="s">
        <v>16</v>
      </c>
    </row>
    <row r="3859" spans="1:13" hidden="1" x14ac:dyDescent="0.25">
      <c r="A3859" t="s">
        <v>10576</v>
      </c>
      <c r="B3859" t="s">
        <v>10577</v>
      </c>
      <c r="C3859" t="s">
        <v>12</v>
      </c>
      <c r="D3859" t="s">
        <v>20</v>
      </c>
      <c r="E3859" t="s">
        <v>380</v>
      </c>
      <c r="F3859" t="s">
        <v>10573</v>
      </c>
      <c r="G3859" t="s">
        <v>23</v>
      </c>
      <c r="H3859" t="s">
        <v>23</v>
      </c>
      <c r="I3859" t="s">
        <v>23</v>
      </c>
      <c r="J3859" s="4">
        <v>57.01</v>
      </c>
      <c r="K3859" t="s">
        <v>16</v>
      </c>
      <c r="L3859" t="s">
        <v>16</v>
      </c>
      <c r="M3859" t="s">
        <v>16</v>
      </c>
    </row>
    <row r="3860" spans="1:13" hidden="1" x14ac:dyDescent="0.25">
      <c r="A3860" t="s">
        <v>10578</v>
      </c>
      <c r="B3860" t="s">
        <v>10579</v>
      </c>
      <c r="C3860" t="s">
        <v>12</v>
      </c>
      <c r="D3860" t="s">
        <v>20</v>
      </c>
      <c r="E3860" t="s">
        <v>380</v>
      </c>
      <c r="F3860" t="s">
        <v>10573</v>
      </c>
      <c r="G3860" t="s">
        <v>23</v>
      </c>
      <c r="H3860" t="s">
        <v>23</v>
      </c>
      <c r="I3860" t="s">
        <v>23</v>
      </c>
      <c r="J3860" s="4">
        <v>1.5</v>
      </c>
      <c r="K3860" t="s">
        <v>16</v>
      </c>
      <c r="L3860" t="s">
        <v>16</v>
      </c>
      <c r="M3860" t="s">
        <v>16</v>
      </c>
    </row>
    <row r="3861" spans="1:13" x14ac:dyDescent="0.25">
      <c r="A3861" t="s">
        <v>10580</v>
      </c>
      <c r="B3861" t="s">
        <v>10581</v>
      </c>
      <c r="C3861" t="s">
        <v>12</v>
      </c>
      <c r="D3861" t="s">
        <v>310</v>
      </c>
      <c r="E3861" t="s">
        <v>2158</v>
      </c>
      <c r="F3861" t="s">
        <v>10582</v>
      </c>
      <c r="G3861">
        <v>147300000</v>
      </c>
      <c r="H3861">
        <v>8580000</v>
      </c>
      <c r="I3861">
        <v>13870000</v>
      </c>
      <c r="J3861" s="4">
        <v>9.9</v>
      </c>
      <c r="K3861" s="3">
        <f t="shared" si="180"/>
        <v>137313000</v>
      </c>
      <c r="L3861" s="3">
        <f t="shared" si="181"/>
        <v>6.2484979572218213E-2</v>
      </c>
      <c r="M3861" s="3">
        <f t="shared" si="182"/>
        <v>1.0727316423062638</v>
      </c>
    </row>
    <row r="3862" spans="1:13" hidden="1" x14ac:dyDescent="0.25">
      <c r="A3862" t="s">
        <v>10583</v>
      </c>
      <c r="B3862" t="s">
        <v>10584</v>
      </c>
      <c r="C3862" t="s">
        <v>12</v>
      </c>
      <c r="D3862" t="s">
        <v>107</v>
      </c>
      <c r="E3862" t="s">
        <v>173</v>
      </c>
      <c r="F3862" t="s">
        <v>10585</v>
      </c>
      <c r="G3862" t="s">
        <v>16</v>
      </c>
      <c r="H3862" t="s">
        <v>16</v>
      </c>
      <c r="I3862" t="s">
        <v>16</v>
      </c>
      <c r="J3862" s="4">
        <v>0.79</v>
      </c>
      <c r="K3862" t="s">
        <v>16</v>
      </c>
      <c r="L3862" t="s">
        <v>16</v>
      </c>
      <c r="M3862" t="s">
        <v>16</v>
      </c>
    </row>
    <row r="3863" spans="1:13" hidden="1" x14ac:dyDescent="0.25">
      <c r="A3863" t="s">
        <v>10586</v>
      </c>
      <c r="B3863" t="s">
        <v>10587</v>
      </c>
      <c r="C3863" t="s">
        <v>12</v>
      </c>
      <c r="D3863" t="s">
        <v>214</v>
      </c>
      <c r="E3863" t="s">
        <v>2748</v>
      </c>
      <c r="F3863" t="s">
        <v>10588</v>
      </c>
      <c r="G3863">
        <v>83240000</v>
      </c>
      <c r="H3863">
        <v>40180000</v>
      </c>
      <c r="I3863">
        <v>3640000</v>
      </c>
      <c r="J3863" s="4">
        <v>347</v>
      </c>
      <c r="K3863" s="3">
        <f t="shared" si="180"/>
        <v>1263080000</v>
      </c>
      <c r="L3863" s="3">
        <f t="shared" si="181"/>
        <v>3.1811128352915094E-2</v>
      </c>
      <c r="M3863" s="3">
        <f t="shared" si="182"/>
        <v>6.5902397314501066E-2</v>
      </c>
    </row>
    <row r="3864" spans="1:13" hidden="1" x14ac:dyDescent="0.25">
      <c r="A3864" t="s">
        <v>10589</v>
      </c>
      <c r="B3864" t="s">
        <v>10590</v>
      </c>
      <c r="C3864" t="s">
        <v>12</v>
      </c>
      <c r="D3864" t="s">
        <v>96</v>
      </c>
      <c r="E3864" t="s">
        <v>870</v>
      </c>
      <c r="F3864" t="s">
        <v>10591</v>
      </c>
      <c r="G3864">
        <v>460060000</v>
      </c>
      <c r="H3864">
        <v>70180000</v>
      </c>
      <c r="I3864">
        <v>29860000</v>
      </c>
      <c r="J3864" s="4">
        <v>354.25</v>
      </c>
      <c r="K3864" s="3">
        <f t="shared" si="180"/>
        <v>10577905000</v>
      </c>
      <c r="L3864" s="3">
        <f t="shared" si="181"/>
        <v>6.634584069340763E-3</v>
      </c>
      <c r="M3864" s="3">
        <f t="shared" si="182"/>
        <v>4.3492544128539631E-2</v>
      </c>
    </row>
    <row r="3865" spans="1:13" hidden="1" x14ac:dyDescent="0.25">
      <c r="A3865" t="s">
        <v>10592</v>
      </c>
      <c r="B3865" t="s">
        <v>10593</v>
      </c>
      <c r="C3865" t="s">
        <v>12</v>
      </c>
      <c r="D3865" t="s">
        <v>30</v>
      </c>
      <c r="E3865" t="s">
        <v>78</v>
      </c>
      <c r="F3865" t="s">
        <v>10594</v>
      </c>
      <c r="G3865" t="s">
        <v>68</v>
      </c>
      <c r="H3865">
        <v>-39210000</v>
      </c>
      <c r="I3865">
        <v>630000</v>
      </c>
      <c r="J3865" s="4">
        <v>0.38059999999999999</v>
      </c>
      <c r="K3865">
        <f t="shared" si="180"/>
        <v>239778</v>
      </c>
      <c r="L3865">
        <f t="shared" si="181"/>
        <v>-163.52626179215775</v>
      </c>
      <c r="M3865" t="e">
        <f t="shared" si="182"/>
        <v>#VALUE!</v>
      </c>
    </row>
    <row r="3866" spans="1:13" hidden="1" x14ac:dyDescent="0.25">
      <c r="A3866" t="s">
        <v>10595</v>
      </c>
      <c r="B3866" t="s">
        <v>10596</v>
      </c>
      <c r="C3866" t="s">
        <v>12</v>
      </c>
      <c r="D3866" t="s">
        <v>20</v>
      </c>
      <c r="E3866" t="s">
        <v>21</v>
      </c>
      <c r="F3866" t="s">
        <v>93</v>
      </c>
      <c r="G3866" t="s">
        <v>23</v>
      </c>
      <c r="H3866" t="s">
        <v>23</v>
      </c>
      <c r="I3866" t="s">
        <v>23</v>
      </c>
      <c r="J3866" s="4">
        <v>11.17</v>
      </c>
      <c r="K3866" t="s">
        <v>16</v>
      </c>
      <c r="L3866" t="s">
        <v>16</v>
      </c>
      <c r="M3866" t="s">
        <v>16</v>
      </c>
    </row>
    <row r="3867" spans="1:13" hidden="1" x14ac:dyDescent="0.25">
      <c r="A3867" t="s">
        <v>10595</v>
      </c>
      <c r="B3867" t="s">
        <v>10597</v>
      </c>
      <c r="C3867" t="s">
        <v>12</v>
      </c>
      <c r="D3867" t="s">
        <v>20</v>
      </c>
      <c r="E3867" t="s">
        <v>21</v>
      </c>
      <c r="F3867" t="s">
        <v>93</v>
      </c>
      <c r="G3867" t="s">
        <v>23</v>
      </c>
      <c r="H3867" t="s">
        <v>23</v>
      </c>
      <c r="I3867" t="s">
        <v>23</v>
      </c>
      <c r="J3867" t="s">
        <v>23</v>
      </c>
      <c r="K3867" t="s">
        <v>16</v>
      </c>
      <c r="L3867" t="s">
        <v>16</v>
      </c>
      <c r="M3867" t="s">
        <v>16</v>
      </c>
    </row>
    <row r="3868" spans="1:13" hidden="1" x14ac:dyDescent="0.25">
      <c r="A3868" t="s">
        <v>10598</v>
      </c>
      <c r="B3868" t="s">
        <v>10599</v>
      </c>
      <c r="C3868" t="s">
        <v>12</v>
      </c>
      <c r="D3868" t="s">
        <v>56</v>
      </c>
      <c r="E3868" t="s">
        <v>257</v>
      </c>
      <c r="F3868" t="s">
        <v>10600</v>
      </c>
      <c r="G3868">
        <v>2570000000</v>
      </c>
      <c r="H3868">
        <v>372400000</v>
      </c>
      <c r="I3868">
        <v>17220000</v>
      </c>
      <c r="J3868" s="4">
        <v>255.81</v>
      </c>
      <c r="K3868" s="3">
        <f t="shared" si="180"/>
        <v>4405048200</v>
      </c>
      <c r="L3868" s="3">
        <f t="shared" si="181"/>
        <v>8.4539370079991405E-2</v>
      </c>
      <c r="M3868" s="3">
        <f t="shared" si="182"/>
        <v>0.58342153895160553</v>
      </c>
    </row>
    <row r="3869" spans="1:13" hidden="1" x14ac:dyDescent="0.25">
      <c r="A3869" t="s">
        <v>10601</v>
      </c>
      <c r="B3869" t="s">
        <v>10602</v>
      </c>
      <c r="C3869" t="s">
        <v>12</v>
      </c>
      <c r="D3869" t="s">
        <v>51</v>
      </c>
      <c r="E3869" t="s">
        <v>295</v>
      </c>
      <c r="F3869" t="s">
        <v>10603</v>
      </c>
      <c r="G3869">
        <v>2080000</v>
      </c>
      <c r="H3869">
        <v>-18720000</v>
      </c>
      <c r="I3869">
        <v>7900000</v>
      </c>
      <c r="J3869" s="4">
        <v>2.1499999999999998E-2</v>
      </c>
      <c r="K3869">
        <f t="shared" si="180"/>
        <v>169850</v>
      </c>
      <c r="L3869">
        <f t="shared" si="181"/>
        <v>-110.2148954960259</v>
      </c>
      <c r="M3869">
        <f t="shared" si="182"/>
        <v>12.246099499558435</v>
      </c>
    </row>
    <row r="3870" spans="1:13" hidden="1" x14ac:dyDescent="0.25">
      <c r="A3870" t="s">
        <v>10604</v>
      </c>
      <c r="B3870" t="s">
        <v>10605</v>
      </c>
      <c r="C3870" t="s">
        <v>12</v>
      </c>
      <c r="D3870" t="s">
        <v>214</v>
      </c>
      <c r="E3870" t="s">
        <v>215</v>
      </c>
      <c r="F3870" t="s">
        <v>10606</v>
      </c>
      <c r="G3870">
        <v>290000000</v>
      </c>
      <c r="H3870">
        <v>-317000000</v>
      </c>
      <c r="I3870">
        <v>23730000</v>
      </c>
      <c r="J3870" s="4">
        <v>5.5</v>
      </c>
      <c r="K3870">
        <f t="shared" si="180"/>
        <v>130515000</v>
      </c>
      <c r="L3870">
        <f t="shared" si="181"/>
        <v>-2.4288395969811898</v>
      </c>
      <c r="M3870">
        <f t="shared" si="182"/>
        <v>2.2219668237367354</v>
      </c>
    </row>
    <row r="3871" spans="1:13" hidden="1" x14ac:dyDescent="0.25">
      <c r="A3871" t="s">
        <v>10607</v>
      </c>
      <c r="B3871" t="s">
        <v>10608</v>
      </c>
      <c r="C3871" t="s">
        <v>12</v>
      </c>
      <c r="D3871" t="s">
        <v>107</v>
      </c>
      <c r="E3871" t="s">
        <v>135</v>
      </c>
      <c r="F3871" t="s">
        <v>10609</v>
      </c>
      <c r="G3871">
        <v>1560000000</v>
      </c>
      <c r="H3871">
        <v>33140000</v>
      </c>
      <c r="I3871">
        <v>58400000</v>
      </c>
      <c r="J3871" s="4">
        <v>133.41999999999999</v>
      </c>
      <c r="K3871" s="3">
        <f t="shared" si="180"/>
        <v>7791727999.999999</v>
      </c>
      <c r="L3871" s="3">
        <f t="shared" si="181"/>
        <v>4.2532285521260501E-3</v>
      </c>
      <c r="M3871" s="3">
        <f t="shared" si="182"/>
        <v>0.20021232774039344</v>
      </c>
    </row>
    <row r="3872" spans="1:13" hidden="1" x14ac:dyDescent="0.25">
      <c r="A3872" t="s">
        <v>10610</v>
      </c>
      <c r="B3872" t="s">
        <v>10611</v>
      </c>
      <c r="C3872" t="s">
        <v>12</v>
      </c>
      <c r="D3872" t="s">
        <v>51</v>
      </c>
      <c r="E3872" t="s">
        <v>52</v>
      </c>
      <c r="F3872" t="s">
        <v>10612</v>
      </c>
      <c r="G3872">
        <v>23810000</v>
      </c>
      <c r="H3872">
        <v>-12450000</v>
      </c>
      <c r="I3872">
        <v>1120000</v>
      </c>
      <c r="J3872" s="4">
        <v>2.33</v>
      </c>
      <c r="K3872">
        <f t="shared" si="180"/>
        <v>2609600</v>
      </c>
      <c r="L3872">
        <f t="shared" si="181"/>
        <v>-4.7708461066830168</v>
      </c>
      <c r="M3872">
        <f t="shared" si="182"/>
        <v>9.1240036787247085</v>
      </c>
    </row>
    <row r="3873" spans="1:13" hidden="1" x14ac:dyDescent="0.25">
      <c r="A3873" t="s">
        <v>10613</v>
      </c>
      <c r="B3873" t="s">
        <v>10614</v>
      </c>
      <c r="C3873" t="s">
        <v>12</v>
      </c>
      <c r="D3873" t="s">
        <v>730</v>
      </c>
      <c r="E3873" t="s">
        <v>1487</v>
      </c>
      <c r="F3873" t="s">
        <v>10615</v>
      </c>
      <c r="G3873">
        <v>13090000</v>
      </c>
      <c r="H3873">
        <v>-123920000</v>
      </c>
      <c r="I3873">
        <v>207290000</v>
      </c>
      <c r="J3873" s="4">
        <v>0.20399999999999999</v>
      </c>
      <c r="K3873">
        <f t="shared" si="180"/>
        <v>42287160</v>
      </c>
      <c r="L3873">
        <f t="shared" si="181"/>
        <v>-2.9304403511609669</v>
      </c>
      <c r="M3873">
        <f t="shared" si="182"/>
        <v>0.30955022753951789</v>
      </c>
    </row>
    <row r="3874" spans="1:13" hidden="1" x14ac:dyDescent="0.25">
      <c r="A3874" t="s">
        <v>10616</v>
      </c>
      <c r="B3874" t="s">
        <v>10617</v>
      </c>
      <c r="C3874" t="s">
        <v>12</v>
      </c>
      <c r="D3874" t="s">
        <v>107</v>
      </c>
      <c r="E3874" t="s">
        <v>173</v>
      </c>
      <c r="F3874" t="s">
        <v>10618</v>
      </c>
      <c r="G3874" t="s">
        <v>23</v>
      </c>
      <c r="H3874" t="s">
        <v>23</v>
      </c>
      <c r="I3874" t="s">
        <v>23</v>
      </c>
      <c r="J3874" s="4">
        <v>8.1999999999999993</v>
      </c>
      <c r="K3874" t="s">
        <v>16</v>
      </c>
      <c r="L3874" t="s">
        <v>16</v>
      </c>
      <c r="M3874" t="s">
        <v>16</v>
      </c>
    </row>
    <row r="3875" spans="1:13" hidden="1" x14ac:dyDescent="0.25">
      <c r="A3875" t="s">
        <v>10619</v>
      </c>
      <c r="B3875" t="s">
        <v>10620</v>
      </c>
      <c r="C3875" t="s">
        <v>12</v>
      </c>
      <c r="D3875" t="s">
        <v>56</v>
      </c>
      <c r="E3875" t="s">
        <v>1209</v>
      </c>
      <c r="F3875" t="s">
        <v>10621</v>
      </c>
      <c r="G3875" t="s">
        <v>16</v>
      </c>
      <c r="H3875" t="s">
        <v>16</v>
      </c>
      <c r="I3875" t="s">
        <v>16</v>
      </c>
      <c r="J3875" s="4">
        <v>0.5</v>
      </c>
      <c r="K3875" t="s">
        <v>16</v>
      </c>
      <c r="L3875" t="s">
        <v>16</v>
      </c>
      <c r="M3875" t="s">
        <v>16</v>
      </c>
    </row>
    <row r="3876" spans="1:13" hidden="1" x14ac:dyDescent="0.25">
      <c r="A3876" t="s">
        <v>10619</v>
      </c>
      <c r="B3876" t="s">
        <v>10622</v>
      </c>
      <c r="C3876" t="s">
        <v>12</v>
      </c>
      <c r="D3876" t="s">
        <v>56</v>
      </c>
      <c r="E3876" t="s">
        <v>1209</v>
      </c>
      <c r="F3876" t="s">
        <v>10621</v>
      </c>
      <c r="G3876" t="s">
        <v>23</v>
      </c>
      <c r="H3876" t="s">
        <v>23</v>
      </c>
      <c r="I3876" t="s">
        <v>23</v>
      </c>
      <c r="J3876" s="4">
        <v>0.03</v>
      </c>
      <c r="K3876" t="s">
        <v>16</v>
      </c>
      <c r="L3876" t="s">
        <v>16</v>
      </c>
      <c r="M3876" t="s">
        <v>16</v>
      </c>
    </row>
    <row r="3877" spans="1:13" hidden="1" x14ac:dyDescent="0.25">
      <c r="A3877" t="s">
        <v>10623</v>
      </c>
      <c r="B3877" t="s">
        <v>10624</v>
      </c>
      <c r="C3877" t="s">
        <v>12</v>
      </c>
      <c r="D3877" t="s">
        <v>13</v>
      </c>
      <c r="E3877" t="s">
        <v>14</v>
      </c>
      <c r="F3877" t="s">
        <v>10625</v>
      </c>
      <c r="G3877">
        <v>510100000</v>
      </c>
      <c r="H3877">
        <v>10930000</v>
      </c>
      <c r="I3877">
        <v>13610000</v>
      </c>
      <c r="J3877" s="4">
        <v>27.58</v>
      </c>
      <c r="K3877" s="3">
        <f t="shared" si="180"/>
        <v>375363800</v>
      </c>
      <c r="L3877" s="3">
        <f t="shared" si="181"/>
        <v>2.911841791882968E-2</v>
      </c>
      <c r="M3877" s="3">
        <f t="shared" si="182"/>
        <v>1.3589483056171106</v>
      </c>
    </row>
    <row r="3878" spans="1:13" hidden="1" x14ac:dyDescent="0.25">
      <c r="A3878" t="s">
        <v>10626</v>
      </c>
      <c r="B3878" t="s">
        <v>10627</v>
      </c>
      <c r="C3878" t="s">
        <v>12</v>
      </c>
      <c r="D3878" t="s">
        <v>51</v>
      </c>
      <c r="E3878" t="s">
        <v>2084</v>
      </c>
      <c r="F3878" t="s">
        <v>10628</v>
      </c>
      <c r="G3878" t="s">
        <v>23</v>
      </c>
      <c r="H3878" t="s">
        <v>23</v>
      </c>
      <c r="I3878" t="s">
        <v>23</v>
      </c>
      <c r="J3878" s="4">
        <v>0.4965</v>
      </c>
      <c r="K3878" t="s">
        <v>16</v>
      </c>
      <c r="L3878" t="s">
        <v>16</v>
      </c>
      <c r="M3878" t="s">
        <v>16</v>
      </c>
    </row>
    <row r="3879" spans="1:13" hidden="1" x14ac:dyDescent="0.25">
      <c r="A3879" t="s">
        <v>10626</v>
      </c>
      <c r="B3879" t="s">
        <v>10629</v>
      </c>
      <c r="C3879" t="s">
        <v>12</v>
      </c>
      <c r="D3879" t="s">
        <v>51</v>
      </c>
      <c r="E3879" t="s">
        <v>2084</v>
      </c>
      <c r="F3879" t="s">
        <v>10628</v>
      </c>
      <c r="G3879" t="s">
        <v>23</v>
      </c>
      <c r="H3879" t="s">
        <v>23</v>
      </c>
      <c r="I3879" t="s">
        <v>23</v>
      </c>
      <c r="J3879" t="s">
        <v>23</v>
      </c>
      <c r="K3879" t="s">
        <v>16</v>
      </c>
      <c r="L3879" t="s">
        <v>16</v>
      </c>
      <c r="M3879" t="s">
        <v>16</v>
      </c>
    </row>
    <row r="3880" spans="1:13" hidden="1" x14ac:dyDescent="0.25">
      <c r="A3880" t="s">
        <v>10630</v>
      </c>
      <c r="B3880" t="s">
        <v>10631</v>
      </c>
      <c r="C3880" t="s">
        <v>12</v>
      </c>
      <c r="D3880" t="s">
        <v>20</v>
      </c>
      <c r="E3880" t="s">
        <v>336</v>
      </c>
      <c r="F3880" t="s">
        <v>10632</v>
      </c>
      <c r="G3880">
        <v>407970000</v>
      </c>
      <c r="H3880">
        <v>43710000</v>
      </c>
      <c r="I3880">
        <v>6480000</v>
      </c>
      <c r="J3880" s="4">
        <v>49.35</v>
      </c>
      <c r="K3880" s="3">
        <f t="shared" si="180"/>
        <v>319788000</v>
      </c>
      <c r="L3880" s="3">
        <f t="shared" si="181"/>
        <v>0.13668430335097001</v>
      </c>
      <c r="M3880" s="3">
        <f t="shared" si="182"/>
        <v>1.2757514353259034</v>
      </c>
    </row>
    <row r="3881" spans="1:13" hidden="1" x14ac:dyDescent="0.25">
      <c r="A3881" t="s">
        <v>10633</v>
      </c>
      <c r="B3881" t="s">
        <v>10634</v>
      </c>
      <c r="C3881" t="s">
        <v>12</v>
      </c>
      <c r="D3881" t="s">
        <v>139</v>
      </c>
      <c r="E3881" t="s">
        <v>1269</v>
      </c>
      <c r="F3881" t="s">
        <v>93</v>
      </c>
      <c r="G3881" t="s">
        <v>23</v>
      </c>
      <c r="H3881" t="s">
        <v>23</v>
      </c>
      <c r="I3881" t="s">
        <v>23</v>
      </c>
      <c r="J3881" s="4">
        <v>0.52439999999999998</v>
      </c>
      <c r="K3881" t="s">
        <v>16</v>
      </c>
      <c r="L3881" t="s">
        <v>16</v>
      </c>
      <c r="M3881" t="s">
        <v>16</v>
      </c>
    </row>
    <row r="3882" spans="1:13" hidden="1" x14ac:dyDescent="0.25">
      <c r="A3882" t="s">
        <v>10635</v>
      </c>
      <c r="B3882" t="s">
        <v>10636</v>
      </c>
      <c r="C3882" t="s">
        <v>12</v>
      </c>
      <c r="D3882" t="s">
        <v>13</v>
      </c>
      <c r="E3882" t="s">
        <v>2370</v>
      </c>
      <c r="F3882" t="s">
        <v>10637</v>
      </c>
      <c r="G3882">
        <v>6040000000</v>
      </c>
      <c r="H3882">
        <v>424000000</v>
      </c>
      <c r="I3882">
        <v>515720000</v>
      </c>
      <c r="J3882" s="4">
        <v>34.97</v>
      </c>
      <c r="K3882" s="3">
        <f t="shared" si="180"/>
        <v>18034728400</v>
      </c>
      <c r="L3882" s="3">
        <f t="shared" si="181"/>
        <v>2.3510196028236278E-2</v>
      </c>
      <c r="M3882" s="3">
        <f t="shared" si="182"/>
        <v>0.33490939625129035</v>
      </c>
    </row>
    <row r="3883" spans="1:13" hidden="1" x14ac:dyDescent="0.25">
      <c r="A3883" t="s">
        <v>10638</v>
      </c>
      <c r="B3883" t="s">
        <v>10639</v>
      </c>
      <c r="C3883" t="s">
        <v>12</v>
      </c>
      <c r="D3883" t="s">
        <v>20</v>
      </c>
      <c r="E3883" t="s">
        <v>332</v>
      </c>
      <c r="F3883" t="s">
        <v>10640</v>
      </c>
      <c r="G3883" t="s">
        <v>23</v>
      </c>
      <c r="H3883" t="s">
        <v>23</v>
      </c>
      <c r="I3883" t="s">
        <v>23</v>
      </c>
      <c r="J3883" s="4">
        <v>12.36</v>
      </c>
      <c r="K3883" t="s">
        <v>16</v>
      </c>
      <c r="L3883" t="s">
        <v>16</v>
      </c>
      <c r="M3883" t="s">
        <v>16</v>
      </c>
    </row>
    <row r="3884" spans="1:13" x14ac:dyDescent="0.25">
      <c r="A3884" t="s">
        <v>10641</v>
      </c>
      <c r="B3884" t="s">
        <v>10642</v>
      </c>
      <c r="C3884" t="s">
        <v>12</v>
      </c>
      <c r="D3884" t="s">
        <v>20</v>
      </c>
      <c r="E3884" t="s">
        <v>332</v>
      </c>
      <c r="F3884" t="s">
        <v>10643</v>
      </c>
      <c r="G3884">
        <v>112020000</v>
      </c>
      <c r="H3884">
        <v>15070000</v>
      </c>
      <c r="I3884">
        <v>21610000</v>
      </c>
      <c r="J3884" s="4">
        <v>7.03</v>
      </c>
      <c r="K3884" s="3">
        <f t="shared" si="180"/>
        <v>151918300</v>
      </c>
      <c r="L3884" s="3">
        <f t="shared" si="181"/>
        <v>9.9198055797096202E-2</v>
      </c>
      <c r="M3884" s="3">
        <f t="shared" si="182"/>
        <v>0.73737002059659695</v>
      </c>
    </row>
    <row r="3885" spans="1:13" hidden="1" x14ac:dyDescent="0.25">
      <c r="A3885" t="s">
        <v>10644</v>
      </c>
      <c r="B3885" t="s">
        <v>10645</v>
      </c>
      <c r="C3885" t="s">
        <v>12</v>
      </c>
      <c r="D3885" t="s">
        <v>214</v>
      </c>
      <c r="E3885" t="s">
        <v>215</v>
      </c>
      <c r="F3885" t="s">
        <v>10646</v>
      </c>
      <c r="G3885" t="s">
        <v>23</v>
      </c>
      <c r="H3885" t="s">
        <v>23</v>
      </c>
      <c r="I3885" t="s">
        <v>23</v>
      </c>
      <c r="J3885" s="4">
        <v>1.32</v>
      </c>
      <c r="K3885" t="s">
        <v>16</v>
      </c>
      <c r="L3885" t="s">
        <v>16</v>
      </c>
      <c r="M3885" t="s">
        <v>16</v>
      </c>
    </row>
    <row r="3886" spans="1:13" hidden="1" x14ac:dyDescent="0.25">
      <c r="A3886" t="s">
        <v>10647</v>
      </c>
      <c r="B3886" t="s">
        <v>10648</v>
      </c>
      <c r="C3886" t="s">
        <v>12</v>
      </c>
      <c r="D3886" t="s">
        <v>214</v>
      </c>
      <c r="E3886" t="s">
        <v>215</v>
      </c>
      <c r="F3886" t="s">
        <v>10649</v>
      </c>
      <c r="G3886">
        <v>6260000000</v>
      </c>
      <c r="H3886">
        <v>-1280000000</v>
      </c>
      <c r="I3886" t="s">
        <v>16</v>
      </c>
      <c r="J3886" s="4">
        <v>1.8</v>
      </c>
      <c r="K3886" t="s">
        <v>16</v>
      </c>
      <c r="L3886" t="s">
        <v>16</v>
      </c>
      <c r="M3886" t="s">
        <v>16</v>
      </c>
    </row>
    <row r="3887" spans="1:13" x14ac:dyDescent="0.25">
      <c r="A3887" t="s">
        <v>10650</v>
      </c>
      <c r="B3887" t="s">
        <v>10651</v>
      </c>
      <c r="C3887" t="s">
        <v>12</v>
      </c>
      <c r="D3887" t="s">
        <v>107</v>
      </c>
      <c r="E3887" t="s">
        <v>173</v>
      </c>
      <c r="F3887" t="s">
        <v>10652</v>
      </c>
      <c r="G3887">
        <v>4040000</v>
      </c>
      <c r="H3887">
        <v>-1850000</v>
      </c>
      <c r="I3887">
        <v>797870</v>
      </c>
      <c r="J3887" s="4">
        <v>2.58</v>
      </c>
      <c r="K3887" s="3">
        <f t="shared" si="180"/>
        <v>2058504.6</v>
      </c>
      <c r="L3887" s="3">
        <f t="shared" si="181"/>
        <v>-0.89871064655381383</v>
      </c>
      <c r="M3887" s="3">
        <f t="shared" si="182"/>
        <v>1.9625897362580582</v>
      </c>
    </row>
    <row r="3888" spans="1:13" x14ac:dyDescent="0.25">
      <c r="A3888" t="s">
        <v>10653</v>
      </c>
      <c r="B3888" t="s">
        <v>10654</v>
      </c>
      <c r="C3888" t="s">
        <v>12</v>
      </c>
      <c r="D3888" t="s">
        <v>56</v>
      </c>
      <c r="E3888" t="s">
        <v>370</v>
      </c>
      <c r="F3888" t="s">
        <v>10655</v>
      </c>
      <c r="G3888">
        <v>337880000</v>
      </c>
      <c r="H3888">
        <v>-50630000</v>
      </c>
      <c r="I3888">
        <v>17170000</v>
      </c>
      <c r="J3888" s="4">
        <v>6.12</v>
      </c>
      <c r="K3888" s="3">
        <f t="shared" si="180"/>
        <v>105080400</v>
      </c>
      <c r="L3888" s="3">
        <f t="shared" si="181"/>
        <v>-0.48182153855523963</v>
      </c>
      <c r="M3888" s="3">
        <f t="shared" si="182"/>
        <v>3.215442651531589</v>
      </c>
    </row>
    <row r="3889" spans="1:13" hidden="1" x14ac:dyDescent="0.25">
      <c r="A3889" t="s">
        <v>10656</v>
      </c>
      <c r="B3889" t="s">
        <v>10657</v>
      </c>
      <c r="C3889" t="s">
        <v>12</v>
      </c>
      <c r="D3889" t="s">
        <v>30</v>
      </c>
      <c r="E3889" t="s">
        <v>306</v>
      </c>
      <c r="F3889" t="s">
        <v>10658</v>
      </c>
      <c r="G3889">
        <v>9130000</v>
      </c>
      <c r="H3889">
        <v>-15550000</v>
      </c>
      <c r="I3889" t="s">
        <v>16</v>
      </c>
      <c r="J3889" s="4">
        <v>2.14</v>
      </c>
      <c r="K3889" t="s">
        <v>16</v>
      </c>
      <c r="L3889" t="s">
        <v>16</v>
      </c>
      <c r="M3889" t="s">
        <v>16</v>
      </c>
    </row>
    <row r="3890" spans="1:13" hidden="1" x14ac:dyDescent="0.25">
      <c r="A3890" t="s">
        <v>10659</v>
      </c>
      <c r="B3890" t="s">
        <v>10660</v>
      </c>
      <c r="C3890" t="s">
        <v>12</v>
      </c>
      <c r="D3890" t="s">
        <v>20</v>
      </c>
      <c r="E3890" t="s">
        <v>336</v>
      </c>
      <c r="F3890" t="s">
        <v>10661</v>
      </c>
      <c r="G3890">
        <v>616550000</v>
      </c>
      <c r="H3890">
        <v>21230000</v>
      </c>
      <c r="I3890">
        <v>5900000</v>
      </c>
      <c r="J3890" s="4">
        <v>137.05000000000001</v>
      </c>
      <c r="K3890" s="3">
        <f t="shared" si="180"/>
        <v>808595000.00000012</v>
      </c>
      <c r="L3890" s="3">
        <f t="shared" si="181"/>
        <v>2.6255418349111728E-2</v>
      </c>
      <c r="M3890" s="3">
        <f t="shared" si="182"/>
        <v>0.76249543962057631</v>
      </c>
    </row>
    <row r="3891" spans="1:13" hidden="1" x14ac:dyDescent="0.25">
      <c r="A3891" t="s">
        <v>10662</v>
      </c>
      <c r="B3891" t="s">
        <v>10663</v>
      </c>
      <c r="C3891" t="s">
        <v>12</v>
      </c>
      <c r="D3891" t="s">
        <v>107</v>
      </c>
      <c r="E3891" t="s">
        <v>173</v>
      </c>
      <c r="F3891" t="s">
        <v>10664</v>
      </c>
      <c r="G3891" t="s">
        <v>23</v>
      </c>
      <c r="H3891" t="s">
        <v>23</v>
      </c>
      <c r="I3891" t="s">
        <v>23</v>
      </c>
      <c r="J3891" s="4">
        <v>0.43</v>
      </c>
      <c r="K3891" t="s">
        <v>16</v>
      </c>
      <c r="L3891" t="s">
        <v>16</v>
      </c>
      <c r="M3891" t="s">
        <v>16</v>
      </c>
    </row>
    <row r="3892" spans="1:13" hidden="1" x14ac:dyDescent="0.25">
      <c r="A3892" t="s">
        <v>10665</v>
      </c>
      <c r="B3892" t="s">
        <v>10666</v>
      </c>
      <c r="C3892" t="s">
        <v>12</v>
      </c>
      <c r="D3892" t="s">
        <v>20</v>
      </c>
      <c r="E3892" t="s">
        <v>71</v>
      </c>
      <c r="F3892" t="s">
        <v>10667</v>
      </c>
      <c r="G3892">
        <v>832230000</v>
      </c>
      <c r="H3892">
        <v>159030000</v>
      </c>
      <c r="I3892">
        <v>59430000</v>
      </c>
      <c r="J3892" s="4">
        <v>27.89</v>
      </c>
      <c r="K3892" s="3">
        <f t="shared" si="180"/>
        <v>1657502700</v>
      </c>
      <c r="L3892" s="3">
        <f t="shared" si="181"/>
        <v>9.594554506608044E-2</v>
      </c>
      <c r="M3892" s="3">
        <f t="shared" si="182"/>
        <v>0.50209872961292912</v>
      </c>
    </row>
    <row r="3893" spans="1:13" hidden="1" x14ac:dyDescent="0.25">
      <c r="A3893" t="s">
        <v>10668</v>
      </c>
      <c r="B3893" t="s">
        <v>10669</v>
      </c>
      <c r="C3893" t="s">
        <v>12</v>
      </c>
      <c r="D3893" t="s">
        <v>20</v>
      </c>
      <c r="E3893" t="s">
        <v>71</v>
      </c>
      <c r="F3893" t="s">
        <v>10667</v>
      </c>
      <c r="G3893" t="s">
        <v>23</v>
      </c>
      <c r="H3893" t="s">
        <v>23</v>
      </c>
      <c r="I3893" t="s">
        <v>23</v>
      </c>
      <c r="J3893" s="4">
        <v>24.08</v>
      </c>
      <c r="K3893" t="s">
        <v>16</v>
      </c>
      <c r="L3893" t="s">
        <v>16</v>
      </c>
      <c r="M3893" t="s">
        <v>16</v>
      </c>
    </row>
    <row r="3894" spans="1:13" hidden="1" x14ac:dyDescent="0.25">
      <c r="A3894" t="s">
        <v>10670</v>
      </c>
      <c r="B3894" t="s">
        <v>10671</v>
      </c>
      <c r="C3894" t="s">
        <v>12</v>
      </c>
      <c r="D3894" t="s">
        <v>20</v>
      </c>
      <c r="E3894" t="s">
        <v>336</v>
      </c>
      <c r="F3894" t="s">
        <v>10672</v>
      </c>
      <c r="G3894">
        <v>181920000</v>
      </c>
      <c r="H3894">
        <v>9380000</v>
      </c>
      <c r="I3894">
        <v>20200000</v>
      </c>
      <c r="J3894" s="4">
        <v>10.99</v>
      </c>
      <c r="K3894" s="3">
        <f t="shared" si="180"/>
        <v>221998000</v>
      </c>
      <c r="L3894" s="3">
        <f t="shared" si="181"/>
        <v>4.2252632906602763E-2</v>
      </c>
      <c r="M3894" s="3">
        <f t="shared" si="182"/>
        <v>0.81946684204362197</v>
      </c>
    </row>
    <row r="3895" spans="1:13" hidden="1" x14ac:dyDescent="0.25">
      <c r="A3895" t="s">
        <v>10673</v>
      </c>
      <c r="B3895" t="s">
        <v>10674</v>
      </c>
      <c r="C3895" t="s">
        <v>12</v>
      </c>
      <c r="D3895" t="s">
        <v>20</v>
      </c>
      <c r="E3895" t="s">
        <v>336</v>
      </c>
      <c r="F3895" t="s">
        <v>10675</v>
      </c>
      <c r="G3895">
        <v>2360000000</v>
      </c>
      <c r="H3895">
        <v>300380000</v>
      </c>
      <c r="I3895">
        <v>201850000</v>
      </c>
      <c r="J3895" s="4">
        <v>42.42</v>
      </c>
      <c r="K3895" s="3">
        <f t="shared" si="180"/>
        <v>8562477000</v>
      </c>
      <c r="L3895" s="3">
        <f t="shared" si="181"/>
        <v>3.5080970144503745E-2</v>
      </c>
      <c r="M3895" s="3">
        <f t="shared" si="182"/>
        <v>0.27562117831090233</v>
      </c>
    </row>
    <row r="3896" spans="1:13" hidden="1" x14ac:dyDescent="0.25">
      <c r="A3896" t="s">
        <v>10676</v>
      </c>
      <c r="B3896" t="s">
        <v>10677</v>
      </c>
      <c r="C3896" t="s">
        <v>12</v>
      </c>
      <c r="D3896" t="s">
        <v>20</v>
      </c>
      <c r="E3896" t="s">
        <v>332</v>
      </c>
      <c r="F3896" t="s">
        <v>10678</v>
      </c>
      <c r="G3896">
        <v>1310000000</v>
      </c>
      <c r="H3896">
        <v>269160000</v>
      </c>
      <c r="I3896">
        <v>61220000</v>
      </c>
      <c r="J3896" s="4">
        <v>42.92</v>
      </c>
      <c r="K3896" s="3">
        <f t="shared" si="180"/>
        <v>2627562400</v>
      </c>
      <c r="L3896" s="3">
        <f t="shared" si="181"/>
        <v>0.10243714859064812</v>
      </c>
      <c r="M3896" s="3">
        <f t="shared" si="182"/>
        <v>0.49856094759157765</v>
      </c>
    </row>
    <row r="3897" spans="1:13" hidden="1" x14ac:dyDescent="0.25">
      <c r="A3897" t="s">
        <v>10679</v>
      </c>
      <c r="B3897" t="s">
        <v>10680</v>
      </c>
      <c r="C3897" t="s">
        <v>12</v>
      </c>
      <c r="D3897" t="s">
        <v>20</v>
      </c>
      <c r="E3897" t="s">
        <v>71</v>
      </c>
      <c r="F3897" t="s">
        <v>10681</v>
      </c>
      <c r="G3897">
        <v>170370000</v>
      </c>
      <c r="H3897">
        <v>24140000</v>
      </c>
      <c r="I3897">
        <v>16750000</v>
      </c>
      <c r="J3897" s="4">
        <v>16.45</v>
      </c>
      <c r="K3897" s="3">
        <f t="shared" si="180"/>
        <v>275537500</v>
      </c>
      <c r="L3897" s="3">
        <f t="shared" si="181"/>
        <v>8.7610579322233817E-2</v>
      </c>
      <c r="M3897" s="3">
        <f t="shared" si="182"/>
        <v>0.61831874064328807</v>
      </c>
    </row>
    <row r="3898" spans="1:13" hidden="1" x14ac:dyDescent="0.25">
      <c r="A3898" t="s">
        <v>10682</v>
      </c>
      <c r="B3898" t="s">
        <v>10683</v>
      </c>
      <c r="C3898" t="s">
        <v>12</v>
      </c>
      <c r="D3898" t="s">
        <v>20</v>
      </c>
      <c r="E3898" t="s">
        <v>71</v>
      </c>
      <c r="F3898" t="s">
        <v>10684</v>
      </c>
      <c r="G3898">
        <v>3320000000</v>
      </c>
      <c r="H3898">
        <v>622630000</v>
      </c>
      <c r="I3898">
        <v>62090000</v>
      </c>
      <c r="J3898" s="4">
        <v>98.61</v>
      </c>
      <c r="K3898" s="3">
        <f t="shared" si="180"/>
        <v>6122694900</v>
      </c>
      <c r="L3898" s="3">
        <f t="shared" si="181"/>
        <v>0.10169214866479792</v>
      </c>
      <c r="M3898" s="3">
        <f t="shared" si="182"/>
        <v>0.54224488631631795</v>
      </c>
    </row>
    <row r="3899" spans="1:13" hidden="1" x14ac:dyDescent="0.25">
      <c r="A3899" t="s">
        <v>10685</v>
      </c>
      <c r="B3899" t="s">
        <v>10686</v>
      </c>
      <c r="C3899" t="s">
        <v>12</v>
      </c>
      <c r="D3899" t="s">
        <v>20</v>
      </c>
      <c r="E3899" t="s">
        <v>71</v>
      </c>
      <c r="F3899" t="s">
        <v>10684</v>
      </c>
      <c r="G3899" t="s">
        <v>23</v>
      </c>
      <c r="H3899" t="s">
        <v>23</v>
      </c>
      <c r="I3899" t="s">
        <v>23</v>
      </c>
      <c r="J3899" s="4">
        <v>23.41</v>
      </c>
      <c r="K3899" t="s">
        <v>16</v>
      </c>
      <c r="L3899" t="s">
        <v>16</v>
      </c>
      <c r="M3899" t="s">
        <v>16</v>
      </c>
    </row>
    <row r="3900" spans="1:13" hidden="1" x14ac:dyDescent="0.25">
      <c r="A3900" t="s">
        <v>10687</v>
      </c>
      <c r="B3900" t="s">
        <v>10688</v>
      </c>
      <c r="C3900" t="s">
        <v>12</v>
      </c>
      <c r="D3900" t="s">
        <v>20</v>
      </c>
      <c r="E3900" t="s">
        <v>71</v>
      </c>
      <c r="F3900" t="s">
        <v>10684</v>
      </c>
      <c r="G3900" t="s">
        <v>23</v>
      </c>
      <c r="H3900" t="s">
        <v>23</v>
      </c>
      <c r="I3900" t="s">
        <v>23</v>
      </c>
      <c r="J3900" s="4">
        <v>24.8</v>
      </c>
      <c r="K3900" t="s">
        <v>16</v>
      </c>
      <c r="L3900" t="s">
        <v>16</v>
      </c>
      <c r="M3900" t="s">
        <v>16</v>
      </c>
    </row>
    <row r="3901" spans="1:13" hidden="1" x14ac:dyDescent="0.25">
      <c r="A3901" t="s">
        <v>10689</v>
      </c>
      <c r="B3901" t="s">
        <v>10690</v>
      </c>
      <c r="C3901" t="s">
        <v>12</v>
      </c>
      <c r="D3901" t="s">
        <v>20</v>
      </c>
      <c r="E3901" t="s">
        <v>21</v>
      </c>
      <c r="F3901" t="s">
        <v>10691</v>
      </c>
      <c r="G3901" t="s">
        <v>23</v>
      </c>
      <c r="H3901" t="s">
        <v>23</v>
      </c>
      <c r="I3901" t="s">
        <v>23</v>
      </c>
      <c r="J3901" s="4">
        <v>10.93</v>
      </c>
      <c r="K3901" t="s">
        <v>16</v>
      </c>
      <c r="L3901" t="s">
        <v>16</v>
      </c>
      <c r="M3901" t="s">
        <v>16</v>
      </c>
    </row>
    <row r="3902" spans="1:13" hidden="1" x14ac:dyDescent="0.25">
      <c r="A3902" t="s">
        <v>10692</v>
      </c>
      <c r="B3902" t="s">
        <v>10693</v>
      </c>
      <c r="C3902" t="s">
        <v>12</v>
      </c>
      <c r="D3902" t="s">
        <v>51</v>
      </c>
      <c r="E3902" t="s">
        <v>61</v>
      </c>
      <c r="F3902" t="s">
        <v>93</v>
      </c>
      <c r="G3902">
        <v>29250000</v>
      </c>
      <c r="H3902">
        <v>-12780000</v>
      </c>
      <c r="I3902">
        <v>11230000</v>
      </c>
      <c r="J3902" s="4">
        <v>0.26</v>
      </c>
      <c r="K3902">
        <f t="shared" si="180"/>
        <v>2919800</v>
      </c>
      <c r="L3902">
        <f t="shared" si="181"/>
        <v>-4.3770121241180906</v>
      </c>
      <c r="M3902">
        <f t="shared" si="182"/>
        <v>10.017809439002672</v>
      </c>
    </row>
    <row r="3903" spans="1:13" hidden="1" x14ac:dyDescent="0.25">
      <c r="A3903" t="s">
        <v>10694</v>
      </c>
      <c r="B3903" t="s">
        <v>10695</v>
      </c>
      <c r="C3903" t="s">
        <v>12</v>
      </c>
      <c r="D3903" t="s">
        <v>20</v>
      </c>
      <c r="E3903" t="s">
        <v>2647</v>
      </c>
      <c r="F3903" t="s">
        <v>10696</v>
      </c>
      <c r="G3903">
        <v>9480000000</v>
      </c>
      <c r="H3903">
        <v>1060000000</v>
      </c>
      <c r="I3903">
        <v>106000000</v>
      </c>
      <c r="J3903" s="4">
        <v>265.57</v>
      </c>
      <c r="K3903" s="3">
        <f t="shared" si="180"/>
        <v>28150420000</v>
      </c>
      <c r="L3903" s="3">
        <f t="shared" si="181"/>
        <v>3.76548555936288E-2</v>
      </c>
      <c r="M3903" s="3">
        <f t="shared" si="182"/>
        <v>0.3367622934222651</v>
      </c>
    </row>
    <row r="3904" spans="1:13" x14ac:dyDescent="0.25">
      <c r="A3904" t="s">
        <v>10697</v>
      </c>
      <c r="B3904" t="s">
        <v>10698</v>
      </c>
      <c r="C3904" t="s">
        <v>12</v>
      </c>
      <c r="D3904" t="s">
        <v>107</v>
      </c>
      <c r="E3904" t="s">
        <v>108</v>
      </c>
      <c r="F3904" t="s">
        <v>10699</v>
      </c>
      <c r="G3904">
        <v>69230000</v>
      </c>
      <c r="H3904">
        <v>-73420000</v>
      </c>
      <c r="I3904">
        <v>209960000</v>
      </c>
      <c r="J3904" s="4">
        <v>2.23</v>
      </c>
      <c r="K3904" s="3">
        <f t="shared" si="180"/>
        <v>468210800</v>
      </c>
      <c r="L3904" s="3">
        <f t="shared" si="181"/>
        <v>-0.15680971049792103</v>
      </c>
      <c r="M3904" s="3">
        <f t="shared" si="182"/>
        <v>0.14786074990154008</v>
      </c>
    </row>
    <row r="3905" spans="1:13" x14ac:dyDescent="0.25">
      <c r="A3905" t="s">
        <v>10700</v>
      </c>
      <c r="B3905" t="s">
        <v>10701</v>
      </c>
      <c r="C3905" t="s">
        <v>12</v>
      </c>
      <c r="D3905" t="s">
        <v>30</v>
      </c>
      <c r="E3905" t="s">
        <v>31</v>
      </c>
      <c r="F3905" t="s">
        <v>10702</v>
      </c>
      <c r="G3905">
        <v>113310000</v>
      </c>
      <c r="H3905">
        <v>-57510000</v>
      </c>
      <c r="I3905">
        <v>106100000</v>
      </c>
      <c r="J3905" s="4">
        <v>5.55</v>
      </c>
      <c r="K3905" s="3">
        <f t="shared" si="180"/>
        <v>588855000</v>
      </c>
      <c r="L3905" s="3">
        <f t="shared" si="181"/>
        <v>-9.7664110859209827E-2</v>
      </c>
      <c r="M3905" s="3">
        <f t="shared" si="182"/>
        <v>0.19242428101994549</v>
      </c>
    </row>
    <row r="3906" spans="1:13" x14ac:dyDescent="0.25">
      <c r="A3906" t="s">
        <v>10703</v>
      </c>
      <c r="B3906" t="s">
        <v>10704</v>
      </c>
      <c r="C3906" t="s">
        <v>12</v>
      </c>
      <c r="D3906" t="s">
        <v>848</v>
      </c>
      <c r="E3906" t="s">
        <v>10472</v>
      </c>
      <c r="F3906" t="s">
        <v>10705</v>
      </c>
      <c r="G3906">
        <v>39140000</v>
      </c>
      <c r="H3906">
        <v>-1200000</v>
      </c>
      <c r="I3906">
        <v>4960000</v>
      </c>
      <c r="J3906" s="4">
        <v>4.6900000000000004</v>
      </c>
      <c r="K3906" s="3">
        <f t="shared" si="180"/>
        <v>23262400.000000004</v>
      </c>
      <c r="L3906" s="3">
        <f t="shared" si="181"/>
        <v>-5.15853910172639E-2</v>
      </c>
      <c r="M3906" s="3">
        <f t="shared" si="182"/>
        <v>1.6825435036797576</v>
      </c>
    </row>
    <row r="3907" spans="1:13" hidden="1" x14ac:dyDescent="0.25">
      <c r="A3907" t="s">
        <v>10706</v>
      </c>
      <c r="B3907" t="s">
        <v>10707</v>
      </c>
      <c r="C3907" t="s">
        <v>12</v>
      </c>
      <c r="D3907" t="s">
        <v>848</v>
      </c>
      <c r="E3907" t="s">
        <v>10472</v>
      </c>
      <c r="F3907" t="s">
        <v>10705</v>
      </c>
      <c r="G3907" t="s">
        <v>23</v>
      </c>
      <c r="H3907" t="s">
        <v>23</v>
      </c>
      <c r="I3907" t="s">
        <v>23</v>
      </c>
      <c r="J3907" s="4">
        <v>4.16</v>
      </c>
      <c r="K3907" t="s">
        <v>16</v>
      </c>
      <c r="L3907" t="s">
        <v>16</v>
      </c>
      <c r="M3907" t="s">
        <v>16</v>
      </c>
    </row>
    <row r="3908" spans="1:13" x14ac:dyDescent="0.25">
      <c r="A3908" t="s">
        <v>10708</v>
      </c>
      <c r="B3908" t="s">
        <v>10709</v>
      </c>
      <c r="C3908" t="s">
        <v>12</v>
      </c>
      <c r="D3908" t="s">
        <v>96</v>
      </c>
      <c r="E3908" t="s">
        <v>97</v>
      </c>
      <c r="F3908" t="s">
        <v>10710</v>
      </c>
      <c r="G3908">
        <v>889550000</v>
      </c>
      <c r="H3908">
        <v>-112260000</v>
      </c>
      <c r="I3908">
        <v>76680000</v>
      </c>
      <c r="J3908" s="4">
        <v>1.85</v>
      </c>
      <c r="K3908" s="3">
        <f t="shared" ref="K3908:K3965" si="183">I3908*J3908</f>
        <v>141858000</v>
      </c>
      <c r="L3908" s="3">
        <f t="shared" ref="L3908:L3965" si="184">H3908/K3908</f>
        <v>-0.79135473501670683</v>
      </c>
      <c r="M3908" s="3">
        <f t="shared" ref="M3908:M3965" si="185">G3908/K3908</f>
        <v>6.2707073270453551</v>
      </c>
    </row>
    <row r="3909" spans="1:13" hidden="1" x14ac:dyDescent="0.25">
      <c r="A3909" t="s">
        <v>10711</v>
      </c>
      <c r="B3909" t="s">
        <v>10712</v>
      </c>
      <c r="C3909" t="s">
        <v>12</v>
      </c>
      <c r="D3909" t="s">
        <v>56</v>
      </c>
      <c r="E3909" t="s">
        <v>57</v>
      </c>
      <c r="F3909" t="s">
        <v>10713</v>
      </c>
      <c r="G3909">
        <v>2910000000</v>
      </c>
      <c r="H3909">
        <v>232370000</v>
      </c>
      <c r="I3909">
        <v>61480000</v>
      </c>
      <c r="J3909" s="4">
        <v>151.06</v>
      </c>
      <c r="K3909" s="3">
        <f t="shared" si="183"/>
        <v>9287168800</v>
      </c>
      <c r="L3909" s="3">
        <f t="shared" si="184"/>
        <v>2.5020542320712422E-2</v>
      </c>
      <c r="M3909" s="3">
        <f t="shared" si="185"/>
        <v>0.31333553450649027</v>
      </c>
    </row>
    <row r="3910" spans="1:13" hidden="1" x14ac:dyDescent="0.25">
      <c r="A3910" t="s">
        <v>10714</v>
      </c>
      <c r="B3910" t="s">
        <v>10715</v>
      </c>
      <c r="C3910" t="s">
        <v>12</v>
      </c>
      <c r="D3910" t="s">
        <v>96</v>
      </c>
      <c r="E3910" t="s">
        <v>2428</v>
      </c>
      <c r="F3910" t="s">
        <v>10716</v>
      </c>
      <c r="G3910">
        <v>6530000000</v>
      </c>
      <c r="H3910">
        <v>729990000</v>
      </c>
      <c r="I3910">
        <v>112860000</v>
      </c>
      <c r="J3910" s="4">
        <v>105.2</v>
      </c>
      <c r="K3910" s="3">
        <f t="shared" si="183"/>
        <v>11872872000</v>
      </c>
      <c r="L3910" s="3">
        <f t="shared" si="184"/>
        <v>6.1483860012977481E-2</v>
      </c>
      <c r="M3910" s="3">
        <f t="shared" si="185"/>
        <v>0.54999329564068411</v>
      </c>
    </row>
    <row r="3911" spans="1:13" hidden="1" x14ac:dyDescent="0.25">
      <c r="A3911" t="s">
        <v>10717</v>
      </c>
      <c r="B3911" t="s">
        <v>10718</v>
      </c>
      <c r="C3911" t="s">
        <v>12</v>
      </c>
      <c r="D3911" t="s">
        <v>30</v>
      </c>
      <c r="E3911" t="s">
        <v>306</v>
      </c>
      <c r="F3911" t="s">
        <v>10719</v>
      </c>
      <c r="G3911">
        <v>689000</v>
      </c>
      <c r="H3911">
        <v>-66700000</v>
      </c>
      <c r="I3911" t="s">
        <v>16</v>
      </c>
      <c r="J3911" s="4">
        <v>1.61</v>
      </c>
      <c r="K3911" t="s">
        <v>16</v>
      </c>
      <c r="L3911" t="s">
        <v>16</v>
      </c>
      <c r="M3911" t="s">
        <v>16</v>
      </c>
    </row>
    <row r="3912" spans="1:13" x14ac:dyDescent="0.25">
      <c r="A3912" t="s">
        <v>10720</v>
      </c>
      <c r="B3912" t="s">
        <v>10721</v>
      </c>
      <c r="C3912" t="s">
        <v>12</v>
      </c>
      <c r="D3912" t="s">
        <v>30</v>
      </c>
      <c r="E3912" t="s">
        <v>78</v>
      </c>
      <c r="F3912" t="s">
        <v>10722</v>
      </c>
      <c r="G3912">
        <v>2540000</v>
      </c>
      <c r="H3912">
        <v>-4130000</v>
      </c>
      <c r="I3912">
        <v>1530000</v>
      </c>
      <c r="J3912" s="4">
        <v>4.6399999999999997</v>
      </c>
      <c r="K3912" s="3">
        <f t="shared" si="183"/>
        <v>7099199.9999999991</v>
      </c>
      <c r="L3912" s="3">
        <f t="shared" si="184"/>
        <v>-0.58175569078206002</v>
      </c>
      <c r="M3912" s="3">
        <f t="shared" si="185"/>
        <v>0.3577867928780708</v>
      </c>
    </row>
    <row r="3913" spans="1:13" hidden="1" x14ac:dyDescent="0.25">
      <c r="A3913" t="s">
        <v>10720</v>
      </c>
      <c r="B3913" t="s">
        <v>10723</v>
      </c>
      <c r="C3913" t="s">
        <v>12</v>
      </c>
      <c r="D3913" t="s">
        <v>30</v>
      </c>
      <c r="E3913" t="s">
        <v>78</v>
      </c>
      <c r="F3913" t="s">
        <v>10722</v>
      </c>
      <c r="G3913" t="s">
        <v>23</v>
      </c>
      <c r="H3913" t="s">
        <v>23</v>
      </c>
      <c r="I3913" t="s">
        <v>23</v>
      </c>
      <c r="J3913" s="4">
        <v>7.46</v>
      </c>
      <c r="K3913" t="s">
        <v>16</v>
      </c>
      <c r="L3913" t="s">
        <v>16</v>
      </c>
      <c r="M3913" t="s">
        <v>16</v>
      </c>
    </row>
    <row r="3914" spans="1:13" x14ac:dyDescent="0.25">
      <c r="A3914" t="s">
        <v>10724</v>
      </c>
      <c r="B3914" t="s">
        <v>10725</v>
      </c>
      <c r="C3914" t="s">
        <v>12</v>
      </c>
      <c r="D3914" t="s">
        <v>30</v>
      </c>
      <c r="E3914" t="s">
        <v>31</v>
      </c>
      <c r="F3914" t="s">
        <v>10726</v>
      </c>
      <c r="G3914">
        <v>0</v>
      </c>
      <c r="H3914">
        <v>-24560000</v>
      </c>
      <c r="I3914">
        <v>30440000</v>
      </c>
      <c r="J3914" s="4">
        <v>9.51</v>
      </c>
      <c r="K3914" s="3">
        <f t="shared" si="183"/>
        <v>289484400</v>
      </c>
      <c r="L3914" s="3">
        <f t="shared" si="184"/>
        <v>-8.4840495722740161E-2</v>
      </c>
      <c r="M3914" s="3">
        <f t="shared" si="185"/>
        <v>0</v>
      </c>
    </row>
    <row r="3915" spans="1:13" hidden="1" x14ac:dyDescent="0.25">
      <c r="A3915" t="s">
        <v>10727</v>
      </c>
      <c r="B3915" t="s">
        <v>10728</v>
      </c>
      <c r="C3915" t="s">
        <v>12</v>
      </c>
      <c r="D3915" t="s">
        <v>107</v>
      </c>
      <c r="E3915" t="s">
        <v>173</v>
      </c>
      <c r="F3915" t="s">
        <v>10729</v>
      </c>
      <c r="G3915" t="s">
        <v>23</v>
      </c>
      <c r="H3915" t="s">
        <v>23</v>
      </c>
      <c r="I3915" t="s">
        <v>23</v>
      </c>
      <c r="J3915" s="4">
        <v>1.99</v>
      </c>
      <c r="K3915" t="s">
        <v>16</v>
      </c>
      <c r="L3915" t="s">
        <v>16</v>
      </c>
      <c r="M3915" t="s">
        <v>16</v>
      </c>
    </row>
    <row r="3916" spans="1:13" hidden="1" x14ac:dyDescent="0.25">
      <c r="A3916" t="s">
        <v>10727</v>
      </c>
      <c r="B3916" t="s">
        <v>10730</v>
      </c>
      <c r="C3916" t="s">
        <v>12</v>
      </c>
      <c r="D3916" t="s">
        <v>107</v>
      </c>
      <c r="E3916" t="s">
        <v>173</v>
      </c>
      <c r="F3916" t="s">
        <v>10729</v>
      </c>
      <c r="G3916" t="s">
        <v>23</v>
      </c>
      <c r="H3916" t="s">
        <v>23</v>
      </c>
      <c r="I3916" t="s">
        <v>23</v>
      </c>
      <c r="J3916" t="s">
        <v>23</v>
      </c>
      <c r="K3916" t="s">
        <v>16</v>
      </c>
      <c r="L3916" t="s">
        <v>16</v>
      </c>
      <c r="M3916" t="s">
        <v>16</v>
      </c>
    </row>
    <row r="3917" spans="1:13" x14ac:dyDescent="0.25">
      <c r="A3917" t="s">
        <v>10731</v>
      </c>
      <c r="B3917" t="s">
        <v>10732</v>
      </c>
      <c r="C3917" t="s">
        <v>12</v>
      </c>
      <c r="D3917" t="s">
        <v>30</v>
      </c>
      <c r="E3917" t="s">
        <v>31</v>
      </c>
      <c r="F3917" t="s">
        <v>10733</v>
      </c>
      <c r="G3917">
        <v>28830000</v>
      </c>
      <c r="H3917">
        <v>-2580000</v>
      </c>
      <c r="I3917">
        <v>4620000</v>
      </c>
      <c r="J3917" s="4">
        <v>0.59499999999999997</v>
      </c>
      <c r="K3917" s="3">
        <f t="shared" si="183"/>
        <v>2748900</v>
      </c>
      <c r="L3917" s="3">
        <f t="shared" si="184"/>
        <v>-0.93855724107824945</v>
      </c>
      <c r="M3917" s="3">
        <f t="shared" si="185"/>
        <v>10.487831496234858</v>
      </c>
    </row>
    <row r="3918" spans="1:13" hidden="1" x14ac:dyDescent="0.25">
      <c r="A3918" t="s">
        <v>10734</v>
      </c>
      <c r="B3918" t="s">
        <v>10735</v>
      </c>
      <c r="C3918" t="s">
        <v>12</v>
      </c>
      <c r="D3918" t="s">
        <v>315</v>
      </c>
      <c r="E3918" t="s">
        <v>316</v>
      </c>
      <c r="F3918" t="s">
        <v>10736</v>
      </c>
      <c r="G3918">
        <v>14210000000</v>
      </c>
      <c r="H3918">
        <v>1770000000</v>
      </c>
      <c r="I3918">
        <v>552000000</v>
      </c>
      <c r="J3918" s="4">
        <v>53.31</v>
      </c>
      <c r="K3918" s="3">
        <f t="shared" si="183"/>
        <v>29427120000</v>
      </c>
      <c r="L3918" s="3">
        <f t="shared" si="184"/>
        <v>6.0148597620154468E-2</v>
      </c>
      <c r="M3918" s="3">
        <f t="shared" si="185"/>
        <v>0.48288789388835879</v>
      </c>
    </row>
    <row r="3919" spans="1:13" hidden="1" x14ac:dyDescent="0.25">
      <c r="A3919" t="s">
        <v>10737</v>
      </c>
      <c r="B3919" t="s">
        <v>10738</v>
      </c>
      <c r="C3919" t="s">
        <v>12</v>
      </c>
      <c r="D3919" t="s">
        <v>107</v>
      </c>
      <c r="E3919" t="s">
        <v>135</v>
      </c>
      <c r="F3919" t="s">
        <v>10739</v>
      </c>
      <c r="G3919">
        <v>1060000000</v>
      </c>
      <c r="H3919">
        <v>-125160000</v>
      </c>
      <c r="I3919">
        <v>5980000</v>
      </c>
      <c r="J3919" s="4">
        <v>2.4</v>
      </c>
      <c r="K3919">
        <f t="shared" si="183"/>
        <v>14352000</v>
      </c>
      <c r="L3919">
        <f t="shared" si="184"/>
        <v>-8.7207357859531776</v>
      </c>
      <c r="M3919">
        <f t="shared" si="185"/>
        <v>73.857302118171688</v>
      </c>
    </row>
    <row r="3920" spans="1:13" hidden="1" x14ac:dyDescent="0.25">
      <c r="A3920" t="s">
        <v>10740</v>
      </c>
      <c r="B3920" t="s">
        <v>10741</v>
      </c>
      <c r="C3920" t="s">
        <v>12</v>
      </c>
      <c r="D3920" t="s">
        <v>107</v>
      </c>
      <c r="E3920" t="s">
        <v>135</v>
      </c>
      <c r="F3920" t="s">
        <v>10739</v>
      </c>
      <c r="G3920" t="s">
        <v>23</v>
      </c>
      <c r="H3920" t="s">
        <v>23</v>
      </c>
      <c r="I3920" t="s">
        <v>23</v>
      </c>
      <c r="J3920" s="4">
        <v>2.08</v>
      </c>
      <c r="K3920" t="s">
        <v>16</v>
      </c>
      <c r="L3920" t="s">
        <v>16</v>
      </c>
      <c r="M3920" t="s">
        <v>16</v>
      </c>
    </row>
    <row r="3921" spans="1:13" hidden="1" x14ac:dyDescent="0.25">
      <c r="A3921" t="s">
        <v>10742</v>
      </c>
      <c r="B3921" t="s">
        <v>10743</v>
      </c>
      <c r="C3921" t="s">
        <v>12</v>
      </c>
      <c r="D3921" t="s">
        <v>848</v>
      </c>
      <c r="E3921" t="s">
        <v>849</v>
      </c>
      <c r="F3921" t="s">
        <v>10744</v>
      </c>
      <c r="G3921">
        <v>17600000</v>
      </c>
      <c r="H3921">
        <v>-20910000</v>
      </c>
      <c r="I3921" t="s">
        <v>16</v>
      </c>
      <c r="J3921" s="4">
        <v>0.8</v>
      </c>
      <c r="K3921" t="s">
        <v>16</v>
      </c>
      <c r="L3921" t="s">
        <v>16</v>
      </c>
      <c r="M3921" t="s">
        <v>16</v>
      </c>
    </row>
    <row r="3922" spans="1:13" hidden="1" x14ac:dyDescent="0.25">
      <c r="A3922" t="s">
        <v>10745</v>
      </c>
      <c r="B3922" t="s">
        <v>10746</v>
      </c>
      <c r="C3922" t="s">
        <v>12</v>
      </c>
      <c r="D3922" t="s">
        <v>30</v>
      </c>
      <c r="E3922" t="s">
        <v>78</v>
      </c>
      <c r="F3922" t="s">
        <v>10747</v>
      </c>
      <c r="G3922">
        <v>0</v>
      </c>
      <c r="H3922">
        <v>-182390000</v>
      </c>
      <c r="I3922">
        <v>66890000</v>
      </c>
      <c r="J3922" s="4">
        <v>42.77</v>
      </c>
      <c r="K3922" s="3">
        <f t="shared" si="183"/>
        <v>2860885300</v>
      </c>
      <c r="L3922" s="3">
        <f t="shared" si="184"/>
        <v>-6.375299282358507E-2</v>
      </c>
      <c r="M3922" s="3">
        <f t="shared" si="185"/>
        <v>0</v>
      </c>
    </row>
    <row r="3923" spans="1:13" x14ac:dyDescent="0.25">
      <c r="A3923" t="s">
        <v>10748</v>
      </c>
      <c r="B3923" t="s">
        <v>10749</v>
      </c>
      <c r="C3923" t="s">
        <v>12</v>
      </c>
      <c r="D3923" t="s">
        <v>30</v>
      </c>
      <c r="E3923" t="s">
        <v>31</v>
      </c>
      <c r="F3923" t="s">
        <v>10750</v>
      </c>
      <c r="G3923">
        <v>163910000</v>
      </c>
      <c r="H3923">
        <v>-62260000</v>
      </c>
      <c r="I3923">
        <v>137670000</v>
      </c>
      <c r="J3923" s="4">
        <v>1.95</v>
      </c>
      <c r="K3923" s="3">
        <f t="shared" si="183"/>
        <v>268456500</v>
      </c>
      <c r="L3923" s="3">
        <f t="shared" si="184"/>
        <v>-0.23191839273774337</v>
      </c>
      <c r="M3923" s="3">
        <f t="shared" si="185"/>
        <v>0.61056446761393368</v>
      </c>
    </row>
    <row r="3924" spans="1:13" hidden="1" x14ac:dyDescent="0.25">
      <c r="A3924" t="s">
        <v>10751</v>
      </c>
      <c r="B3924" t="s">
        <v>10752</v>
      </c>
      <c r="C3924" t="s">
        <v>12</v>
      </c>
      <c r="D3924" t="s">
        <v>20</v>
      </c>
      <c r="E3924" t="s">
        <v>21</v>
      </c>
      <c r="F3924" t="s">
        <v>10753</v>
      </c>
      <c r="G3924" t="s">
        <v>23</v>
      </c>
      <c r="H3924" t="s">
        <v>23</v>
      </c>
      <c r="I3924" t="s">
        <v>23</v>
      </c>
      <c r="J3924" s="4">
        <v>11</v>
      </c>
      <c r="K3924" t="s">
        <v>16</v>
      </c>
      <c r="L3924" t="s">
        <v>16</v>
      </c>
      <c r="M3924" t="s">
        <v>16</v>
      </c>
    </row>
    <row r="3925" spans="1:13" hidden="1" x14ac:dyDescent="0.25">
      <c r="A3925" t="s">
        <v>10751</v>
      </c>
      <c r="B3925" t="s">
        <v>10754</v>
      </c>
      <c r="C3925" t="s">
        <v>12</v>
      </c>
      <c r="D3925" t="s">
        <v>20</v>
      </c>
      <c r="E3925" t="s">
        <v>21</v>
      </c>
      <c r="F3925" t="s">
        <v>10753</v>
      </c>
      <c r="G3925" t="s">
        <v>23</v>
      </c>
      <c r="H3925" t="s">
        <v>23</v>
      </c>
      <c r="I3925" t="s">
        <v>23</v>
      </c>
      <c r="J3925" s="4">
        <v>10.75</v>
      </c>
      <c r="K3925" t="s">
        <v>16</v>
      </c>
      <c r="L3925" t="s">
        <v>16</v>
      </c>
      <c r="M3925" t="s">
        <v>16</v>
      </c>
    </row>
    <row r="3926" spans="1:13" hidden="1" x14ac:dyDescent="0.25">
      <c r="A3926" t="s">
        <v>10751</v>
      </c>
      <c r="B3926" t="s">
        <v>10755</v>
      </c>
      <c r="C3926" t="s">
        <v>12</v>
      </c>
      <c r="D3926" t="s">
        <v>20</v>
      </c>
      <c r="E3926" t="s">
        <v>21</v>
      </c>
      <c r="F3926" t="s">
        <v>10753</v>
      </c>
      <c r="G3926" t="s">
        <v>23</v>
      </c>
      <c r="H3926" t="s">
        <v>23</v>
      </c>
      <c r="I3926" t="s">
        <v>23</v>
      </c>
      <c r="J3926" t="s">
        <v>23</v>
      </c>
      <c r="K3926" t="s">
        <v>16</v>
      </c>
      <c r="L3926" t="s">
        <v>16</v>
      </c>
      <c r="M3926" t="s">
        <v>16</v>
      </c>
    </row>
    <row r="3927" spans="1:13" x14ac:dyDescent="0.25">
      <c r="A3927" t="s">
        <v>10756</v>
      </c>
      <c r="B3927" t="s">
        <v>10757</v>
      </c>
      <c r="C3927" t="s">
        <v>12</v>
      </c>
      <c r="D3927" t="s">
        <v>30</v>
      </c>
      <c r="E3927" t="s">
        <v>31</v>
      </c>
      <c r="F3927" t="s">
        <v>10758</v>
      </c>
      <c r="G3927">
        <v>0</v>
      </c>
      <c r="H3927">
        <v>-101170000</v>
      </c>
      <c r="I3927">
        <v>177810000</v>
      </c>
      <c r="J3927" s="4">
        <v>1.25</v>
      </c>
      <c r="K3927" s="3">
        <f t="shared" si="183"/>
        <v>222262500</v>
      </c>
      <c r="L3927" s="3">
        <f t="shared" si="184"/>
        <v>-0.4551824981722063</v>
      </c>
      <c r="M3927" s="3">
        <f t="shared" si="185"/>
        <v>0</v>
      </c>
    </row>
    <row r="3928" spans="1:13" x14ac:dyDescent="0.25">
      <c r="A3928" t="s">
        <v>10759</v>
      </c>
      <c r="B3928" t="s">
        <v>10760</v>
      </c>
      <c r="C3928" t="s">
        <v>12</v>
      </c>
      <c r="D3928" t="s">
        <v>155</v>
      </c>
      <c r="E3928" t="s">
        <v>156</v>
      </c>
      <c r="F3928" t="s">
        <v>10761</v>
      </c>
      <c r="G3928">
        <v>52550000</v>
      </c>
      <c r="H3928">
        <v>-23690000</v>
      </c>
      <c r="I3928">
        <v>17680000</v>
      </c>
      <c r="J3928" s="4">
        <v>1.52</v>
      </c>
      <c r="K3928" s="3">
        <f t="shared" si="183"/>
        <v>26873600</v>
      </c>
      <c r="L3928" s="3">
        <f t="shared" si="184"/>
        <v>-0.88153429387949511</v>
      </c>
      <c r="M3928" s="3">
        <f t="shared" si="185"/>
        <v>1.9554507025482257</v>
      </c>
    </row>
    <row r="3929" spans="1:13" hidden="1" x14ac:dyDescent="0.25">
      <c r="A3929" t="s">
        <v>10762</v>
      </c>
      <c r="B3929" t="s">
        <v>10763</v>
      </c>
      <c r="C3929" t="s">
        <v>12</v>
      </c>
      <c r="D3929" t="s">
        <v>30</v>
      </c>
      <c r="E3929" t="s">
        <v>78</v>
      </c>
      <c r="F3929" t="s">
        <v>10764</v>
      </c>
      <c r="G3929" t="s">
        <v>23</v>
      </c>
      <c r="H3929" t="s">
        <v>23</v>
      </c>
      <c r="I3929" t="s">
        <v>23</v>
      </c>
      <c r="J3929" s="4">
        <v>1.34</v>
      </c>
      <c r="K3929" t="s">
        <v>16</v>
      </c>
      <c r="L3929" t="s">
        <v>16</v>
      </c>
      <c r="M3929" t="s">
        <v>16</v>
      </c>
    </row>
    <row r="3930" spans="1:13" hidden="1" x14ac:dyDescent="0.25">
      <c r="A3930" t="s">
        <v>10765</v>
      </c>
      <c r="B3930" t="s">
        <v>10766</v>
      </c>
      <c r="C3930" t="s">
        <v>12</v>
      </c>
      <c r="D3930" t="s">
        <v>56</v>
      </c>
      <c r="E3930" t="s">
        <v>977</v>
      </c>
      <c r="F3930" t="s">
        <v>10767</v>
      </c>
      <c r="G3930" t="s">
        <v>23</v>
      </c>
      <c r="H3930" t="s">
        <v>23</v>
      </c>
      <c r="I3930" t="s">
        <v>23</v>
      </c>
      <c r="J3930" s="4">
        <v>17.37</v>
      </c>
      <c r="K3930" t="s">
        <v>16</v>
      </c>
      <c r="L3930" t="s">
        <v>16</v>
      </c>
      <c r="M3930" t="s">
        <v>16</v>
      </c>
    </row>
    <row r="3931" spans="1:13" hidden="1" x14ac:dyDescent="0.25">
      <c r="A3931" t="s">
        <v>10768</v>
      </c>
      <c r="B3931" t="s">
        <v>10769</v>
      </c>
      <c r="C3931" t="s">
        <v>12</v>
      </c>
      <c r="D3931" t="s">
        <v>30</v>
      </c>
      <c r="E3931" t="s">
        <v>31</v>
      </c>
      <c r="F3931" t="s">
        <v>10770</v>
      </c>
      <c r="G3931">
        <v>168340000</v>
      </c>
      <c r="H3931">
        <v>-126090000</v>
      </c>
      <c r="I3931">
        <v>60500000</v>
      </c>
      <c r="J3931" s="4">
        <v>20.190000000000001</v>
      </c>
      <c r="K3931" s="3">
        <f t="shared" si="183"/>
        <v>1221495000</v>
      </c>
      <c r="L3931" s="3">
        <f t="shared" si="184"/>
        <v>-0.10322596490366313</v>
      </c>
      <c r="M3931" s="3">
        <f t="shared" si="185"/>
        <v>0.13781472703531328</v>
      </c>
    </row>
    <row r="3932" spans="1:13" x14ac:dyDescent="0.25">
      <c r="A3932" t="s">
        <v>10771</v>
      </c>
      <c r="B3932" t="s">
        <v>10772</v>
      </c>
      <c r="C3932" t="s">
        <v>12</v>
      </c>
      <c r="D3932" t="s">
        <v>107</v>
      </c>
      <c r="E3932" t="s">
        <v>135</v>
      </c>
      <c r="F3932" t="s">
        <v>10773</v>
      </c>
      <c r="G3932">
        <v>363720000</v>
      </c>
      <c r="H3932">
        <v>14310000</v>
      </c>
      <c r="I3932">
        <v>65370000.000000007</v>
      </c>
      <c r="J3932" s="4">
        <v>1.5</v>
      </c>
      <c r="K3932" s="3">
        <f t="shared" si="183"/>
        <v>98055000.000000015</v>
      </c>
      <c r="L3932" s="3">
        <f t="shared" si="184"/>
        <v>0.14593850390087193</v>
      </c>
      <c r="M3932" s="3">
        <f t="shared" si="185"/>
        <v>3.7093467951659775</v>
      </c>
    </row>
    <row r="3933" spans="1:13" hidden="1" x14ac:dyDescent="0.25">
      <c r="A3933" t="s">
        <v>10774</v>
      </c>
      <c r="B3933" t="s">
        <v>10775</v>
      </c>
      <c r="C3933" t="s">
        <v>12</v>
      </c>
      <c r="D3933" t="s">
        <v>30</v>
      </c>
      <c r="E3933" t="s">
        <v>78</v>
      </c>
      <c r="F3933" t="s">
        <v>10776</v>
      </c>
      <c r="G3933">
        <v>4760000</v>
      </c>
      <c r="H3933">
        <v>-40830000</v>
      </c>
      <c r="I3933">
        <v>11470000</v>
      </c>
      <c r="J3933" s="4">
        <v>25.24</v>
      </c>
      <c r="K3933" s="3">
        <f t="shared" si="183"/>
        <v>289502800</v>
      </c>
      <c r="L3933" s="3">
        <f t="shared" si="184"/>
        <v>-0.14103490536188251</v>
      </c>
      <c r="M3933" s="3">
        <f t="shared" si="185"/>
        <v>1.644198259913203E-2</v>
      </c>
    </row>
    <row r="3934" spans="1:13" hidden="1" x14ac:dyDescent="0.25">
      <c r="A3934" t="s">
        <v>10777</v>
      </c>
      <c r="B3934" t="s">
        <v>10778</v>
      </c>
      <c r="C3934" t="s">
        <v>12</v>
      </c>
      <c r="D3934" t="s">
        <v>30</v>
      </c>
      <c r="E3934" t="s">
        <v>78</v>
      </c>
      <c r="F3934" t="s">
        <v>10776</v>
      </c>
      <c r="G3934" t="s">
        <v>23</v>
      </c>
      <c r="H3934" t="s">
        <v>23</v>
      </c>
      <c r="I3934" t="s">
        <v>23</v>
      </c>
      <c r="J3934" s="4">
        <v>25.12</v>
      </c>
      <c r="K3934" t="s">
        <v>16</v>
      </c>
      <c r="L3934" t="s">
        <v>16</v>
      </c>
      <c r="M3934" t="s">
        <v>16</v>
      </c>
    </row>
    <row r="3935" spans="1:13" hidden="1" x14ac:dyDescent="0.25">
      <c r="A3935" t="s">
        <v>10779</v>
      </c>
      <c r="B3935" t="s">
        <v>10780</v>
      </c>
      <c r="C3935" t="s">
        <v>12</v>
      </c>
      <c r="D3935" t="s">
        <v>30</v>
      </c>
      <c r="E3935" t="s">
        <v>78</v>
      </c>
      <c r="F3935" t="s">
        <v>10776</v>
      </c>
      <c r="G3935" t="s">
        <v>23</v>
      </c>
      <c r="H3935" t="s">
        <v>23</v>
      </c>
      <c r="I3935" t="s">
        <v>23</v>
      </c>
      <c r="J3935" s="4">
        <v>24.89</v>
      </c>
      <c r="K3935" t="s">
        <v>16</v>
      </c>
      <c r="L3935" t="s">
        <v>16</v>
      </c>
      <c r="M3935" t="s">
        <v>16</v>
      </c>
    </row>
    <row r="3936" spans="1:13" hidden="1" x14ac:dyDescent="0.25">
      <c r="A3936" t="s">
        <v>10781</v>
      </c>
      <c r="B3936" t="s">
        <v>10782</v>
      </c>
      <c r="C3936" t="s">
        <v>12</v>
      </c>
      <c r="D3936" t="s">
        <v>730</v>
      </c>
      <c r="E3936" t="s">
        <v>1487</v>
      </c>
      <c r="F3936" t="s">
        <v>10783</v>
      </c>
      <c r="G3936" t="s">
        <v>23</v>
      </c>
      <c r="H3936" t="s">
        <v>23</v>
      </c>
      <c r="I3936" t="s">
        <v>23</v>
      </c>
      <c r="J3936" s="4">
        <v>8.9600000000000009</v>
      </c>
      <c r="K3936" t="s">
        <v>16</v>
      </c>
      <c r="L3936" t="s">
        <v>16</v>
      </c>
      <c r="M3936" t="s">
        <v>16</v>
      </c>
    </row>
    <row r="3937" spans="1:13" hidden="1" x14ac:dyDescent="0.25">
      <c r="A3937" t="s">
        <v>10781</v>
      </c>
      <c r="B3937" t="s">
        <v>10784</v>
      </c>
      <c r="C3937" t="s">
        <v>12</v>
      </c>
      <c r="D3937" t="s">
        <v>730</v>
      </c>
      <c r="E3937" t="s">
        <v>1487</v>
      </c>
      <c r="F3937" t="s">
        <v>10783</v>
      </c>
      <c r="G3937" t="s">
        <v>23</v>
      </c>
      <c r="H3937" t="s">
        <v>23</v>
      </c>
      <c r="I3937" t="s">
        <v>23</v>
      </c>
      <c r="J3937" s="4">
        <v>0.04</v>
      </c>
      <c r="K3937" t="s">
        <v>16</v>
      </c>
      <c r="L3937" t="s">
        <v>16</v>
      </c>
      <c r="M3937" t="s">
        <v>16</v>
      </c>
    </row>
    <row r="3938" spans="1:13" hidden="1" x14ac:dyDescent="0.25">
      <c r="A3938" t="s">
        <v>10785</v>
      </c>
      <c r="B3938" t="s">
        <v>10786</v>
      </c>
      <c r="C3938" t="s">
        <v>12</v>
      </c>
      <c r="D3938" t="s">
        <v>20</v>
      </c>
      <c r="E3938" t="s">
        <v>638</v>
      </c>
      <c r="F3938" t="s">
        <v>10787</v>
      </c>
      <c r="G3938">
        <v>3010000000</v>
      </c>
      <c r="H3938">
        <v>780540000</v>
      </c>
      <c r="I3938">
        <v>544210000</v>
      </c>
      <c r="J3938" s="4">
        <v>24.74</v>
      </c>
      <c r="K3938" s="3">
        <f t="shared" si="183"/>
        <v>13463755400</v>
      </c>
      <c r="L3938" s="3">
        <f t="shared" si="184"/>
        <v>5.7973423967580394E-2</v>
      </c>
      <c r="M3938" s="3">
        <f t="shared" si="185"/>
        <v>0.22356318208217002</v>
      </c>
    </row>
    <row r="3939" spans="1:13" hidden="1" x14ac:dyDescent="0.25">
      <c r="A3939" t="s">
        <v>10788</v>
      </c>
      <c r="B3939" t="s">
        <v>10789</v>
      </c>
      <c r="C3939" t="s">
        <v>12</v>
      </c>
      <c r="D3939" t="s">
        <v>730</v>
      </c>
      <c r="E3939" t="s">
        <v>3059</v>
      </c>
      <c r="F3939" t="s">
        <v>10790</v>
      </c>
      <c r="G3939">
        <v>396290000</v>
      </c>
      <c r="H3939">
        <v>52800000</v>
      </c>
      <c r="I3939">
        <v>27630000</v>
      </c>
      <c r="J3939" s="4">
        <v>58.24</v>
      </c>
      <c r="K3939" s="3">
        <f t="shared" si="183"/>
        <v>1609171200</v>
      </c>
      <c r="L3939" s="3">
        <f t="shared" si="184"/>
        <v>3.2811922062736393E-2</v>
      </c>
      <c r="M3939" s="3">
        <f t="shared" si="185"/>
        <v>0.24626963246670086</v>
      </c>
    </row>
    <row r="3940" spans="1:13" hidden="1" x14ac:dyDescent="0.25">
      <c r="A3940" t="s">
        <v>10791</v>
      </c>
      <c r="B3940" t="s">
        <v>10792</v>
      </c>
      <c r="C3940" t="s">
        <v>12</v>
      </c>
      <c r="D3940" t="s">
        <v>56</v>
      </c>
      <c r="E3940" t="s">
        <v>257</v>
      </c>
      <c r="F3940" t="s">
        <v>10793</v>
      </c>
      <c r="G3940" t="s">
        <v>23</v>
      </c>
      <c r="H3940" t="s">
        <v>23</v>
      </c>
      <c r="I3940" t="s">
        <v>23</v>
      </c>
      <c r="J3940" s="4">
        <v>2.0499999999999998</v>
      </c>
      <c r="K3940" t="s">
        <v>16</v>
      </c>
      <c r="L3940" t="s">
        <v>16</v>
      </c>
      <c r="M3940" t="s">
        <v>16</v>
      </c>
    </row>
    <row r="3941" spans="1:13" hidden="1" x14ac:dyDescent="0.25">
      <c r="A3941" t="s">
        <v>10794</v>
      </c>
      <c r="B3941" t="s">
        <v>10795</v>
      </c>
      <c r="C3941" t="s">
        <v>12</v>
      </c>
      <c r="D3941" t="s">
        <v>30</v>
      </c>
      <c r="E3941" t="s">
        <v>306</v>
      </c>
      <c r="F3941" t="s">
        <v>10796</v>
      </c>
      <c r="G3941">
        <v>3970000000</v>
      </c>
      <c r="H3941">
        <v>-132000000</v>
      </c>
      <c r="I3941">
        <v>212000000</v>
      </c>
      <c r="J3941" s="4">
        <v>32.119999999999997</v>
      </c>
      <c r="K3941" s="3">
        <f t="shared" si="183"/>
        <v>6809439999.999999</v>
      </c>
      <c r="L3941" s="3">
        <f t="shared" si="184"/>
        <v>-1.9384853967433446E-2</v>
      </c>
      <c r="M3941" s="3">
        <f t="shared" si="185"/>
        <v>0.58301416856599086</v>
      </c>
    </row>
    <row r="3942" spans="1:13" hidden="1" x14ac:dyDescent="0.25">
      <c r="A3942" t="s">
        <v>10797</v>
      </c>
      <c r="B3942" t="s">
        <v>10798</v>
      </c>
      <c r="C3942" t="s">
        <v>12</v>
      </c>
      <c r="D3942" t="s">
        <v>30</v>
      </c>
      <c r="E3942" t="s">
        <v>78</v>
      </c>
      <c r="F3942" t="s">
        <v>10799</v>
      </c>
      <c r="G3942" t="s">
        <v>16</v>
      </c>
      <c r="H3942">
        <v>-2160000</v>
      </c>
      <c r="I3942" t="s">
        <v>16</v>
      </c>
      <c r="J3942" s="4">
        <v>3.58</v>
      </c>
      <c r="K3942" t="s">
        <v>16</v>
      </c>
      <c r="L3942" t="s">
        <v>16</v>
      </c>
      <c r="M3942" t="s">
        <v>16</v>
      </c>
    </row>
    <row r="3943" spans="1:13" hidden="1" x14ac:dyDescent="0.25">
      <c r="A3943" t="s">
        <v>10800</v>
      </c>
      <c r="B3943" t="s">
        <v>10801</v>
      </c>
      <c r="C3943" t="s">
        <v>12</v>
      </c>
      <c r="D3943" t="s">
        <v>51</v>
      </c>
      <c r="E3943" t="s">
        <v>269</v>
      </c>
      <c r="F3943" t="s">
        <v>10802</v>
      </c>
      <c r="G3943">
        <v>6890000000</v>
      </c>
      <c r="H3943">
        <v>1000000</v>
      </c>
      <c r="I3943">
        <v>149120000</v>
      </c>
      <c r="J3943" s="4">
        <v>17.09</v>
      </c>
      <c r="K3943" s="3">
        <f t="shared" si="183"/>
        <v>2548460800</v>
      </c>
      <c r="L3943" s="3">
        <f t="shared" si="184"/>
        <v>3.9239371466886992E-4</v>
      </c>
      <c r="M3943" s="3">
        <f t="shared" si="185"/>
        <v>2.7035926940685138</v>
      </c>
    </row>
    <row r="3944" spans="1:13" hidden="1" x14ac:dyDescent="0.25">
      <c r="A3944" t="s">
        <v>10803</v>
      </c>
      <c r="B3944" t="s">
        <v>10804</v>
      </c>
      <c r="C3944" t="s">
        <v>12</v>
      </c>
      <c r="D3944" t="s">
        <v>107</v>
      </c>
      <c r="E3944" t="s">
        <v>135</v>
      </c>
      <c r="F3944" t="s">
        <v>10805</v>
      </c>
      <c r="G3944">
        <v>19420000</v>
      </c>
      <c r="H3944">
        <v>-63390000</v>
      </c>
      <c r="I3944">
        <v>23320</v>
      </c>
      <c r="J3944" s="4">
        <v>2.79</v>
      </c>
      <c r="K3944">
        <f t="shared" si="183"/>
        <v>65062.8</v>
      </c>
      <c r="L3944">
        <f t="shared" si="184"/>
        <v>-974.28945572585246</v>
      </c>
      <c r="M3944">
        <f t="shared" si="185"/>
        <v>298.48085234573364</v>
      </c>
    </row>
    <row r="3945" spans="1:13" hidden="1" x14ac:dyDescent="0.25">
      <c r="A3945" t="s">
        <v>10806</v>
      </c>
      <c r="B3945" t="s">
        <v>10807</v>
      </c>
      <c r="C3945" t="s">
        <v>12</v>
      </c>
      <c r="D3945" t="s">
        <v>107</v>
      </c>
      <c r="E3945" t="s">
        <v>173</v>
      </c>
      <c r="F3945" t="s">
        <v>10808</v>
      </c>
      <c r="G3945">
        <v>10480000</v>
      </c>
      <c r="H3945">
        <v>-21510000</v>
      </c>
      <c r="I3945">
        <v>454430</v>
      </c>
      <c r="J3945" s="4">
        <v>0.71</v>
      </c>
      <c r="K3945">
        <f t="shared" si="183"/>
        <v>322645.3</v>
      </c>
      <c r="L3945">
        <f t="shared" si="184"/>
        <v>-66.667637805354673</v>
      </c>
      <c r="M3945">
        <f t="shared" si="185"/>
        <v>32.48148973501241</v>
      </c>
    </row>
    <row r="3946" spans="1:13" x14ac:dyDescent="0.25">
      <c r="A3946" t="s">
        <v>10809</v>
      </c>
      <c r="B3946" t="s">
        <v>10810</v>
      </c>
      <c r="C3946" t="s">
        <v>12</v>
      </c>
      <c r="D3946" t="s">
        <v>30</v>
      </c>
      <c r="E3946" t="s">
        <v>306</v>
      </c>
      <c r="F3946" t="s">
        <v>10811</v>
      </c>
      <c r="G3946">
        <v>0</v>
      </c>
      <c r="H3946">
        <v>-1350000</v>
      </c>
      <c r="I3946">
        <v>5450000</v>
      </c>
      <c r="J3946" s="4">
        <v>2.83</v>
      </c>
      <c r="K3946" s="3">
        <f t="shared" si="183"/>
        <v>15423500</v>
      </c>
      <c r="L3946" s="3">
        <f t="shared" si="184"/>
        <v>-8.7528771031218588E-2</v>
      </c>
      <c r="M3946" s="3">
        <f t="shared" si="185"/>
        <v>0</v>
      </c>
    </row>
    <row r="3947" spans="1:13" hidden="1" x14ac:dyDescent="0.25">
      <c r="A3947" t="s">
        <v>10812</v>
      </c>
      <c r="B3947" t="s">
        <v>10813</v>
      </c>
      <c r="C3947" t="s">
        <v>12</v>
      </c>
      <c r="D3947" t="s">
        <v>96</v>
      </c>
      <c r="E3947" t="s">
        <v>97</v>
      </c>
      <c r="F3947" t="s">
        <v>10814</v>
      </c>
      <c r="G3947">
        <v>55940000</v>
      </c>
      <c r="H3947">
        <v>-32840000</v>
      </c>
      <c r="I3947">
        <v>4680000</v>
      </c>
      <c r="J3947" s="4">
        <v>1.51</v>
      </c>
      <c r="K3947">
        <f t="shared" si="183"/>
        <v>7066800</v>
      </c>
      <c r="L3947">
        <f t="shared" si="184"/>
        <v>-4.6470821305258392</v>
      </c>
      <c r="M3947">
        <f t="shared" si="185"/>
        <v>7.9158883794645387</v>
      </c>
    </row>
    <row r="3948" spans="1:13" hidden="1" x14ac:dyDescent="0.25">
      <c r="A3948" t="s">
        <v>10815</v>
      </c>
      <c r="B3948" t="s">
        <v>10816</v>
      </c>
      <c r="C3948" t="s">
        <v>12</v>
      </c>
      <c r="D3948" t="s">
        <v>30</v>
      </c>
      <c r="E3948" t="s">
        <v>31</v>
      </c>
      <c r="F3948" t="s">
        <v>10817</v>
      </c>
      <c r="G3948">
        <v>32200000</v>
      </c>
      <c r="H3948">
        <v>-140780000</v>
      </c>
      <c r="I3948">
        <v>1290000</v>
      </c>
      <c r="J3948" s="4">
        <v>1.67</v>
      </c>
      <c r="K3948">
        <f t="shared" si="183"/>
        <v>2154300</v>
      </c>
      <c r="L3948">
        <f t="shared" si="184"/>
        <v>-65.348373021399055</v>
      </c>
      <c r="M3948">
        <f t="shared" si="185"/>
        <v>14.946850485076359</v>
      </c>
    </row>
    <row r="3949" spans="1:13" hidden="1" x14ac:dyDescent="0.25">
      <c r="A3949" t="s">
        <v>10818</v>
      </c>
      <c r="B3949" t="s">
        <v>10819</v>
      </c>
      <c r="C3949" t="s">
        <v>12</v>
      </c>
      <c r="D3949" t="s">
        <v>42</v>
      </c>
      <c r="E3949" t="s">
        <v>835</v>
      </c>
      <c r="F3949" t="s">
        <v>10820</v>
      </c>
      <c r="G3949" t="s">
        <v>16</v>
      </c>
      <c r="H3949" t="s">
        <v>16</v>
      </c>
      <c r="I3949" t="s">
        <v>16</v>
      </c>
      <c r="J3949" s="4">
        <v>0.38250000000000001</v>
      </c>
      <c r="K3949" t="s">
        <v>16</v>
      </c>
      <c r="L3949" t="s">
        <v>16</v>
      </c>
      <c r="M3949" t="s">
        <v>16</v>
      </c>
    </row>
    <row r="3950" spans="1:13" x14ac:dyDescent="0.25">
      <c r="A3950" t="s">
        <v>10821</v>
      </c>
      <c r="B3950" t="s">
        <v>10822</v>
      </c>
      <c r="C3950" t="s">
        <v>12</v>
      </c>
      <c r="D3950" t="s">
        <v>56</v>
      </c>
      <c r="E3950" t="s">
        <v>1862</v>
      </c>
      <c r="F3950" t="s">
        <v>10823</v>
      </c>
      <c r="G3950">
        <v>17800000</v>
      </c>
      <c r="H3950">
        <v>-235000</v>
      </c>
      <c r="I3950">
        <v>19530000</v>
      </c>
      <c r="J3950" s="4">
        <v>1.57</v>
      </c>
      <c r="K3950" s="3">
        <f t="shared" si="183"/>
        <v>30662100</v>
      </c>
      <c r="L3950" s="3">
        <f t="shared" si="184"/>
        <v>-7.6641847753415454E-3</v>
      </c>
      <c r="M3950" s="3">
        <f t="shared" si="185"/>
        <v>0.58052122979182774</v>
      </c>
    </row>
    <row r="3951" spans="1:13" x14ac:dyDescent="0.25">
      <c r="A3951" t="s">
        <v>10824</v>
      </c>
      <c r="B3951" t="s">
        <v>10825</v>
      </c>
      <c r="C3951" t="s">
        <v>12</v>
      </c>
      <c r="D3951" t="s">
        <v>310</v>
      </c>
      <c r="E3951" t="s">
        <v>1444</v>
      </c>
      <c r="F3951" t="s">
        <v>10826</v>
      </c>
      <c r="G3951">
        <v>2110000000</v>
      </c>
      <c r="H3951">
        <v>-55390000</v>
      </c>
      <c r="I3951">
        <v>84300000</v>
      </c>
      <c r="J3951" s="4">
        <v>1.1299999999999999</v>
      </c>
      <c r="K3951" s="3">
        <f t="shared" si="183"/>
        <v>95258999.999999985</v>
      </c>
      <c r="L3951" s="3">
        <f t="shared" si="184"/>
        <v>-0.58146736791274323</v>
      </c>
      <c r="M3951" s="3">
        <f t="shared" si="185"/>
        <v>22.15013804469919</v>
      </c>
    </row>
    <row r="3952" spans="1:13" hidden="1" x14ac:dyDescent="0.25">
      <c r="A3952" t="s">
        <v>10827</v>
      </c>
      <c r="B3952" t="s">
        <v>10828</v>
      </c>
      <c r="C3952" t="s">
        <v>12</v>
      </c>
      <c r="D3952" t="s">
        <v>730</v>
      </c>
      <c r="E3952" t="s">
        <v>2319</v>
      </c>
      <c r="F3952" t="s">
        <v>93</v>
      </c>
      <c r="G3952" t="s">
        <v>16</v>
      </c>
      <c r="H3952" t="s">
        <v>16</v>
      </c>
      <c r="I3952" t="s">
        <v>16</v>
      </c>
      <c r="J3952" s="4">
        <v>2.2999999999999998</v>
      </c>
      <c r="K3952" t="s">
        <v>16</v>
      </c>
      <c r="L3952" t="s">
        <v>16</v>
      </c>
      <c r="M3952" t="s">
        <v>16</v>
      </c>
    </row>
    <row r="3953" spans="1:13" x14ac:dyDescent="0.25">
      <c r="A3953" t="s">
        <v>10829</v>
      </c>
      <c r="B3953" t="s">
        <v>10830</v>
      </c>
      <c r="C3953" t="s">
        <v>12</v>
      </c>
      <c r="D3953" t="s">
        <v>214</v>
      </c>
      <c r="E3953" t="s">
        <v>10831</v>
      </c>
      <c r="F3953" t="s">
        <v>10832</v>
      </c>
      <c r="G3953">
        <v>90360000</v>
      </c>
      <c r="H3953">
        <v>-23300000</v>
      </c>
      <c r="I3953">
        <v>19710000</v>
      </c>
      <c r="J3953" s="4">
        <v>0.73040000000000005</v>
      </c>
      <c r="K3953" s="3">
        <f t="shared" si="183"/>
        <v>14396184.000000002</v>
      </c>
      <c r="L3953" s="3">
        <f t="shared" si="184"/>
        <v>-1.6184844539358483</v>
      </c>
      <c r="M3953" s="3">
        <f t="shared" si="185"/>
        <v>6.2766633157786806</v>
      </c>
    </row>
    <row r="3954" spans="1:13" hidden="1" x14ac:dyDescent="0.25">
      <c r="A3954" t="s">
        <v>10833</v>
      </c>
      <c r="B3954" t="s">
        <v>10834</v>
      </c>
      <c r="C3954" t="s">
        <v>12</v>
      </c>
      <c r="D3954" t="s">
        <v>30</v>
      </c>
      <c r="E3954" t="s">
        <v>78</v>
      </c>
      <c r="F3954" t="s">
        <v>10835</v>
      </c>
      <c r="G3954">
        <v>84820000</v>
      </c>
      <c r="H3954">
        <v>-21430000</v>
      </c>
      <c r="I3954">
        <v>43650000</v>
      </c>
      <c r="J3954" s="4">
        <v>13.6</v>
      </c>
      <c r="K3954" s="3">
        <f t="shared" si="183"/>
        <v>593640000</v>
      </c>
      <c r="L3954" s="3">
        <f t="shared" si="184"/>
        <v>-3.6099319452867054E-2</v>
      </c>
      <c r="M3954" s="3">
        <f t="shared" si="185"/>
        <v>0.14288120746580418</v>
      </c>
    </row>
    <row r="3955" spans="1:13" hidden="1" x14ac:dyDescent="0.25">
      <c r="A3955" t="s">
        <v>10836</v>
      </c>
      <c r="B3955" t="s">
        <v>10837</v>
      </c>
      <c r="C3955" t="s">
        <v>12</v>
      </c>
      <c r="D3955" t="s">
        <v>315</v>
      </c>
      <c r="E3955" t="s">
        <v>904</v>
      </c>
      <c r="F3955" t="s">
        <v>10838</v>
      </c>
      <c r="G3955">
        <v>71030000</v>
      </c>
      <c r="H3955">
        <v>23760000</v>
      </c>
      <c r="I3955">
        <v>14300000</v>
      </c>
      <c r="J3955" s="4">
        <v>34.6</v>
      </c>
      <c r="K3955" s="3">
        <f t="shared" si="183"/>
        <v>494780000</v>
      </c>
      <c r="L3955" s="3">
        <f t="shared" si="184"/>
        <v>4.8021342819030678E-2</v>
      </c>
      <c r="M3955" s="3">
        <f t="shared" si="185"/>
        <v>0.14355875338534299</v>
      </c>
    </row>
    <row r="3956" spans="1:13" hidden="1" x14ac:dyDescent="0.25">
      <c r="A3956" t="s">
        <v>10839</v>
      </c>
      <c r="B3956" t="s">
        <v>10840</v>
      </c>
      <c r="C3956" t="s">
        <v>12</v>
      </c>
      <c r="D3956" t="s">
        <v>96</v>
      </c>
      <c r="E3956" t="s">
        <v>870</v>
      </c>
      <c r="F3956" t="s">
        <v>10841</v>
      </c>
      <c r="G3956" t="s">
        <v>23</v>
      </c>
      <c r="H3956" t="s">
        <v>23</v>
      </c>
      <c r="I3956" t="s">
        <v>23</v>
      </c>
      <c r="J3956" s="4">
        <v>3.87</v>
      </c>
      <c r="K3956" t="s">
        <v>16</v>
      </c>
      <c r="L3956" t="s">
        <v>16</v>
      </c>
      <c r="M3956" t="s">
        <v>16</v>
      </c>
    </row>
    <row r="3957" spans="1:13" hidden="1" x14ac:dyDescent="0.25">
      <c r="A3957" t="s">
        <v>10842</v>
      </c>
      <c r="B3957" t="s">
        <v>10843</v>
      </c>
      <c r="C3957" t="s">
        <v>12</v>
      </c>
      <c r="D3957" t="s">
        <v>20</v>
      </c>
      <c r="E3957" t="s">
        <v>21</v>
      </c>
      <c r="F3957" t="s">
        <v>93</v>
      </c>
      <c r="G3957" t="s">
        <v>23</v>
      </c>
      <c r="H3957" t="s">
        <v>23</v>
      </c>
      <c r="I3957" t="s">
        <v>23</v>
      </c>
      <c r="J3957" s="4">
        <v>10.55</v>
      </c>
      <c r="K3957" t="s">
        <v>16</v>
      </c>
      <c r="L3957" t="s">
        <v>16</v>
      </c>
      <c r="M3957" t="s">
        <v>16</v>
      </c>
    </row>
    <row r="3958" spans="1:13" hidden="1" x14ac:dyDescent="0.25">
      <c r="A3958" t="s">
        <v>10842</v>
      </c>
      <c r="B3958" t="s">
        <v>10844</v>
      </c>
      <c r="C3958" t="s">
        <v>12</v>
      </c>
      <c r="D3958" t="s">
        <v>20</v>
      </c>
      <c r="E3958" t="s">
        <v>21</v>
      </c>
      <c r="F3958" t="s">
        <v>93</v>
      </c>
      <c r="G3958" t="s">
        <v>23</v>
      </c>
      <c r="H3958" t="s">
        <v>23</v>
      </c>
      <c r="I3958" t="s">
        <v>23</v>
      </c>
      <c r="J3958" t="s">
        <v>23</v>
      </c>
      <c r="K3958" t="s">
        <v>16</v>
      </c>
      <c r="L3958" t="s">
        <v>16</v>
      </c>
      <c r="M3958" t="s">
        <v>16</v>
      </c>
    </row>
    <row r="3959" spans="1:13" hidden="1" x14ac:dyDescent="0.25">
      <c r="A3959" t="s">
        <v>10845</v>
      </c>
      <c r="B3959" t="s">
        <v>10846</v>
      </c>
      <c r="C3959" t="s">
        <v>12</v>
      </c>
      <c r="D3959" t="s">
        <v>107</v>
      </c>
      <c r="E3959" t="s">
        <v>231</v>
      </c>
      <c r="F3959" t="s">
        <v>10847</v>
      </c>
      <c r="G3959">
        <v>23990000</v>
      </c>
      <c r="H3959">
        <v>-44030000</v>
      </c>
      <c r="I3959" t="s">
        <v>16</v>
      </c>
      <c r="J3959" s="4">
        <v>2.59</v>
      </c>
      <c r="K3959" t="s">
        <v>16</v>
      </c>
      <c r="L3959" t="s">
        <v>16</v>
      </c>
      <c r="M3959" t="s">
        <v>16</v>
      </c>
    </row>
    <row r="3960" spans="1:13" hidden="1" x14ac:dyDescent="0.25">
      <c r="A3960" t="s">
        <v>10848</v>
      </c>
      <c r="B3960" t="s">
        <v>10849</v>
      </c>
      <c r="C3960" t="s">
        <v>12</v>
      </c>
      <c r="D3960" t="s">
        <v>30</v>
      </c>
      <c r="E3960" t="s">
        <v>31</v>
      </c>
      <c r="F3960" t="s">
        <v>10850</v>
      </c>
      <c r="G3960" t="s">
        <v>23</v>
      </c>
      <c r="H3960" t="s">
        <v>23</v>
      </c>
      <c r="I3960" t="s">
        <v>23</v>
      </c>
      <c r="J3960" s="4">
        <v>0.84399999999999997</v>
      </c>
      <c r="K3960" t="s">
        <v>16</v>
      </c>
      <c r="L3960" t="s">
        <v>16</v>
      </c>
      <c r="M3960" t="s">
        <v>16</v>
      </c>
    </row>
    <row r="3961" spans="1:13" hidden="1" x14ac:dyDescent="0.25">
      <c r="A3961" t="s">
        <v>10848</v>
      </c>
      <c r="B3961" t="s">
        <v>10851</v>
      </c>
      <c r="C3961" t="s">
        <v>12</v>
      </c>
      <c r="D3961" t="s">
        <v>30</v>
      </c>
      <c r="E3961" t="s">
        <v>31</v>
      </c>
      <c r="F3961" t="s">
        <v>10850</v>
      </c>
      <c r="G3961" t="s">
        <v>23</v>
      </c>
      <c r="H3961" t="s">
        <v>23</v>
      </c>
      <c r="I3961" t="s">
        <v>23</v>
      </c>
      <c r="J3961" s="4">
        <v>8.0500000000000002E-2</v>
      </c>
      <c r="K3961" t="s">
        <v>16</v>
      </c>
      <c r="L3961" t="s">
        <v>16</v>
      </c>
      <c r="M3961" t="s">
        <v>16</v>
      </c>
    </row>
    <row r="3962" spans="1:13" hidden="1" x14ac:dyDescent="0.25">
      <c r="A3962" t="s">
        <v>10852</v>
      </c>
      <c r="B3962" t="s">
        <v>10853</v>
      </c>
      <c r="C3962" t="s">
        <v>12</v>
      </c>
      <c r="D3962" t="s">
        <v>35</v>
      </c>
      <c r="E3962" t="s">
        <v>618</v>
      </c>
      <c r="F3962" t="s">
        <v>10854</v>
      </c>
      <c r="G3962">
        <v>60000</v>
      </c>
      <c r="H3962">
        <v>-14460000</v>
      </c>
      <c r="I3962">
        <v>7950000</v>
      </c>
      <c r="J3962" s="4">
        <v>0.317</v>
      </c>
      <c r="K3962">
        <f t="shared" si="183"/>
        <v>2520150</v>
      </c>
      <c r="L3962">
        <f t="shared" si="184"/>
        <v>-5.7377537051365994</v>
      </c>
      <c r="M3962">
        <f t="shared" si="185"/>
        <v>2.3808106660317838E-2</v>
      </c>
    </row>
    <row r="3963" spans="1:13" x14ac:dyDescent="0.25">
      <c r="A3963" t="s">
        <v>10855</v>
      </c>
      <c r="B3963" t="s">
        <v>10856</v>
      </c>
      <c r="C3963" t="s">
        <v>12</v>
      </c>
      <c r="D3963" t="s">
        <v>96</v>
      </c>
      <c r="E3963" t="s">
        <v>97</v>
      </c>
      <c r="F3963" t="s">
        <v>10857</v>
      </c>
      <c r="G3963">
        <v>47620000</v>
      </c>
      <c r="H3963">
        <v>-3600000</v>
      </c>
      <c r="I3963">
        <v>62990000</v>
      </c>
      <c r="J3963" s="4">
        <v>1.6</v>
      </c>
      <c r="K3963" s="3">
        <f t="shared" si="183"/>
        <v>100784000</v>
      </c>
      <c r="L3963" s="3">
        <f t="shared" si="184"/>
        <v>-3.5719955548499764E-2</v>
      </c>
      <c r="M3963" s="3">
        <f t="shared" si="185"/>
        <v>0.47249563422765517</v>
      </c>
    </row>
    <row r="3964" spans="1:13" hidden="1" x14ac:dyDescent="0.25">
      <c r="A3964" t="s">
        <v>10858</v>
      </c>
      <c r="B3964" t="s">
        <v>10859</v>
      </c>
      <c r="C3964" t="s">
        <v>12</v>
      </c>
      <c r="D3964" t="s">
        <v>107</v>
      </c>
      <c r="E3964" t="s">
        <v>108</v>
      </c>
      <c r="F3964" t="s">
        <v>10860</v>
      </c>
      <c r="G3964">
        <v>2270000000</v>
      </c>
      <c r="H3964">
        <v>354400000</v>
      </c>
      <c r="I3964">
        <v>73150000</v>
      </c>
      <c r="J3964" s="4">
        <v>34.659999999999997</v>
      </c>
      <c r="K3964" s="3">
        <f t="shared" si="183"/>
        <v>2535378999.9999995</v>
      </c>
      <c r="L3964" s="3">
        <f t="shared" si="184"/>
        <v>0.1397818629877427</v>
      </c>
      <c r="M3964" s="3">
        <f t="shared" si="185"/>
        <v>0.89532965288424349</v>
      </c>
    </row>
    <row r="3965" spans="1:13" hidden="1" x14ac:dyDescent="0.25">
      <c r="A3965" t="s">
        <v>10861</v>
      </c>
      <c r="B3965" t="s">
        <v>10862</v>
      </c>
      <c r="C3965" t="s">
        <v>12</v>
      </c>
      <c r="D3965" t="s">
        <v>107</v>
      </c>
      <c r="E3965" t="s">
        <v>135</v>
      </c>
      <c r="F3965" t="s">
        <v>10863</v>
      </c>
      <c r="G3965">
        <v>1950000000</v>
      </c>
      <c r="H3965">
        <v>-158000000</v>
      </c>
      <c r="I3965">
        <v>233580000</v>
      </c>
      <c r="J3965" s="4">
        <v>45.82</v>
      </c>
      <c r="K3965" s="3">
        <f t="shared" si="183"/>
        <v>10702635600</v>
      </c>
      <c r="L3965" s="3">
        <f t="shared" si="184"/>
        <v>-1.4762718820399716E-2</v>
      </c>
      <c r="M3965" s="3">
        <f t="shared" si="185"/>
        <v>0.18219811202392053</v>
      </c>
    </row>
    <row r="3966" spans="1:13" hidden="1" x14ac:dyDescent="0.25">
      <c r="A3966" t="s">
        <v>10864</v>
      </c>
      <c r="B3966" t="s">
        <v>10865</v>
      </c>
      <c r="C3966" t="s">
        <v>12</v>
      </c>
      <c r="D3966" t="s">
        <v>20</v>
      </c>
      <c r="E3966" t="s">
        <v>21</v>
      </c>
      <c r="F3966" t="s">
        <v>10866</v>
      </c>
      <c r="G3966" t="s">
        <v>23</v>
      </c>
      <c r="H3966" t="s">
        <v>23</v>
      </c>
      <c r="I3966" t="s">
        <v>23</v>
      </c>
      <c r="J3966" t="s">
        <v>10867</v>
      </c>
      <c r="K3966" t="s">
        <v>16</v>
      </c>
      <c r="L3966" t="s">
        <v>16</v>
      </c>
      <c r="M3966" t="s">
        <v>16</v>
      </c>
    </row>
    <row r="3967" spans="1:13" hidden="1" x14ac:dyDescent="0.25">
      <c r="A3967" t="s">
        <v>10864</v>
      </c>
      <c r="B3967" t="s">
        <v>10868</v>
      </c>
      <c r="C3967" t="s">
        <v>12</v>
      </c>
      <c r="D3967" t="s">
        <v>20</v>
      </c>
      <c r="E3967" t="s">
        <v>21</v>
      </c>
      <c r="F3967" t="s">
        <v>10866</v>
      </c>
      <c r="G3967" t="s">
        <v>23</v>
      </c>
      <c r="H3967" t="s">
        <v>23</v>
      </c>
      <c r="I3967" t="s">
        <v>23</v>
      </c>
      <c r="J3967" t="s">
        <v>23</v>
      </c>
      <c r="K3967" t="s">
        <v>16</v>
      </c>
      <c r="L3967" t="s">
        <v>16</v>
      </c>
      <c r="M3967" t="s">
        <v>16</v>
      </c>
    </row>
  </sheetData>
  <autoFilter ref="A1:M3967">
    <filterColumn colId="9">
      <customFilters>
        <customFilter operator="lessThan" val="10"/>
      </customFilters>
    </filterColumn>
    <filterColumn colId="11">
      <customFilters and="1">
        <customFilter operator="greaterThan" val="-2"/>
        <customFilter operator="lessThan" val="5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Максим</cp:lastModifiedBy>
  <dcterms:created xsi:type="dcterms:W3CDTF">2024-04-12T09:30:51Z</dcterms:created>
  <dcterms:modified xsi:type="dcterms:W3CDTF">2024-04-12T09:49:02Z</dcterms:modified>
</cp:coreProperties>
</file>