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BC5C6A69-B90F-49FD-9209-C7C9906CA501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过滤前的三种评论数据统计" sheetId="1" r:id="rId1"/>
    <sheet name="代码改动长度统计" sheetId="2" r:id="rId2"/>
    <sheet name="评审意见长度统计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F27" i="1" l="1"/>
  <c r="G27" i="1"/>
  <c r="H27" i="1"/>
  <c r="E27" i="1"/>
</calcChain>
</file>

<file path=xl/sharedStrings.xml><?xml version="1.0" encoding="utf-8"?>
<sst xmlns="http://schemas.openxmlformats.org/spreadsheetml/2006/main" count="166" uniqueCount="120">
  <si>
    <t>repo_name</t>
  </si>
  <si>
    <t>owner</t>
  </si>
  <si>
    <t>url</t>
  </si>
  <si>
    <t>stars</t>
  </si>
  <si>
    <t>pull_counts</t>
  </si>
  <si>
    <t>pull_comment_counts</t>
  </si>
  <si>
    <t>pull_commit_counts</t>
  </si>
  <si>
    <t>pull_commit_comment_counts</t>
  </si>
  <si>
    <t>pull_commit_code_comment_counts</t>
  </si>
  <si>
    <t>elasticsearch</t>
  </si>
  <si>
    <t>elastic</t>
  </si>
  <si>
    <t>https://api.github.com/repos/elastic/elasticsearch</t>
  </si>
  <si>
    <t>flink</t>
  </si>
  <si>
    <t>apache</t>
  </si>
  <si>
    <t>https://api.github.com/repos/apache/flink</t>
  </si>
  <si>
    <t>presto</t>
  </si>
  <si>
    <t>prestodb</t>
  </si>
  <si>
    <t>https://api.github.com/repos/prestodb/presto</t>
  </si>
  <si>
    <t>neo4j</t>
  </si>
  <si>
    <t>https://api.github.com/repos/neo4j/neo4j</t>
  </si>
  <si>
    <t>tutorials</t>
  </si>
  <si>
    <t>eugenp</t>
  </si>
  <si>
    <t>https://api.github.com/repos/eugenp/tutorials</t>
  </si>
  <si>
    <t>kafka</t>
  </si>
  <si>
    <t>https://api.github.com/repos/apache/kafka</t>
  </si>
  <si>
    <t>druid</t>
  </si>
  <si>
    <t>https://api.github.com/repos/apache/druid</t>
  </si>
  <si>
    <t>netty</t>
  </si>
  <si>
    <t>https://api.github.com/repos/netty/netty</t>
  </si>
  <si>
    <t>jenkins</t>
  </si>
  <si>
    <t>jenkinsci</t>
  </si>
  <si>
    <t>https://api.github.com/repos/jenkinsci/jenkins</t>
  </si>
  <si>
    <t>spring-boot</t>
  </si>
  <si>
    <t>spring-projects</t>
  </si>
  <si>
    <t>https://api.github.com/repos/spring-projects/spring-boot</t>
  </si>
  <si>
    <t>pinpoint</t>
  </si>
  <si>
    <t>naver</t>
  </si>
  <si>
    <t>https://api.github.com/repos/naver/pinpoint</t>
  </si>
  <si>
    <t>deeplearning4j</t>
  </si>
  <si>
    <t>eclipse</t>
  </si>
  <si>
    <t>https://api.github.com/repos/eclipse/deeplearning4j</t>
  </si>
  <si>
    <t>cas</t>
  </si>
  <si>
    <t>apereo</t>
  </si>
  <si>
    <t>https://api.github.com/repos/apereo/cas</t>
  </si>
  <si>
    <t>RxJava</t>
  </si>
  <si>
    <t>ReactiveX</t>
  </si>
  <si>
    <t>https://api.github.com/repos/ReactiveX/RxJava</t>
  </si>
  <si>
    <t>bazel</t>
  </si>
  <si>
    <t>bazelbuild</t>
  </si>
  <si>
    <t>https://api.github.com/repos/bazelbuild/bazel</t>
  </si>
  <si>
    <t>okhttp</t>
  </si>
  <si>
    <t>square</t>
  </si>
  <si>
    <t>https://api.github.com/repos/square/okhttp</t>
  </si>
  <si>
    <t>libgdx</t>
  </si>
  <si>
    <t>https://api.github.com/repos/libgdx/libgdx</t>
  </si>
  <si>
    <t>realm-java</t>
  </si>
  <si>
    <t>realm</t>
  </si>
  <si>
    <t>https://api.github.com/repos/realm/realm-java</t>
  </si>
  <si>
    <t>shardingsphere</t>
  </si>
  <si>
    <t>https://api.github.com/repos/apache/shardingsphere</t>
  </si>
  <si>
    <t>spring-framework</t>
  </si>
  <si>
    <t>https://api.github.com/repos/spring-projects/spring-framework</t>
  </si>
  <si>
    <t>dubbo</t>
  </si>
  <si>
    <t>https://api.github.com/repos/apache/dubbo</t>
  </si>
  <si>
    <t>skywalking</t>
  </si>
  <si>
    <t>https://api.github.com/repos/apache/skywalking</t>
  </si>
  <si>
    <t>Signal-Android</t>
  </si>
  <si>
    <t>signalapp</t>
  </si>
  <si>
    <t>https://api.github.com/repos/signalapp/Signal-Android</t>
  </si>
  <si>
    <t>dropwizard</t>
  </si>
  <si>
    <t>https://api.github.com/repos/dropwizard/dropwizard</t>
  </si>
  <si>
    <t>总和</t>
    <phoneticPr fontId="2" type="noConversion"/>
  </si>
  <si>
    <t>PR数量</t>
    <phoneticPr fontId="2" type="noConversion"/>
  </si>
  <si>
    <t>对PR整体的评论数量</t>
    <phoneticPr fontId="2" type="noConversion"/>
  </si>
  <si>
    <t>commit数量</t>
    <phoneticPr fontId="2" type="noConversion"/>
  </si>
  <si>
    <t>对commit整体的评论数量</t>
    <phoneticPr fontId="2" type="noConversion"/>
  </si>
  <si>
    <t>对特定代码的评论数量</t>
    <phoneticPr fontId="2" type="noConversion"/>
  </si>
  <si>
    <t>统计结论：对比方法中过滤前共得到85423个&lt;代码改动，评审意见&gt;对，由于一个PR往往包含多处修改，对于对PR整体的评论，不好确定对应的代码改动，且对特定代码的评论数量够大，拟先只采用对特定代码的评论。</t>
    <phoneticPr fontId="2" type="noConversion"/>
  </si>
  <si>
    <t>代码改动数量</t>
    <phoneticPr fontId="2" type="noConversion"/>
  </si>
  <si>
    <t>评审意见数量</t>
    <phoneticPr fontId="2" type="noConversion"/>
  </si>
  <si>
    <t>字符计数</t>
    <phoneticPr fontId="2" type="noConversion"/>
  </si>
  <si>
    <t>字符计数，由于代码不像自然语言一样，由单词组成，因此使用字符级别统计代码改动长度。</t>
    <phoneticPr fontId="2" type="noConversion"/>
  </si>
  <si>
    <t>最大字符数</t>
    <phoneticPr fontId="2" type="noConversion"/>
  </si>
  <si>
    <t>平均字符数</t>
    <phoneticPr fontId="2" type="noConversion"/>
  </si>
  <si>
    <t>总字符数</t>
    <phoneticPr fontId="2" type="noConversion"/>
  </si>
  <si>
    <t>单词计数</t>
    <phoneticPr fontId="2" type="noConversion"/>
  </si>
  <si>
    <t>平均单词数</t>
    <phoneticPr fontId="2" type="noConversion"/>
  </si>
  <si>
    <t>最大单词数</t>
    <phoneticPr fontId="2" type="noConversion"/>
  </si>
  <si>
    <t>总单词数</t>
    <phoneticPr fontId="2" type="noConversion"/>
  </si>
  <si>
    <t>占总的比例</t>
    <phoneticPr fontId="2" type="noConversion"/>
  </si>
  <si>
    <t>&lt;=10</t>
  </si>
  <si>
    <t>&lt;=20</t>
  </si>
  <si>
    <t>&lt;=50</t>
  </si>
  <si>
    <t>&lt;=100</t>
  </si>
  <si>
    <t>&lt;=200</t>
  </si>
  <si>
    <t>&lt;=500</t>
  </si>
  <si>
    <t>&lt;=1000</t>
  </si>
  <si>
    <t>&lt;=2000</t>
  </si>
  <si>
    <t>&lt;=3000</t>
  </si>
  <si>
    <t>&lt;=4000</t>
  </si>
  <si>
    <t>&lt;=5000</t>
  </si>
  <si>
    <t>&lt;=10000</t>
  </si>
  <si>
    <t>&lt;=1</t>
  </si>
  <si>
    <t>&lt;=2</t>
  </si>
  <si>
    <t>&lt;=5</t>
  </si>
  <si>
    <t>统计结论：拟采用字符数量在20~3000的代码改动。后续改进：更改计数方式，从单词级或令牌级</t>
    <phoneticPr fontId="2" type="noConversion"/>
  </si>
  <si>
    <t>去除停用词后的单词计数，认为评审意见为自然语言形式的语句，可以统计单词数量表征长度</t>
    <phoneticPr fontId="2" type="noConversion"/>
  </si>
  <si>
    <t>令牌计数，通过pygments工具包解析为令牌列表形式，统计令牌个数</t>
    <phoneticPr fontId="2" type="noConversion"/>
  </si>
  <si>
    <t>令牌计数</t>
    <phoneticPr fontId="2" type="noConversion"/>
  </si>
  <si>
    <t>最大令牌数</t>
    <phoneticPr fontId="2" type="noConversion"/>
  </si>
  <si>
    <t>平均令牌数</t>
    <phoneticPr fontId="2" type="noConversion"/>
  </si>
  <si>
    <t>总令牌数</t>
    <phoneticPr fontId="2" type="noConversion"/>
  </si>
  <si>
    <t>&lt;=70</t>
  </si>
  <si>
    <t>&lt;=300</t>
  </si>
  <si>
    <t>&lt;=400</t>
  </si>
  <si>
    <t>改进结论：拟采用令牌数量为10~500的代码改动。</t>
    <phoneticPr fontId="2" type="noConversion"/>
  </si>
  <si>
    <t>&lt;=75</t>
  </si>
  <si>
    <t>统计结论：对于保留停用词，选择5~75之间的评审意见。因为较长的评审意见，生成模型会比推荐模型更难处理，所以感觉评审意见还是有必要设置一个上限。</t>
    <phoneticPr fontId="2" type="noConversion"/>
  </si>
  <si>
    <t>保留停用词的单词计数</t>
    <phoneticPr fontId="2" type="noConversion"/>
  </si>
  <si>
    <t>统计结论：若去除停用词，选择5~50之间的评审意见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</si>
</sst>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9C57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2" borderId="0" xfId="1" applyAlignment="1"/>
    <xf numFmtId="0" fontId="0" fillId="0" borderId="0" xfId="0" applyAlignment="1">
      <alignment vertical="center"/>
    </xf>
    <xf numFmtId="0" fontId="5" fillId="3" borderId="0" xfId="2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6" fillId="2" borderId="0" xfId="1" applyFont="1" applyAlignment="1">
      <alignment horizontal="center" vertical="center" wrapText="1"/>
    </xf>
  </cellXfs>
  <cellStyles count="3"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F32" sqref="F32"/>
    </sheetView>
  </sheetViews>
  <sheetFormatPr defaultRowHeight="13.8" x14ac:dyDescent="0.25"/>
  <cols>
    <col min="1" max="1" width="16.88671875" bestFit="1" customWidth="1"/>
    <col min="2" max="2" width="14.33203125" bestFit="1" customWidth="1"/>
    <col min="3" max="3" width="47.77734375" customWidth="1"/>
    <col min="4" max="4" width="6.44140625" bestFit="1" customWidth="1"/>
    <col min="5" max="5" width="11.21875" bestFit="1" customWidth="1"/>
    <col min="6" max="6" width="21" bestFit="1" customWidth="1"/>
    <col min="7" max="7" width="19.109375" bestFit="1" customWidth="1"/>
    <col min="8" max="8" width="28.88671875" bestFit="1" customWidth="1"/>
    <col min="9" max="9" width="34.21875" bestFit="1" customWidth="1"/>
  </cols>
  <sheetData>
    <row r="1" spans="1:9" s="3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48537</v>
      </c>
      <c r="E2" s="2">
        <v>32663</v>
      </c>
      <c r="F2" s="2">
        <v>95571</v>
      </c>
      <c r="G2" s="2">
        <v>150293</v>
      </c>
      <c r="H2" s="2">
        <v>489</v>
      </c>
      <c r="I2" s="2">
        <v>104869</v>
      </c>
    </row>
    <row r="3" spans="1:9" x14ac:dyDescent="0.25">
      <c r="A3" s="2" t="s">
        <v>12</v>
      </c>
      <c r="B3" s="2" t="s">
        <v>13</v>
      </c>
      <c r="C3" s="2" t="s">
        <v>14</v>
      </c>
      <c r="D3" s="2">
        <v>12768</v>
      </c>
      <c r="E3" s="2">
        <v>11697</v>
      </c>
      <c r="F3" s="2">
        <v>48927</v>
      </c>
      <c r="G3" s="2">
        <v>49261</v>
      </c>
      <c r="H3" s="2">
        <v>134</v>
      </c>
      <c r="I3" s="2">
        <v>69263</v>
      </c>
    </row>
    <row r="4" spans="1:9" x14ac:dyDescent="0.25">
      <c r="A4" s="2" t="s">
        <v>15</v>
      </c>
      <c r="B4" s="2" t="s">
        <v>16</v>
      </c>
      <c r="C4" s="2" t="s">
        <v>17</v>
      </c>
      <c r="D4" s="2">
        <v>10419</v>
      </c>
      <c r="E4" s="2">
        <v>10289</v>
      </c>
      <c r="F4" s="2">
        <v>24847</v>
      </c>
      <c r="G4" s="2">
        <v>27905</v>
      </c>
      <c r="H4" s="2">
        <v>44</v>
      </c>
      <c r="I4" s="2">
        <v>64556</v>
      </c>
    </row>
    <row r="5" spans="1:9" x14ac:dyDescent="0.25">
      <c r="A5" s="2" t="s">
        <v>18</v>
      </c>
      <c r="B5" s="2" t="s">
        <v>18</v>
      </c>
      <c r="C5" s="2" t="s">
        <v>19</v>
      </c>
      <c r="D5" s="2">
        <v>7663</v>
      </c>
      <c r="E5" s="2">
        <v>9707</v>
      </c>
      <c r="F5" s="2">
        <v>9938</v>
      </c>
      <c r="G5" s="2">
        <v>36382</v>
      </c>
      <c r="H5" s="2">
        <v>93</v>
      </c>
      <c r="I5" s="2">
        <v>18213</v>
      </c>
    </row>
    <row r="6" spans="1:9" x14ac:dyDescent="0.25">
      <c r="A6" s="2" t="s">
        <v>20</v>
      </c>
      <c r="B6" s="2" t="s">
        <v>21</v>
      </c>
      <c r="C6" s="2" t="s">
        <v>22</v>
      </c>
      <c r="D6" s="2">
        <v>20646</v>
      </c>
      <c r="E6" s="2">
        <v>8880</v>
      </c>
      <c r="F6" s="2">
        <v>1081</v>
      </c>
      <c r="G6" s="2">
        <v>59038</v>
      </c>
      <c r="H6" s="2">
        <v>23</v>
      </c>
      <c r="I6" s="2">
        <v>2621</v>
      </c>
    </row>
    <row r="7" spans="1:9" x14ac:dyDescent="0.25">
      <c r="A7" s="2" t="s">
        <v>23</v>
      </c>
      <c r="B7" s="2" t="s">
        <v>13</v>
      </c>
      <c r="C7" s="2" t="s">
        <v>24</v>
      </c>
      <c r="D7" s="2">
        <v>15582</v>
      </c>
      <c r="E7" s="2">
        <v>7959</v>
      </c>
      <c r="F7" s="2">
        <v>54118</v>
      </c>
      <c r="G7" s="2">
        <v>48789</v>
      </c>
      <c r="H7" s="2">
        <v>239</v>
      </c>
      <c r="I7" s="2">
        <v>67611</v>
      </c>
    </row>
    <row r="8" spans="1:9" x14ac:dyDescent="0.25">
      <c r="A8" s="2" t="s">
        <v>25</v>
      </c>
      <c r="B8" s="2" t="s">
        <v>13</v>
      </c>
      <c r="C8" s="2" t="s">
        <v>26</v>
      </c>
      <c r="D8" s="2">
        <v>9567</v>
      </c>
      <c r="E8" s="2">
        <v>6315</v>
      </c>
      <c r="F8" s="2">
        <v>18878</v>
      </c>
      <c r="G8" s="2">
        <v>23146</v>
      </c>
      <c r="H8" s="2">
        <v>229</v>
      </c>
      <c r="I8" s="2">
        <v>38063</v>
      </c>
    </row>
    <row r="9" spans="1:9" x14ac:dyDescent="0.25">
      <c r="A9" s="2" t="s">
        <v>27</v>
      </c>
      <c r="B9" s="2" t="s">
        <v>27</v>
      </c>
      <c r="C9" s="2" t="s">
        <v>28</v>
      </c>
      <c r="D9" s="2">
        <v>23326</v>
      </c>
      <c r="E9" s="2">
        <v>5151</v>
      </c>
      <c r="F9" s="2">
        <v>28632</v>
      </c>
      <c r="G9" s="2">
        <v>32256</v>
      </c>
      <c r="H9" s="2">
        <v>2862</v>
      </c>
      <c r="I9" s="2">
        <v>29397</v>
      </c>
    </row>
    <row r="10" spans="1:9" x14ac:dyDescent="0.25">
      <c r="A10" s="2" t="s">
        <v>29</v>
      </c>
      <c r="B10" s="2" t="s">
        <v>30</v>
      </c>
      <c r="C10" s="2" t="s">
        <v>31</v>
      </c>
      <c r="D10" s="2">
        <v>15367</v>
      </c>
      <c r="E10" s="2">
        <v>4645</v>
      </c>
      <c r="F10" s="2">
        <v>23684</v>
      </c>
      <c r="G10" s="2">
        <v>17852</v>
      </c>
      <c r="H10" s="2">
        <v>429</v>
      </c>
      <c r="I10" s="2">
        <v>14569</v>
      </c>
    </row>
    <row r="11" spans="1:9" x14ac:dyDescent="0.25">
      <c r="A11" s="2" t="s">
        <v>32</v>
      </c>
      <c r="B11" s="2" t="s">
        <v>33</v>
      </c>
      <c r="C11" s="2" t="s">
        <v>34</v>
      </c>
      <c r="D11" s="2">
        <v>47303</v>
      </c>
      <c r="E11" s="2">
        <v>4174</v>
      </c>
      <c r="F11" s="2">
        <v>11097</v>
      </c>
      <c r="G11" s="2">
        <v>16814</v>
      </c>
      <c r="H11" s="2">
        <v>294</v>
      </c>
      <c r="I11" s="2">
        <v>2642</v>
      </c>
    </row>
    <row r="12" spans="1:9" x14ac:dyDescent="0.25">
      <c r="A12" s="2" t="s">
        <v>35</v>
      </c>
      <c r="B12" s="2" t="s">
        <v>36</v>
      </c>
      <c r="C12" s="2" t="s">
        <v>37</v>
      </c>
      <c r="D12" s="2">
        <v>10227</v>
      </c>
      <c r="E12" s="2">
        <v>4050</v>
      </c>
      <c r="F12" s="2">
        <v>2684</v>
      </c>
      <c r="G12" s="2">
        <v>8195</v>
      </c>
      <c r="H12" s="2">
        <v>6</v>
      </c>
      <c r="I12" s="2">
        <v>226</v>
      </c>
    </row>
    <row r="13" spans="1:9" x14ac:dyDescent="0.25">
      <c r="A13" s="2" t="s">
        <v>38</v>
      </c>
      <c r="B13" s="2" t="s">
        <v>39</v>
      </c>
      <c r="C13" s="2" t="s">
        <v>40</v>
      </c>
      <c r="D13" s="2">
        <v>11592</v>
      </c>
      <c r="E13" s="2">
        <v>3678</v>
      </c>
      <c r="F13" s="2">
        <v>4392</v>
      </c>
      <c r="G13" s="2">
        <v>24913</v>
      </c>
      <c r="H13" s="2">
        <v>44</v>
      </c>
      <c r="I13" s="2">
        <v>1563</v>
      </c>
    </row>
    <row r="14" spans="1:9" x14ac:dyDescent="0.25">
      <c r="A14" s="2" t="s">
        <v>41</v>
      </c>
      <c r="B14" s="2" t="s">
        <v>42</v>
      </c>
      <c r="C14" s="2" t="s">
        <v>43</v>
      </c>
      <c r="D14" s="2">
        <v>7492</v>
      </c>
      <c r="E14" s="2">
        <v>3542</v>
      </c>
      <c r="F14" s="2">
        <v>9965</v>
      </c>
      <c r="G14" s="2">
        <v>30836</v>
      </c>
      <c r="H14" s="2">
        <v>179</v>
      </c>
      <c r="I14" s="2">
        <v>5454</v>
      </c>
    </row>
    <row r="15" spans="1:9" x14ac:dyDescent="0.25">
      <c r="A15" s="2" t="s">
        <v>44</v>
      </c>
      <c r="B15" s="2" t="s">
        <v>45</v>
      </c>
      <c r="C15" s="2" t="s">
        <v>46</v>
      </c>
      <c r="D15" s="2">
        <v>42532</v>
      </c>
      <c r="E15" s="2">
        <v>3427</v>
      </c>
      <c r="F15" s="2">
        <v>10711</v>
      </c>
      <c r="G15" s="2">
        <v>8345</v>
      </c>
      <c r="H15" s="2">
        <v>83</v>
      </c>
      <c r="I15" s="2">
        <v>4706</v>
      </c>
    </row>
    <row r="16" spans="1:9" x14ac:dyDescent="0.25">
      <c r="A16" s="2" t="s">
        <v>47</v>
      </c>
      <c r="B16" s="2" t="s">
        <v>48</v>
      </c>
      <c r="C16" s="2" t="s">
        <v>49</v>
      </c>
      <c r="D16" s="2">
        <v>14578</v>
      </c>
      <c r="E16" s="2">
        <v>3128</v>
      </c>
      <c r="F16" s="2">
        <v>8482</v>
      </c>
      <c r="G16" s="2">
        <v>9485</v>
      </c>
      <c r="H16" s="2">
        <v>25</v>
      </c>
      <c r="I16" s="2">
        <v>5493</v>
      </c>
    </row>
    <row r="17" spans="1:9" x14ac:dyDescent="0.25">
      <c r="A17" s="2" t="s">
        <v>50</v>
      </c>
      <c r="B17" s="2" t="s">
        <v>51</v>
      </c>
      <c r="C17" s="2" t="s">
        <v>52</v>
      </c>
      <c r="D17" s="2">
        <v>36846</v>
      </c>
      <c r="E17" s="2">
        <v>2887</v>
      </c>
      <c r="F17" s="2">
        <v>5330</v>
      </c>
      <c r="G17" s="2">
        <v>4908</v>
      </c>
      <c r="H17" s="2">
        <v>102</v>
      </c>
      <c r="I17" s="2">
        <v>7502</v>
      </c>
    </row>
    <row r="18" spans="1:9" x14ac:dyDescent="0.25">
      <c r="A18" s="2" t="s">
        <v>53</v>
      </c>
      <c r="B18" s="2" t="s">
        <v>53</v>
      </c>
      <c r="C18" s="2" t="s">
        <v>54</v>
      </c>
      <c r="D18" s="2">
        <v>16833</v>
      </c>
      <c r="E18" s="2">
        <v>2814</v>
      </c>
      <c r="F18" s="2">
        <v>7959</v>
      </c>
      <c r="G18" s="2">
        <v>8002</v>
      </c>
      <c r="H18" s="2">
        <v>203</v>
      </c>
      <c r="I18" s="2">
        <v>1380</v>
      </c>
    </row>
    <row r="19" spans="1:9" x14ac:dyDescent="0.25">
      <c r="A19" s="2" t="s">
        <v>55</v>
      </c>
      <c r="B19" s="2" t="s">
        <v>56</v>
      </c>
      <c r="C19" s="2" t="s">
        <v>57</v>
      </c>
      <c r="D19" s="2">
        <v>10900</v>
      </c>
      <c r="E19" s="2">
        <v>2757</v>
      </c>
      <c r="F19" s="2">
        <v>7108</v>
      </c>
      <c r="G19" s="2">
        <v>19224</v>
      </c>
      <c r="H19" s="2">
        <v>189</v>
      </c>
      <c r="I19" s="2">
        <v>14292</v>
      </c>
    </row>
    <row r="20" spans="1:9" x14ac:dyDescent="0.25">
      <c r="A20" s="2" t="s">
        <v>58</v>
      </c>
      <c r="B20" s="2" t="s">
        <v>13</v>
      </c>
      <c r="C20" s="2" t="s">
        <v>59</v>
      </c>
      <c r="D20" s="2">
        <v>10892</v>
      </c>
      <c r="E20" s="2">
        <v>2695</v>
      </c>
      <c r="F20" s="2">
        <v>3278</v>
      </c>
      <c r="G20" s="2">
        <v>28550</v>
      </c>
      <c r="H20" s="2">
        <v>12</v>
      </c>
      <c r="I20" s="2">
        <v>1919</v>
      </c>
    </row>
    <row r="21" spans="1:9" x14ac:dyDescent="0.25">
      <c r="A21" s="2" t="s">
        <v>60</v>
      </c>
      <c r="B21" s="2" t="s">
        <v>33</v>
      </c>
      <c r="C21" s="2" t="s">
        <v>61</v>
      </c>
      <c r="D21" s="2">
        <v>36649</v>
      </c>
      <c r="E21" s="2">
        <v>2663</v>
      </c>
      <c r="F21" s="2">
        <v>5191</v>
      </c>
      <c r="G21" s="2">
        <v>32459</v>
      </c>
      <c r="H21" s="2">
        <v>298</v>
      </c>
      <c r="I21" s="2">
        <v>767</v>
      </c>
    </row>
    <row r="22" spans="1:9" x14ac:dyDescent="0.25">
      <c r="A22" s="2" t="s">
        <v>62</v>
      </c>
      <c r="B22" s="2" t="s">
        <v>13</v>
      </c>
      <c r="C22" s="2" t="s">
        <v>63</v>
      </c>
      <c r="D22" s="2">
        <v>32073</v>
      </c>
      <c r="E22" s="2">
        <v>2601</v>
      </c>
      <c r="F22" s="2">
        <v>4820</v>
      </c>
      <c r="G22" s="2">
        <v>18753</v>
      </c>
      <c r="H22" s="2">
        <v>122</v>
      </c>
      <c r="I22" s="2">
        <v>2346</v>
      </c>
    </row>
    <row r="23" spans="1:9" x14ac:dyDescent="0.25">
      <c r="A23" s="2" t="s">
        <v>64</v>
      </c>
      <c r="B23" s="2" t="s">
        <v>13</v>
      </c>
      <c r="C23" s="2" t="s">
        <v>65</v>
      </c>
      <c r="D23" s="2">
        <v>13158</v>
      </c>
      <c r="E23" s="2">
        <v>2477</v>
      </c>
      <c r="F23" s="2">
        <v>7798</v>
      </c>
      <c r="G23" s="2">
        <v>14019</v>
      </c>
      <c r="H23" s="2">
        <v>8</v>
      </c>
      <c r="I23" s="2">
        <v>4603</v>
      </c>
    </row>
    <row r="24" spans="1:9" x14ac:dyDescent="0.25">
      <c r="A24" s="2" t="s">
        <v>66</v>
      </c>
      <c r="B24" s="2" t="s">
        <v>67</v>
      </c>
      <c r="C24" s="2" t="s">
        <v>68</v>
      </c>
      <c r="D24" s="2">
        <v>12986</v>
      </c>
      <c r="E24" s="2">
        <v>2032</v>
      </c>
      <c r="F24" s="2">
        <v>6357</v>
      </c>
      <c r="G24" s="2">
        <v>6261</v>
      </c>
      <c r="H24" s="2">
        <v>350</v>
      </c>
      <c r="I24" s="2">
        <v>2844</v>
      </c>
    </row>
    <row r="25" spans="1:9" x14ac:dyDescent="0.25">
      <c r="A25" s="2" t="s">
        <v>69</v>
      </c>
      <c r="B25" s="2" t="s">
        <v>69</v>
      </c>
      <c r="C25" s="2" t="s">
        <v>70</v>
      </c>
      <c r="D25" s="2">
        <v>7600</v>
      </c>
      <c r="E25" s="2">
        <v>2012</v>
      </c>
      <c r="F25" s="2">
        <v>4600</v>
      </c>
      <c r="G25" s="2">
        <v>4880</v>
      </c>
      <c r="H25" s="2">
        <v>23</v>
      </c>
      <c r="I25" s="2">
        <v>1260</v>
      </c>
    </row>
    <row r="27" spans="1:9" x14ac:dyDescent="0.25">
      <c r="C27" s="1" t="s">
        <v>71</v>
      </c>
      <c r="D27" s="5"/>
      <c r="E27" s="1">
        <f>SUM(E2:E25)</f>
        <v>142243</v>
      </c>
      <c r="F27" s="1">
        <f t="shared" ref="F27:I27" si="0">SUM(F2:F25)</f>
        <v>405448</v>
      </c>
      <c r="G27" s="1">
        <f t="shared" si="0"/>
        <v>680566</v>
      </c>
      <c r="H27" s="1">
        <f t="shared" si="0"/>
        <v>6480</v>
      </c>
      <c r="I27" s="1">
        <f t="shared" si="0"/>
        <v>466159</v>
      </c>
    </row>
    <row r="28" spans="1:9" x14ac:dyDescent="0.25">
      <c r="D28" s="2"/>
      <c r="E28" s="2" t="s">
        <v>72</v>
      </c>
      <c r="F28" s="2" t="s">
        <v>73</v>
      </c>
      <c r="G28" s="2" t="s">
        <v>74</v>
      </c>
      <c r="H28" s="2" t="s">
        <v>75</v>
      </c>
      <c r="I28" s="7" t="s">
        <v>76</v>
      </c>
    </row>
    <row r="30" spans="1:9" ht="21" customHeight="1" x14ac:dyDescent="0.25">
      <c r="A30" s="9" t="s">
        <v>77</v>
      </c>
      <c r="B30" s="9"/>
      <c r="C30" s="9"/>
      <c r="D30" s="9"/>
      <c r="E30" s="9"/>
      <c r="F30" s="9"/>
      <c r="G30" s="9"/>
      <c r="H30" s="9"/>
      <c r="I30" s="9"/>
    </row>
  </sheetData>
  <mergeCells count="1">
    <mergeCell ref="A30:I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19DB-C3D6-476C-95FB-D9B560585B5B}">
  <dimension ref="A1:P32"/>
  <sheetViews>
    <sheetView topLeftCell="A13" workbookViewId="0">
      <selection activeCell="C21" sqref="C21"/>
    </sheetView>
  </sheetViews>
  <sheetFormatPr defaultColWidth="8.88671875" defaultRowHeight="13.8" x14ac:dyDescent="0.25"/>
  <cols>
    <col min="1" max="1" width="11.6640625" style="2" bestFit="1" customWidth="1"/>
    <col min="2" max="2" width="13.88671875" style="2" bestFit="1" customWidth="1"/>
    <col min="3" max="3" width="11.44140625" style="2" customWidth="1"/>
    <col min="4" max="4" width="10.109375" style="2" customWidth="1"/>
    <col min="5" max="6" width="12.77734375" style="2" bestFit="1" customWidth="1"/>
    <col min="7" max="7" width="10.44140625" style="2" bestFit="1" customWidth="1"/>
    <col min="8" max="8" width="8.88671875" style="2"/>
    <col min="9" max="9" width="10.44140625" style="2" customWidth="1"/>
    <col min="10" max="10" width="23" style="2" customWidth="1"/>
    <col min="11" max="16384" width="8.88671875" style="2"/>
  </cols>
  <sheetData>
    <row r="1" spans="1:16" ht="20.399999999999999" customHeight="1" x14ac:dyDescent="0.25">
      <c r="A1" s="9" t="s">
        <v>81</v>
      </c>
      <c r="B1" s="9"/>
      <c r="C1" s="9"/>
      <c r="D1" s="9"/>
      <c r="E1" s="9"/>
      <c r="F1" s="9"/>
      <c r="G1" s="9"/>
      <c r="H1" s="9"/>
      <c r="I1" s="9"/>
    </row>
    <row r="2" spans="1:16" x14ac:dyDescent="0.25">
      <c r="A2" s="2" t="s">
        <v>80</v>
      </c>
      <c r="B2" s="2" t="s">
        <v>78</v>
      </c>
      <c r="C2" s="2" t="s">
        <v>89</v>
      </c>
      <c r="E2" s="2" t="s">
        <v>82</v>
      </c>
      <c r="F2" s="2" t="s">
        <v>83</v>
      </c>
      <c r="G2" s="2" t="s">
        <v>84</v>
      </c>
    </row>
    <row r="3" spans="1:16" x14ac:dyDescent="0.25">
      <c r="A3" s="2" t="s">
        <v>90</v>
      </c>
      <c r="B3" s="2">
        <v>0</v>
      </c>
      <c r="C3" s="8">
        <v>0</v>
      </c>
      <c r="E3" s="2">
        <v>65535</v>
      </c>
      <c r="F3" s="2">
        <v>2075.00021926006</v>
      </c>
      <c r="G3" s="2">
        <v>965292177</v>
      </c>
    </row>
    <row r="4" spans="1:16" x14ac:dyDescent="0.25">
      <c r="A4" s="2" t="s">
        <v>91</v>
      </c>
      <c r="B4" s="2">
        <v>308</v>
      </c>
      <c r="C4" s="8">
        <v>6.9999999999999999E-4</v>
      </c>
    </row>
    <row r="5" spans="1:16" x14ac:dyDescent="0.25">
      <c r="A5" s="2" t="s">
        <v>92</v>
      </c>
      <c r="B5" s="2">
        <v>1844</v>
      </c>
      <c r="C5" s="8">
        <v>4.0000000000000001E-3</v>
      </c>
    </row>
    <row r="6" spans="1:16" x14ac:dyDescent="0.25">
      <c r="A6" s="2" t="s">
        <v>93</v>
      </c>
      <c r="B6" s="2">
        <v>6466</v>
      </c>
      <c r="C6" s="8">
        <v>1.3899999999999999E-2</v>
      </c>
    </row>
    <row r="7" spans="1:16" x14ac:dyDescent="0.25">
      <c r="A7" s="2" t="s">
        <v>94</v>
      </c>
      <c r="B7" s="2">
        <v>34133</v>
      </c>
      <c r="C7" s="8">
        <v>7.3400000000000007E-2</v>
      </c>
    </row>
    <row r="8" spans="1:16" x14ac:dyDescent="0.25">
      <c r="A8" s="2" t="s">
        <v>95</v>
      </c>
      <c r="B8" s="2">
        <v>157625</v>
      </c>
      <c r="C8" s="8">
        <v>0.33879999999999999</v>
      </c>
    </row>
    <row r="9" spans="1:16" x14ac:dyDescent="0.25">
      <c r="A9" s="2" t="s">
        <v>96</v>
      </c>
      <c r="B9" s="2">
        <v>246937</v>
      </c>
      <c r="C9" s="8">
        <v>0.53080000000000005</v>
      </c>
    </row>
    <row r="10" spans="1:16" x14ac:dyDescent="0.25">
      <c r="A10" s="2" t="s">
        <v>97</v>
      </c>
      <c r="B10" s="2">
        <v>335612</v>
      </c>
      <c r="C10" s="8">
        <v>0.72140000000000004</v>
      </c>
    </row>
    <row r="11" spans="1:16" x14ac:dyDescent="0.25">
      <c r="A11" s="2" t="s">
        <v>98</v>
      </c>
      <c r="B11" s="2">
        <v>378693</v>
      </c>
      <c r="C11" s="8">
        <v>0.81399999999999995</v>
      </c>
    </row>
    <row r="12" spans="1:16" x14ac:dyDescent="0.25">
      <c r="A12" s="2" t="s">
        <v>99</v>
      </c>
      <c r="B12" s="2">
        <v>403622</v>
      </c>
      <c r="C12" s="8">
        <v>0.86760000000000004</v>
      </c>
    </row>
    <row r="13" spans="1:16" x14ac:dyDescent="0.25">
      <c r="A13" s="2" t="s">
        <v>100</v>
      </c>
      <c r="B13" s="2">
        <v>419424</v>
      </c>
      <c r="C13" s="8">
        <v>0.90159999999999996</v>
      </c>
      <c r="I13" s="10" t="s">
        <v>105</v>
      </c>
      <c r="J13" s="10"/>
      <c r="K13" s="10"/>
      <c r="L13" s="10"/>
      <c r="M13" s="10"/>
      <c r="N13" s="10"/>
      <c r="O13" s="10"/>
      <c r="P13" s="10"/>
    </row>
    <row r="14" spans="1:16" x14ac:dyDescent="0.25">
      <c r="A14" s="2" t="s">
        <v>101</v>
      </c>
      <c r="B14" s="2">
        <v>450751</v>
      </c>
      <c r="C14" s="8">
        <v>0.96889999999999998</v>
      </c>
    </row>
    <row r="15" spans="1:16" x14ac:dyDescent="0.25">
      <c r="A15" s="6"/>
      <c r="B15" s="6"/>
      <c r="C15" s="6"/>
    </row>
    <row r="17" spans="1:16" x14ac:dyDescent="0.25">
      <c r="A17" s="9" t="s">
        <v>107</v>
      </c>
      <c r="B17" s="9"/>
      <c r="C17" s="9"/>
      <c r="D17" s="9"/>
      <c r="E17" s="9"/>
      <c r="F17" s="9"/>
      <c r="G17" s="9"/>
      <c r="H17" s="9"/>
      <c r="I17" s="9"/>
    </row>
    <row r="18" spans="1:16" x14ac:dyDescent="0.25">
      <c r="A18" s="2" t="s">
        <v>108</v>
      </c>
      <c r="B18" s="2" t="s">
        <v>78</v>
      </c>
      <c r="C18" s="2" t="s">
        <v>89</v>
      </c>
      <c r="E18" s="2" t="s">
        <v>109</v>
      </c>
      <c r="F18" s="2" t="s">
        <v>110</v>
      </c>
      <c r="G18" s="2" t="s">
        <v>111</v>
      </c>
    </row>
    <row r="19" spans="1:16" x14ac:dyDescent="0.25">
      <c r="A19" s="2" t="s">
        <v>103</v>
      </c>
      <c r="B19" s="2">
        <v>427</v>
      </c>
      <c r="C19" s="8">
        <v>1.4E-3</v>
      </c>
      <c r="E19" s="2">
        <v>24635</v>
      </c>
      <c r="F19" s="2">
        <v>188.092793459191</v>
      </c>
      <c r="G19" s="2">
        <v>57467615</v>
      </c>
    </row>
    <row r="20" spans="1:16" x14ac:dyDescent="0.25">
      <c r="A20" s="2" t="s">
        <v>104</v>
      </c>
      <c r="B20" s="2">
        <v>2352</v>
      </c>
      <c r="C20" s="8">
        <v>7.7000000000000002E-3</v>
      </c>
    </row>
    <row r="21" spans="1:16" x14ac:dyDescent="0.25">
      <c r="A21" s="2" t="s">
        <v>90</v>
      </c>
      <c r="B21" s="2">
        <v>8948</v>
      </c>
      <c r="C21" s="8">
        <v>2.93E-2</v>
      </c>
    </row>
    <row r="22" spans="1:16" x14ac:dyDescent="0.25">
      <c r="A22" s="2" t="s">
        <v>91</v>
      </c>
      <c r="B22" s="2">
        <v>35635</v>
      </c>
      <c r="C22" s="8">
        <v>0.1166</v>
      </c>
    </row>
    <row r="23" spans="1:16" x14ac:dyDescent="0.25">
      <c r="A23" s="2" t="s">
        <v>92</v>
      </c>
      <c r="B23" s="2">
        <v>119182</v>
      </c>
      <c r="C23" s="8">
        <v>0.3901</v>
      </c>
    </row>
    <row r="24" spans="1:16" x14ac:dyDescent="0.25">
      <c r="A24" s="2" t="s">
        <v>112</v>
      </c>
      <c r="B24" s="2">
        <v>151407</v>
      </c>
      <c r="C24" s="8">
        <v>0.49559999999999998</v>
      </c>
    </row>
    <row r="25" spans="1:16" x14ac:dyDescent="0.25">
      <c r="A25" s="2" t="s">
        <v>93</v>
      </c>
      <c r="B25" s="2">
        <v>182410</v>
      </c>
      <c r="C25" s="8">
        <v>0.59699999999999998</v>
      </c>
    </row>
    <row r="26" spans="1:16" x14ac:dyDescent="0.25">
      <c r="A26" s="2" t="s">
        <v>94</v>
      </c>
      <c r="B26" s="2">
        <v>232645</v>
      </c>
      <c r="C26" s="8">
        <v>0.76149999999999995</v>
      </c>
    </row>
    <row r="27" spans="1:16" x14ac:dyDescent="0.25">
      <c r="A27" s="2" t="s">
        <v>113</v>
      </c>
      <c r="B27" s="2">
        <v>256270</v>
      </c>
      <c r="C27" s="8">
        <v>0.83879999999999999</v>
      </c>
    </row>
    <row r="28" spans="1:16" x14ac:dyDescent="0.25">
      <c r="A28" s="2" t="s">
        <v>114</v>
      </c>
      <c r="B28" s="2">
        <v>270052</v>
      </c>
      <c r="C28" s="8">
        <v>0.88390000000000002</v>
      </c>
    </row>
    <row r="29" spans="1:16" x14ac:dyDescent="0.25">
      <c r="A29" s="2" t="s">
        <v>95</v>
      </c>
      <c r="B29" s="2">
        <v>278908</v>
      </c>
      <c r="C29" s="8">
        <v>0.91290000000000004</v>
      </c>
    </row>
    <row r="30" spans="1:16" x14ac:dyDescent="0.25">
      <c r="A30" s="2" t="s">
        <v>96</v>
      </c>
      <c r="B30" s="2">
        <v>296809</v>
      </c>
      <c r="C30" s="8">
        <v>0.97150000000000003</v>
      </c>
    </row>
    <row r="31" spans="1:16" x14ac:dyDescent="0.25">
      <c r="A31" s="2" t="s">
        <v>97</v>
      </c>
      <c r="B31" s="2">
        <v>303515</v>
      </c>
      <c r="C31" s="8">
        <v>0.99339999999999995</v>
      </c>
      <c r="I31" s="10" t="s">
        <v>115</v>
      </c>
      <c r="J31" s="10"/>
      <c r="K31" s="10"/>
      <c r="L31" s="10"/>
      <c r="M31" s="10"/>
      <c r="N31" s="10"/>
      <c r="O31" s="10"/>
      <c r="P31" s="10"/>
    </row>
    <row r="32" spans="1:16" x14ac:dyDescent="0.25">
      <c r="A32" s="2" t="s">
        <v>100</v>
      </c>
      <c r="B32" s="2">
        <v>305314</v>
      </c>
      <c r="C32" s="8">
        <v>0.99929999999999997</v>
      </c>
    </row>
  </sheetData>
  <mergeCells count="4">
    <mergeCell ref="A1:I1"/>
    <mergeCell ref="I13:P13"/>
    <mergeCell ref="A17:I17"/>
    <mergeCell ref="I31:P3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B133-9058-4CE3-A08A-39A26AE9CAA3}">
  <dimension ref="A1:L30"/>
  <sheetViews>
    <sheetView tabSelected="1" topLeftCell="A10" workbookViewId="0">
      <selection activeCell="B25" sqref="B25"/>
    </sheetView>
  </sheetViews>
  <sheetFormatPr defaultRowHeight="13.8" x14ac:dyDescent="0.25"/>
  <cols>
    <col min="1" max="1" width="9.44140625" bestFit="1" customWidth="1"/>
    <col min="2" max="2" width="13.88671875" bestFit="1" customWidth="1"/>
    <col min="3" max="4" width="11.6640625" bestFit="1" customWidth="1"/>
    <col min="5" max="5" width="12.77734375" bestFit="1" customWidth="1"/>
    <col min="6" max="6" width="10.44140625" bestFit="1" customWidth="1"/>
    <col min="7" max="7" width="9.44140625" customWidth="1"/>
  </cols>
  <sheetData>
    <row r="1" spans="1:12" ht="21" customHeight="1" x14ac:dyDescent="0.25">
      <c r="A1" s="9" t="s">
        <v>106</v>
      </c>
      <c r="B1" s="9"/>
      <c r="C1" s="9"/>
      <c r="D1" s="9"/>
      <c r="E1" s="9"/>
      <c r="F1" s="9"/>
      <c r="G1" s="9"/>
      <c r="H1" s="9"/>
      <c r="I1" s="9"/>
      <c r="J1" s="2"/>
      <c r="K1" s="2"/>
      <c r="L1" s="2"/>
    </row>
    <row r="2" spans="1:12" x14ac:dyDescent="0.25">
      <c r="A2" s="2" t="s">
        <v>85</v>
      </c>
      <c r="B2" s="2" t="s">
        <v>79</v>
      </c>
      <c r="C2" s="2" t="s">
        <v>89</v>
      </c>
      <c r="E2" s="2" t="s">
        <v>87</v>
      </c>
      <c r="F2" s="2" t="s">
        <v>86</v>
      </c>
      <c r="G2" s="2" t="s">
        <v>88</v>
      </c>
      <c r="H2" s="2"/>
      <c r="I2" s="2"/>
      <c r="J2" s="2"/>
      <c r="K2" s="2"/>
      <c r="L2" s="2"/>
    </row>
    <row r="3" spans="1:12" x14ac:dyDescent="0.25">
      <c r="A3" s="2" t="s">
        <v>102</v>
      </c>
      <c r="B3" s="2">
        <v>8509</v>
      </c>
      <c r="C3" s="8">
        <v>2.7900000000000001E-2</v>
      </c>
      <c r="E3" s="2">
        <v>2534</v>
      </c>
      <c r="F3" s="2">
        <v>18.827000000000002</v>
      </c>
      <c r="G3" s="2">
        <v>5752204</v>
      </c>
      <c r="H3" s="2"/>
      <c r="I3" s="2"/>
      <c r="J3" s="2"/>
      <c r="K3" s="2"/>
      <c r="L3" s="2"/>
    </row>
    <row r="4" spans="1:12" x14ac:dyDescent="0.25">
      <c r="A4" s="2" t="s">
        <v>103</v>
      </c>
      <c r="B4" s="2">
        <v>19999</v>
      </c>
      <c r="C4" s="8">
        <v>6.5500000000000003E-2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104</v>
      </c>
      <c r="B5" s="2">
        <v>71034</v>
      </c>
      <c r="C5" s="8">
        <v>0.23250000000000001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90</v>
      </c>
      <c r="B6" s="2">
        <v>142584</v>
      </c>
      <c r="C6" s="8">
        <v>0.4667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91</v>
      </c>
      <c r="B7" s="2">
        <v>222942</v>
      </c>
      <c r="C7" s="8">
        <v>0.72970000000000002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92</v>
      </c>
      <c r="B8" s="2">
        <v>285613</v>
      </c>
      <c r="C8" s="8">
        <v>0.93479999999999996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 t="s">
        <v>116</v>
      </c>
      <c r="B9" s="2">
        <v>296339</v>
      </c>
      <c r="C9" s="8">
        <v>0.96989999999999998</v>
      </c>
      <c r="K9" s="2"/>
      <c r="L9" s="2"/>
    </row>
    <row r="10" spans="1:12" x14ac:dyDescent="0.25">
      <c r="A10" s="2" t="s">
        <v>93</v>
      </c>
      <c r="B10" s="2">
        <v>301207</v>
      </c>
      <c r="C10" s="8">
        <v>0.9859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94</v>
      </c>
      <c r="B11" s="2">
        <v>304711</v>
      </c>
      <c r="C11" s="8">
        <v>0.99729999999999996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95</v>
      </c>
      <c r="B12" s="2">
        <v>305409</v>
      </c>
      <c r="C12" s="8">
        <v>0.99960000000000004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3.8" customHeight="1" x14ac:dyDescent="0.25">
      <c r="A13" s="2"/>
      <c r="I13" s="2"/>
      <c r="J13" s="2"/>
      <c r="K13" s="2"/>
      <c r="L13" s="2"/>
    </row>
    <row r="14" spans="1:12" x14ac:dyDescent="0.25">
      <c r="A14" s="2"/>
      <c r="B14" s="10" t="s">
        <v>119</v>
      </c>
      <c r="C14" s="10"/>
      <c r="D14" s="10"/>
      <c r="E14" s="10"/>
      <c r="F14" s="10"/>
      <c r="G14" s="10"/>
      <c r="H14" s="10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7" spans="1:9" ht="18" customHeight="1" x14ac:dyDescent="0.25">
      <c r="A17" s="9" t="s">
        <v>118</v>
      </c>
      <c r="B17" s="9"/>
      <c r="C17" s="9"/>
      <c r="D17" s="9"/>
      <c r="E17" s="9"/>
      <c r="F17" s="9"/>
      <c r="G17" s="9"/>
      <c r="H17" s="9"/>
      <c r="I17" s="9"/>
    </row>
    <row r="18" spans="1:9" x14ac:dyDescent="0.25">
      <c r="A18" s="2" t="s">
        <v>85</v>
      </c>
      <c r="B18" s="2" t="s">
        <v>79</v>
      </c>
      <c r="C18" s="2" t="s">
        <v>89</v>
      </c>
      <c r="E18" s="2" t="s">
        <v>87</v>
      </c>
      <c r="F18" s="2" t="s">
        <v>86</v>
      </c>
      <c r="G18" s="2" t="s">
        <v>88</v>
      </c>
      <c r="H18" s="2"/>
      <c r="I18" s="2"/>
    </row>
    <row r="19" spans="1:9" x14ac:dyDescent="0.25">
      <c r="A19" s="2" t="s">
        <v>102</v>
      </c>
      <c r="B19" s="2">
        <v>5699</v>
      </c>
      <c r="C19" s="8">
        <v>1.8700000000000001E-2</v>
      </c>
      <c r="E19" s="2">
        <v>2761</v>
      </c>
      <c r="F19" s="2">
        <v>27.722999999999999</v>
      </c>
      <c r="G19" s="2">
        <v>8470299</v>
      </c>
      <c r="H19" s="2"/>
      <c r="I19" s="2"/>
    </row>
    <row r="20" spans="1:9" x14ac:dyDescent="0.25">
      <c r="A20" s="2" t="s">
        <v>103</v>
      </c>
      <c r="B20" s="2">
        <v>13655</v>
      </c>
      <c r="C20" s="8">
        <v>4.4699999999999997E-2</v>
      </c>
      <c r="E20" s="2"/>
      <c r="F20" s="2"/>
      <c r="G20" s="2"/>
      <c r="H20" s="2"/>
      <c r="I20" s="2"/>
    </row>
    <row r="21" spans="1:9" x14ac:dyDescent="0.25">
      <c r="A21" s="2" t="s">
        <v>104</v>
      </c>
      <c r="B21" s="2">
        <v>44098</v>
      </c>
      <c r="C21" s="8">
        <v>0.14430000000000001</v>
      </c>
      <c r="D21" s="2"/>
      <c r="E21" s="2"/>
      <c r="F21" s="2"/>
      <c r="G21" s="2"/>
      <c r="H21" s="2"/>
      <c r="I21" s="2"/>
    </row>
    <row r="22" spans="1:9" x14ac:dyDescent="0.25">
      <c r="A22" s="2" t="s">
        <v>90</v>
      </c>
      <c r="B22" s="2">
        <v>96320</v>
      </c>
      <c r="C22" s="8">
        <v>0.31530000000000002</v>
      </c>
      <c r="D22" s="2"/>
      <c r="E22" s="2"/>
      <c r="F22" s="2"/>
      <c r="G22" s="2"/>
      <c r="H22" s="2"/>
      <c r="I22" s="2"/>
    </row>
    <row r="23" spans="1:9" x14ac:dyDescent="0.25">
      <c r="A23" s="2" t="s">
        <v>91</v>
      </c>
      <c r="B23" s="2">
        <v>172766</v>
      </c>
      <c r="C23" s="8">
        <v>0.5655</v>
      </c>
      <c r="D23" s="2"/>
      <c r="E23" s="2"/>
      <c r="F23" s="2"/>
      <c r="G23" s="2"/>
      <c r="H23" s="2"/>
      <c r="I23" s="2"/>
    </row>
    <row r="24" spans="1:9" x14ac:dyDescent="0.25">
      <c r="A24" s="2" t="s">
        <v>92</v>
      </c>
      <c r="B24" s="2">
        <v>264254</v>
      </c>
      <c r="C24" s="8">
        <v>0.8649</v>
      </c>
      <c r="D24" s="2"/>
      <c r="E24" s="2"/>
      <c r="F24" s="2"/>
      <c r="G24" s="2"/>
      <c r="H24" s="2"/>
      <c r="I24" s="2"/>
    </row>
    <row r="25" spans="1:9" x14ac:dyDescent="0.25">
      <c r="A25" s="2" t="s">
        <v>116</v>
      </c>
      <c r="B25" s="2">
        <v>285754</v>
      </c>
      <c r="C25" s="8">
        <v>0.93530000000000002</v>
      </c>
    </row>
    <row r="26" spans="1:9" x14ac:dyDescent="0.25">
      <c r="A26" s="2" t="s">
        <v>93</v>
      </c>
      <c r="B26" s="2">
        <v>295334</v>
      </c>
      <c r="C26" s="8">
        <v>0.96660000000000001</v>
      </c>
      <c r="D26" s="2"/>
      <c r="E26" s="2"/>
      <c r="F26" s="2"/>
      <c r="G26" s="2"/>
      <c r="H26" s="2"/>
      <c r="I26" s="2"/>
    </row>
    <row r="27" spans="1:9" x14ac:dyDescent="0.25">
      <c r="A27" s="2" t="s">
        <v>94</v>
      </c>
      <c r="B27" s="2">
        <v>303724</v>
      </c>
      <c r="C27" s="8">
        <v>0.99409999999999998</v>
      </c>
      <c r="D27" s="2"/>
      <c r="E27" s="2"/>
      <c r="F27" s="2"/>
      <c r="G27" s="2"/>
      <c r="H27" s="2"/>
      <c r="I27" s="2"/>
    </row>
    <row r="28" spans="1:9" x14ac:dyDescent="0.25">
      <c r="A28" s="2" t="s">
        <v>95</v>
      </c>
      <c r="B28" s="2">
        <v>305354</v>
      </c>
      <c r="C28" s="8">
        <v>0.99939999999999996</v>
      </c>
      <c r="D28" s="2"/>
      <c r="E28" s="2"/>
      <c r="F28" s="2"/>
      <c r="G28" s="2"/>
      <c r="H28" s="2"/>
      <c r="I28" s="2"/>
    </row>
    <row r="30" spans="1:9" ht="39" customHeight="1" x14ac:dyDescent="0.25">
      <c r="B30" s="11" t="s">
        <v>117</v>
      </c>
      <c r="C30" s="11"/>
      <c r="D30" s="11"/>
      <c r="E30" s="11"/>
      <c r="F30" s="11"/>
      <c r="G30" s="11"/>
      <c r="H30" s="11"/>
    </row>
  </sheetData>
  <mergeCells count="4">
    <mergeCell ref="A1:I1"/>
    <mergeCell ref="B14:H14"/>
    <mergeCell ref="A17:I17"/>
    <mergeCell ref="B30:H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过滤前的三种评论数据统计</vt:lpstr>
      <vt:lpstr>代码改动长度统计</vt:lpstr>
      <vt:lpstr>评审意见长度统计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2020-07-29T08:33:57Z</dcterms:modified>
</cp:coreProperties>
</file>