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masaboe/Documents/Gobal Gabul/2021/PENELITIAN/"/>
    </mc:Choice>
  </mc:AlternateContent>
  <xr:revisionPtr revIDLastSave="0" documentId="13_ncr:1_{40340B13-4B39-4443-BB52-9F9087C4104D}" xr6:coauthVersionLast="45" xr6:coauthVersionMax="45" xr10:uidLastSave="{00000000-0000-0000-0000-000000000000}"/>
  <bookViews>
    <workbookView xWindow="0" yWindow="460" windowWidth="28800" windowHeight="16480" xr2:uid="{00000000-000D-0000-FFFF-FFFF00000000}"/>
  </bookViews>
  <sheets>
    <sheet name="Kepadatan" sheetId="1" r:id="rId1"/>
    <sheet name="Penduduk" sheetId="2" r:id="rId2"/>
  </sheets>
  <definedNames>
    <definedName name="_xlnm._FilterDatabase" localSheetId="0" hidden="1">Kepadatan!$B$2:$E$2</definedName>
  </definedNames>
  <calcPr calcId="191029"/>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2" i="2"/>
  <c r="D37"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2" i="2"/>
  <c r="H4" i="1" l="1"/>
  <c r="L4" i="1" s="1"/>
  <c r="J4" i="1"/>
  <c r="H5" i="1"/>
  <c r="L5" i="1" s="1"/>
  <c r="J5" i="1"/>
  <c r="H6" i="1"/>
  <c r="L6" i="1" s="1"/>
  <c r="J6" i="1"/>
  <c r="H7" i="1"/>
  <c r="L7" i="1" s="1"/>
  <c r="J7" i="1"/>
  <c r="H8" i="1"/>
  <c r="J8" i="1"/>
  <c r="L8" i="1"/>
  <c r="H9" i="1"/>
  <c r="J9" i="1"/>
  <c r="L9" i="1"/>
  <c r="H10" i="1"/>
  <c r="L10" i="1" s="1"/>
  <c r="J10" i="1"/>
  <c r="H11" i="1"/>
  <c r="L11" i="1" s="1"/>
  <c r="J11" i="1"/>
  <c r="H12" i="1"/>
  <c r="J12" i="1"/>
  <c r="L12" i="1"/>
  <c r="H13" i="1"/>
  <c r="J13" i="1"/>
  <c r="L13" i="1"/>
  <c r="H14" i="1"/>
  <c r="L14" i="1" s="1"/>
  <c r="J14" i="1"/>
  <c r="H15" i="1"/>
  <c r="L15" i="1" s="1"/>
  <c r="J15" i="1"/>
  <c r="H16" i="1"/>
  <c r="J16" i="1"/>
  <c r="L16" i="1"/>
  <c r="H17" i="1"/>
  <c r="J17" i="1"/>
  <c r="L17" i="1"/>
  <c r="H18" i="1"/>
  <c r="L18" i="1" s="1"/>
  <c r="J18" i="1"/>
  <c r="H19" i="1"/>
  <c r="L19" i="1" s="1"/>
  <c r="J19" i="1"/>
  <c r="H20" i="1"/>
  <c r="J20" i="1"/>
  <c r="L20" i="1"/>
  <c r="H21" i="1"/>
  <c r="J21" i="1"/>
  <c r="L21" i="1"/>
  <c r="H22" i="1"/>
  <c r="L22" i="1" s="1"/>
  <c r="J22" i="1"/>
  <c r="H23" i="1"/>
  <c r="L23" i="1" s="1"/>
  <c r="J23" i="1"/>
  <c r="H24" i="1"/>
  <c r="J24" i="1"/>
  <c r="L24" i="1"/>
  <c r="H25" i="1"/>
  <c r="J25" i="1"/>
  <c r="L25" i="1"/>
  <c r="H26" i="1"/>
  <c r="L26" i="1" s="1"/>
  <c r="J26" i="1"/>
  <c r="H27" i="1"/>
  <c r="L27" i="1" s="1"/>
  <c r="J27" i="1"/>
  <c r="H28" i="1"/>
  <c r="J28" i="1"/>
  <c r="L28" i="1"/>
  <c r="H29" i="1"/>
  <c r="J29" i="1"/>
  <c r="L29" i="1"/>
  <c r="H30" i="1"/>
  <c r="L30" i="1" s="1"/>
  <c r="J30" i="1"/>
  <c r="H31" i="1"/>
  <c r="L31" i="1" s="1"/>
  <c r="J31" i="1"/>
  <c r="H32" i="1"/>
  <c r="J32" i="1"/>
  <c r="L32" i="1"/>
  <c r="H33" i="1"/>
  <c r="J33" i="1"/>
  <c r="L33" i="1"/>
  <c r="H34" i="1"/>
  <c r="L34" i="1" s="1"/>
  <c r="J34" i="1"/>
  <c r="H35" i="1"/>
  <c r="L35" i="1" s="1"/>
  <c r="J35" i="1"/>
  <c r="H36" i="1"/>
  <c r="J36" i="1"/>
  <c r="L36" i="1"/>
  <c r="H37" i="1"/>
  <c r="J37" i="1"/>
  <c r="L37" i="1"/>
  <c r="H38" i="1"/>
  <c r="L38" i="1" s="1"/>
  <c r="J38" i="1"/>
  <c r="L3" i="1"/>
  <c r="J3" i="1"/>
  <c r="H3" i="1"/>
</calcChain>
</file>

<file path=xl/sharedStrings.xml><?xml version="1.0" encoding="utf-8"?>
<sst xmlns="http://schemas.openxmlformats.org/spreadsheetml/2006/main" count="361" uniqueCount="106">
  <si>
    <t>Provinsi</t>
  </si>
  <si>
    <t>Kepadatan Penduduk menurut Provinsi (jiwa/km2)</t>
  </si>
  <si>
    <t>2019</t>
  </si>
  <si>
    <t>2016</t>
  </si>
  <si>
    <t>2015</t>
  </si>
  <si>
    <t>88</t>
  </si>
  <si>
    <t>86</t>
  </si>
  <si>
    <t>193</t>
  </si>
  <si>
    <t>191</t>
  </si>
  <si>
    <t>125</t>
  </si>
  <si>
    <t>124</t>
  </si>
  <si>
    <t>75</t>
  </si>
  <si>
    <t>73</t>
  </si>
  <si>
    <t>69</t>
  </si>
  <si>
    <t>68</t>
  </si>
  <si>
    <t>89</t>
  </si>
  <si>
    <t>96</t>
  </si>
  <si>
    <t>94</t>
  </si>
  <si>
    <t>237</t>
  </si>
  <si>
    <t>234</t>
  </si>
  <si>
    <t>85</t>
  </si>
  <si>
    <t>84</t>
  </si>
  <si>
    <t>247</t>
  </si>
  <si>
    <t>241</t>
  </si>
  <si>
    <t>15 478</t>
  </si>
  <si>
    <t>15 328</t>
  </si>
  <si>
    <t>1 339</t>
  </si>
  <si>
    <t>1 320</t>
  </si>
  <si>
    <t>1 037</t>
  </si>
  <si>
    <t>1 030</t>
  </si>
  <si>
    <t>1 188</t>
  </si>
  <si>
    <t>1 174</t>
  </si>
  <si>
    <t>817</t>
  </si>
  <si>
    <t>813</t>
  </si>
  <si>
    <t>1 263</t>
  </si>
  <si>
    <t>1 237</t>
  </si>
  <si>
    <t>727</t>
  </si>
  <si>
    <t>718</t>
  </si>
  <si>
    <t>264</t>
  </si>
  <si>
    <t>260</t>
  </si>
  <si>
    <t>107</t>
  </si>
  <si>
    <t>105</t>
  </si>
  <si>
    <t>33</t>
  </si>
  <si>
    <t>17</t>
  </si>
  <si>
    <t>16</t>
  </si>
  <si>
    <t>103</t>
  </si>
  <si>
    <t>27</t>
  </si>
  <si>
    <t>10</t>
  </si>
  <si>
    <t>9</t>
  </si>
  <si>
    <t>176</t>
  </si>
  <si>
    <t>174</t>
  </si>
  <si>
    <t>47</t>
  </si>
  <si>
    <t>184</t>
  </si>
  <si>
    <t>182</t>
  </si>
  <si>
    <t>67</t>
  </si>
  <si>
    <t>66</t>
  </si>
  <si>
    <t>102</t>
  </si>
  <si>
    <t>101</t>
  </si>
  <si>
    <t>78</t>
  </si>
  <si>
    <t>76</t>
  </si>
  <si>
    <t>37</t>
  </si>
  <si>
    <t>36</t>
  </si>
  <si>
    <t>INDONESIA</t>
  </si>
  <si>
    <t>135</t>
  </si>
  <si>
    <t>134</t>
  </si>
  <si>
    <t xml:space="preserve">
Kepadatan dihitung berdasarkan jumlah penduduk dibagi dengan luas wilayah.Data tahun 2002 berdasarkan angka sementara estimasi penduduk dihitung dengan metode matematik. Tidak termasuk penduduk yang tidak bertempat tinggal tetapData tahun 2003, merupakan angka estimasi penduduk kondisi bulan Juni 2003Data tahun 2004, angka proyeksi penduduk IndonesiaData tahun 2005, Hasil Survei Penduduk Antar Sensus (SUPAS) 2005; kecuali Provinsi Nanggroe Aceh Darussalam, Kabupaten Nias dan Nias Selatan (di Provinsi Sumatera Utara) hasil Sensus Penduduk Aceh dan Nias (SPAN) 2005; Kabupaten Boven Digul dan Teluk Wondama (di Provinsi Papua) hasil estimasiData tahun 2007-2009, Hasil Proyeksi Penduduk, diolah dari hasil Survei Penduduk Antar Sensus (SUPAS) 2005Data tahun 2013-2015, Diolah dari Proyeksi Penduduk Indonesia 2010–2035, BPSData dikutip dari Publikasi Statistik IndonesiaData tahun 2019 dikutip dari simdasi.bps.go.id. Untuk Provinsi NTB, Sulawesi Tengah, dan Maluku menggunakan data tahun 2018 mengikuti angka Kepadatan Penduduk Kabupaten/Kota
</t>
  </si>
  <si>
    <t>Source Url: https://www.bps.go.id/indicator/12/141/1/kepadatan-penduduk-menurut-provinsi.html</t>
  </si>
  <si>
    <t>Access Time: February 4, 2021, 12:12 pm</t>
  </si>
  <si>
    <t>Daerah Istimewa Yogyakarta</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</si>
  <si>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</si>
  <si>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</si>
  <si>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</si>
  <si>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</si>
  <si>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</si>
  <si>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</si>
  <si>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</si>
  <si>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</si>
  <si>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</si>
  <si>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</si>
  <si>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</si>
  <si>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</si>
  <si>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</si>
  <si>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</si>
  <si>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</si>
  <si>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</si>
  <si>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</si>
  <si>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</si>
  <si>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</si>
  <si>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</si>
  <si>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</si>
  <si>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</si>
  <si>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</si>
  <si>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</si>
  <si>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</si>
  <si>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</si>
  <si>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</si>
  <si>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</si>
  <si>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</si>
  <si>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</si>
  <si>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</si>
  <si>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</si>
  <si>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</si>
  <si>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t>
  </si>
  <si>
    <t>" where provinsi="</t>
  </si>
  <si>
    <t>update new_kasus_proses set jumlahpenduduk2020="</t>
  </si>
  <si>
    <t>update new_kasus_proses set kepadatan2019="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</si>
</sst>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1" fontId="1" fillId="0" borderId="0" applyFont="0" applyFill="0" applyBorder="0" applyAlignment="0" applyProtection="0"/>
  </cellStyleXfs>
  <cellXfs count="9">
    <xf numFmtId="0" fontId="0" fillId="0" borderId="0" xfId="0" applyNumberFormat="1"/>
    <xf numFmtId="0" fontId="0" fillId="0" borderId="0" xfId="0" applyNumberFormat="1"/>
    <xf numFmtId="37" fontId="0" fillId="0" borderId="0" xfId="1" applyNumberFormat="1" applyFont="1" applyAlignment="1">
      <alignment horizontal="right"/>
    </xf>
    <xf numFmtId="41" fontId="0" fillId="0" borderId="0" xfId="1" applyFont="1" applyAlignment="1">
      <alignment horizontal="right"/>
    </xf>
    <xf numFmtId="37" fontId="0" fillId="0" borderId="0" xfId="0" applyNumberFormat="1"/>
    <xf numFmtId="0" fontId="0" fillId="0" borderId="0" xfId="0" applyNumberFormat="1"/>
    <xf numFmtId="0" fontId="0" fillId="0" borderId="0" xfId="0"/>
    <xf numFmtId="41" fontId="0" fillId="0" borderId="0" xfId="1" applyFont="1"/>
    <xf numFmtId="0" fontId="0" fillId="0" borderId="0" xfId="0" applyNumberFormat="1"/>
  </cellXfs>
  <cellStyles count="2">
    <cellStyle name="Comma [0]" xfId="1" builtinId="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E1" workbookViewId="0">
      <selection activeCell="L3" sqref="L3:L37"/>
    </sheetView>
  </sheetViews>
  <sheetFormatPr baseColWidth="10" defaultRowHeight="16" x14ac:dyDescent="0.2"/>
  <cols>
    <col min="2" max="2" width="22.5" bestFit="1" customWidth="1"/>
    <col min="3" max="3" width="7.33203125" style="3" bestFit="1" customWidth="1"/>
    <col min="4" max="4" width="7.6640625" bestFit="1" customWidth="1"/>
    <col min="5" max="5" width="49.83203125" customWidth="1"/>
    <col min="7" max="7" width="53.83203125" bestFit="1" customWidth="1"/>
    <col min="9" max="9" width="15" bestFit="1" customWidth="1"/>
    <col min="12" max="12" width="60" bestFit="1" customWidth="1"/>
  </cols>
  <sheetData>
    <row r="1" spans="1:12" x14ac:dyDescent="0.2">
      <c r="B1" s="8" t="s">
        <v>0</v>
      </c>
      <c r="C1" s="8" t="s">
        <v>1</v>
      </c>
      <c r="D1" s="8"/>
      <c r="E1" s="8"/>
    </row>
    <row r="2" spans="1:12" x14ac:dyDescent="0.2">
      <c r="B2" s="8"/>
      <c r="C2" s="2" t="s">
        <v>2</v>
      </c>
      <c r="D2" t="s">
        <v>3</v>
      </c>
      <c r="E2" t="s">
        <v>4</v>
      </c>
    </row>
    <row r="3" spans="1:12" x14ac:dyDescent="0.2">
      <c r="A3">
        <v>1</v>
      </c>
      <c r="B3" t="s">
        <v>69</v>
      </c>
      <c r="C3" s="2">
        <v>93</v>
      </c>
      <c r="D3" t="s">
        <v>5</v>
      </c>
      <c r="E3" t="s">
        <v>6</v>
      </c>
      <c r="G3" t="s">
        <v>105</v>
      </c>
      <c r="H3" s="4">
        <f>C3</f>
        <v>93</v>
      </c>
      <c r="I3" t="s">
        <v>103</v>
      </c>
      <c r="J3" t="str">
        <f>B3</f>
        <v>Aceh</v>
      </c>
      <c r="K3" t="s">
        <v>102</v>
      </c>
      <c r="L3" t="str">
        <f>CONCATENATE(G3,H3,I3,J3,K3)</f>
        <v>update new_kasus_proses set kepadatan2019="93" where provinsi="Aceh";</v>
      </c>
    </row>
    <row r="4" spans="1:12" x14ac:dyDescent="0.2">
      <c r="A4">
        <v>2</v>
      </c>
      <c r="B4" t="s">
        <v>70</v>
      </c>
      <c r="C4" s="2">
        <v>750</v>
      </c>
      <c r="D4" t="s">
        <v>36</v>
      </c>
      <c r="E4" t="s">
        <v>37</v>
      </c>
      <c r="G4" s="5" t="s">
        <v>105</v>
      </c>
      <c r="H4" s="4">
        <f t="shared" ref="H4:H38" si="0">C4</f>
        <v>750</v>
      </c>
      <c r="I4" t="s">
        <v>103</v>
      </c>
      <c r="J4" t="str">
        <f t="shared" ref="J4:J38" si="1">B4</f>
        <v>Bali</v>
      </c>
      <c r="K4" t="s">
        <v>102</v>
      </c>
      <c r="L4" t="str">
        <f t="shared" ref="L4:L38" si="2">CONCATENATE(G4,H4,I4,J4,K4)</f>
        <v>update new_kasus_proses set kepadatan2019="750" where provinsi="Bali";</v>
      </c>
    </row>
    <row r="5" spans="1:12" x14ac:dyDescent="0.2">
      <c r="A5">
        <v>3</v>
      </c>
      <c r="B5" t="s">
        <v>71</v>
      </c>
      <c r="C5" s="2">
        <v>1338</v>
      </c>
      <c r="D5" t="s">
        <v>34</v>
      </c>
      <c r="E5" t="s">
        <v>35</v>
      </c>
      <c r="G5" s="5" t="s">
        <v>105</v>
      </c>
      <c r="H5" s="4">
        <f t="shared" si="0"/>
        <v>1338</v>
      </c>
      <c r="I5" t="s">
        <v>103</v>
      </c>
      <c r="J5" t="str">
        <f t="shared" si="1"/>
        <v>Banten</v>
      </c>
      <c r="K5" t="s">
        <v>102</v>
      </c>
      <c r="L5" t="str">
        <f t="shared" si="2"/>
        <v>update new_kasus_proses set kepadatan2019="1338" where provinsi="Banten";</v>
      </c>
    </row>
    <row r="6" spans="1:12" x14ac:dyDescent="0.2">
      <c r="A6">
        <v>4</v>
      </c>
      <c r="B6" t="s">
        <v>72</v>
      </c>
      <c r="C6" s="2">
        <v>100</v>
      </c>
      <c r="D6" t="s">
        <v>16</v>
      </c>
      <c r="E6" t="s">
        <v>17</v>
      </c>
      <c r="G6" s="5" t="s">
        <v>105</v>
      </c>
      <c r="H6" s="4">
        <f t="shared" si="0"/>
        <v>100</v>
      </c>
      <c r="I6" t="s">
        <v>103</v>
      </c>
      <c r="J6" t="str">
        <f t="shared" si="1"/>
        <v>Bengkulu</v>
      </c>
      <c r="K6" t="s">
        <v>102</v>
      </c>
      <c r="L6" t="str">
        <f t="shared" si="2"/>
        <v>update new_kasus_proses set kepadatan2019="100" where provinsi="Bengkulu";</v>
      </c>
    </row>
    <row r="7" spans="1:12" x14ac:dyDescent="0.2">
      <c r="A7">
        <v>5</v>
      </c>
      <c r="B7" t="s">
        <v>68</v>
      </c>
      <c r="C7" s="2">
        <v>1227</v>
      </c>
      <c r="D7" t="s">
        <v>30</v>
      </c>
      <c r="E7" t="s">
        <v>31</v>
      </c>
      <c r="G7" s="5" t="s">
        <v>105</v>
      </c>
      <c r="H7" s="4">
        <f t="shared" si="0"/>
        <v>1227</v>
      </c>
      <c r="I7" t="s">
        <v>103</v>
      </c>
      <c r="J7" t="str">
        <f t="shared" si="1"/>
        <v>Daerah Istimewa Yogyakarta</v>
      </c>
      <c r="K7" t="s">
        <v>102</v>
      </c>
      <c r="L7" t="str">
        <f t="shared" si="2"/>
        <v>update new_kasus_proses set kepadatan2019="1227" where provinsi="Daerah Istimewa Yogyakarta";</v>
      </c>
    </row>
    <row r="8" spans="1:12" x14ac:dyDescent="0.2">
      <c r="A8">
        <v>6</v>
      </c>
      <c r="B8" t="s">
        <v>73</v>
      </c>
      <c r="C8" s="2">
        <v>15900</v>
      </c>
      <c r="D8" t="s">
        <v>24</v>
      </c>
      <c r="E8" t="s">
        <v>25</v>
      </c>
      <c r="G8" s="5" t="s">
        <v>105</v>
      </c>
      <c r="H8" s="4">
        <f t="shared" si="0"/>
        <v>15900</v>
      </c>
      <c r="I8" t="s">
        <v>103</v>
      </c>
      <c r="J8" t="str">
        <f t="shared" si="1"/>
        <v>DKI Jakarta</v>
      </c>
      <c r="K8" t="s">
        <v>102</v>
      </c>
      <c r="L8" t="str">
        <f t="shared" si="2"/>
        <v>update new_kasus_proses set kepadatan2019="15900" where provinsi="DKI Jakarta";</v>
      </c>
    </row>
    <row r="9" spans="1:12" x14ac:dyDescent="0.2">
      <c r="A9">
        <v>7</v>
      </c>
      <c r="B9" t="s">
        <v>74</v>
      </c>
      <c r="C9" s="2">
        <v>107</v>
      </c>
      <c r="D9" t="s">
        <v>56</v>
      </c>
      <c r="E9" t="s">
        <v>57</v>
      </c>
      <c r="G9" s="5" t="s">
        <v>105</v>
      </c>
      <c r="H9" s="4">
        <f t="shared" si="0"/>
        <v>107</v>
      </c>
      <c r="I9" t="s">
        <v>103</v>
      </c>
      <c r="J9" t="str">
        <f t="shared" si="1"/>
        <v>Gorontalo</v>
      </c>
      <c r="K9" t="s">
        <v>102</v>
      </c>
      <c r="L9" t="str">
        <f t="shared" si="2"/>
        <v>update new_kasus_proses set kepadatan2019="107" where provinsi="Gorontalo";</v>
      </c>
    </row>
    <row r="10" spans="1:12" x14ac:dyDescent="0.2">
      <c r="A10">
        <v>8</v>
      </c>
      <c r="B10" t="s">
        <v>62</v>
      </c>
      <c r="C10" s="2">
        <v>140</v>
      </c>
      <c r="D10" t="s">
        <v>63</v>
      </c>
      <c r="E10" t="s">
        <v>64</v>
      </c>
      <c r="G10" s="5" t="s">
        <v>105</v>
      </c>
      <c r="H10" s="4">
        <f t="shared" si="0"/>
        <v>140</v>
      </c>
      <c r="I10" t="s">
        <v>103</v>
      </c>
      <c r="J10" t="str">
        <f t="shared" si="1"/>
        <v>INDONESIA</v>
      </c>
      <c r="K10" t="s">
        <v>102</v>
      </c>
      <c r="L10" t="str">
        <f t="shared" si="2"/>
        <v>update new_kasus_proses set kepadatan2019="140" where provinsi="INDONESIA";</v>
      </c>
    </row>
    <row r="11" spans="1:12" x14ac:dyDescent="0.2">
      <c r="A11">
        <v>9</v>
      </c>
      <c r="B11" t="s">
        <v>75</v>
      </c>
      <c r="C11" s="2">
        <v>72</v>
      </c>
      <c r="D11" t="s">
        <v>13</v>
      </c>
      <c r="E11" t="s">
        <v>14</v>
      </c>
      <c r="G11" s="5" t="s">
        <v>105</v>
      </c>
      <c r="H11" s="4">
        <f t="shared" si="0"/>
        <v>72</v>
      </c>
      <c r="I11" t="s">
        <v>103</v>
      </c>
      <c r="J11" t="str">
        <f t="shared" si="1"/>
        <v>Jambi</v>
      </c>
      <c r="K11" t="s">
        <v>102</v>
      </c>
      <c r="L11" t="str">
        <f t="shared" si="2"/>
        <v>update new_kasus_proses set kepadatan2019="72" where provinsi="Jambi";</v>
      </c>
    </row>
    <row r="12" spans="1:12" x14ac:dyDescent="0.2">
      <c r="A12">
        <v>10</v>
      </c>
      <c r="B12" t="s">
        <v>76</v>
      </c>
      <c r="C12" s="2">
        <v>1394</v>
      </c>
      <c r="D12" t="s">
        <v>26</v>
      </c>
      <c r="E12" t="s">
        <v>27</v>
      </c>
      <c r="G12" s="5" t="s">
        <v>105</v>
      </c>
      <c r="H12" s="4">
        <f t="shared" si="0"/>
        <v>1394</v>
      </c>
      <c r="I12" t="s">
        <v>103</v>
      </c>
      <c r="J12" t="str">
        <f t="shared" si="1"/>
        <v>Jawa Barat</v>
      </c>
      <c r="K12" t="s">
        <v>102</v>
      </c>
      <c r="L12" t="str">
        <f t="shared" si="2"/>
        <v>update new_kasus_proses set kepadatan2019="1394" where provinsi="Jawa Barat";</v>
      </c>
    </row>
    <row r="13" spans="1:12" x14ac:dyDescent="0.2">
      <c r="A13">
        <v>11</v>
      </c>
      <c r="B13" t="s">
        <v>77</v>
      </c>
      <c r="C13" s="2">
        <v>1058</v>
      </c>
      <c r="D13" t="s">
        <v>28</v>
      </c>
      <c r="E13" t="s">
        <v>29</v>
      </c>
      <c r="G13" s="5" t="s">
        <v>105</v>
      </c>
      <c r="H13" s="4">
        <f t="shared" si="0"/>
        <v>1058</v>
      </c>
      <c r="I13" t="s">
        <v>103</v>
      </c>
      <c r="J13" t="str">
        <f t="shared" si="1"/>
        <v>Jawa Tengah</v>
      </c>
      <c r="K13" t="s">
        <v>102</v>
      </c>
      <c r="L13" t="str">
        <f t="shared" si="2"/>
        <v>update new_kasus_proses set kepadatan2019="1058" where provinsi="Jawa Tengah";</v>
      </c>
    </row>
    <row r="14" spans="1:12" x14ac:dyDescent="0.2">
      <c r="A14">
        <v>12</v>
      </c>
      <c r="B14" t="s">
        <v>78</v>
      </c>
      <c r="C14" s="2">
        <v>831</v>
      </c>
      <c r="D14" t="s">
        <v>32</v>
      </c>
      <c r="E14" t="s">
        <v>33</v>
      </c>
      <c r="G14" s="5" t="s">
        <v>105</v>
      </c>
      <c r="H14" s="4">
        <f t="shared" si="0"/>
        <v>831</v>
      </c>
      <c r="I14" t="s">
        <v>103</v>
      </c>
      <c r="J14" t="str">
        <f t="shared" si="1"/>
        <v>Jawa Timur</v>
      </c>
      <c r="K14" t="s">
        <v>102</v>
      </c>
      <c r="L14" t="str">
        <f t="shared" si="2"/>
        <v>update new_kasus_proses set kepadatan2019="831" where provinsi="Jawa Timur";</v>
      </c>
    </row>
    <row r="15" spans="1:12" x14ac:dyDescent="0.2">
      <c r="A15">
        <v>13</v>
      </c>
      <c r="B15" t="s">
        <v>79</v>
      </c>
      <c r="C15" s="2">
        <v>34</v>
      </c>
      <c r="D15" t="s">
        <v>42</v>
      </c>
      <c r="E15" t="s">
        <v>42</v>
      </c>
      <c r="G15" s="5" t="s">
        <v>105</v>
      </c>
      <c r="H15" s="4">
        <f t="shared" si="0"/>
        <v>34</v>
      </c>
      <c r="I15" t="s">
        <v>103</v>
      </c>
      <c r="J15" t="str">
        <f t="shared" si="1"/>
        <v>Kalimantan Barat</v>
      </c>
      <c r="K15" t="s">
        <v>102</v>
      </c>
      <c r="L15" t="str">
        <f t="shared" si="2"/>
        <v>update new_kasus_proses set kepadatan2019="34" where provinsi="Kalimantan Barat";</v>
      </c>
    </row>
    <row r="16" spans="1:12" x14ac:dyDescent="0.2">
      <c r="A16">
        <v>14</v>
      </c>
      <c r="B16" t="s">
        <v>80</v>
      </c>
      <c r="C16" s="2">
        <v>110</v>
      </c>
      <c r="D16" t="s">
        <v>41</v>
      </c>
      <c r="E16" t="s">
        <v>45</v>
      </c>
      <c r="G16" s="5" t="s">
        <v>105</v>
      </c>
      <c r="H16" s="4">
        <f t="shared" si="0"/>
        <v>110</v>
      </c>
      <c r="I16" t="s">
        <v>103</v>
      </c>
      <c r="J16" t="str">
        <f t="shared" si="1"/>
        <v>Kalimantan Selatan</v>
      </c>
      <c r="K16" t="s">
        <v>102</v>
      </c>
      <c r="L16" t="str">
        <f t="shared" si="2"/>
        <v>update new_kasus_proses set kepadatan2019="110" where provinsi="Kalimantan Selatan";</v>
      </c>
    </row>
    <row r="17" spans="1:12" x14ac:dyDescent="0.2">
      <c r="A17">
        <v>15</v>
      </c>
      <c r="B17" t="s">
        <v>81</v>
      </c>
      <c r="C17" s="2">
        <v>18</v>
      </c>
      <c r="D17" t="s">
        <v>43</v>
      </c>
      <c r="E17" t="s">
        <v>44</v>
      </c>
      <c r="G17" s="5" t="s">
        <v>105</v>
      </c>
      <c r="H17" s="4">
        <f t="shared" si="0"/>
        <v>18</v>
      </c>
      <c r="I17" t="s">
        <v>103</v>
      </c>
      <c r="J17" t="str">
        <f t="shared" si="1"/>
        <v>Kalimantan Tengah</v>
      </c>
      <c r="K17" t="s">
        <v>102</v>
      </c>
      <c r="L17" t="str">
        <f t="shared" si="2"/>
        <v>update new_kasus_proses set kepadatan2019="18" where provinsi="Kalimantan Tengah";</v>
      </c>
    </row>
    <row r="18" spans="1:12" x14ac:dyDescent="0.2">
      <c r="A18">
        <v>16</v>
      </c>
      <c r="B18" t="s">
        <v>82</v>
      </c>
      <c r="C18" s="2">
        <v>29</v>
      </c>
      <c r="D18" t="s">
        <v>46</v>
      </c>
      <c r="E18" t="s">
        <v>46</v>
      </c>
      <c r="G18" s="5" t="s">
        <v>105</v>
      </c>
      <c r="H18" s="4">
        <f t="shared" si="0"/>
        <v>29</v>
      </c>
      <c r="I18" t="s">
        <v>103</v>
      </c>
      <c r="J18" t="str">
        <f t="shared" si="1"/>
        <v>Kalimantan Timur</v>
      </c>
      <c r="K18" t="s">
        <v>102</v>
      </c>
      <c r="L18" t="str">
        <f t="shared" si="2"/>
        <v>update new_kasus_proses set kepadatan2019="29" where provinsi="Kalimantan Timur";</v>
      </c>
    </row>
    <row r="19" spans="1:12" x14ac:dyDescent="0.2">
      <c r="A19">
        <v>17</v>
      </c>
      <c r="B19" t="s">
        <v>83</v>
      </c>
      <c r="C19" s="2">
        <v>10</v>
      </c>
      <c r="D19" t="s">
        <v>48</v>
      </c>
      <c r="E19" t="s">
        <v>48</v>
      </c>
      <c r="G19" s="5" t="s">
        <v>105</v>
      </c>
      <c r="H19" s="4">
        <f t="shared" si="0"/>
        <v>10</v>
      </c>
      <c r="I19" t="s">
        <v>103</v>
      </c>
      <c r="J19" t="str">
        <f t="shared" si="1"/>
        <v>Kalimantan Utara</v>
      </c>
      <c r="K19" t="s">
        <v>102</v>
      </c>
      <c r="L19" t="str">
        <f t="shared" si="2"/>
        <v>update new_kasus_proses set kepadatan2019="10" where provinsi="Kalimantan Utara";</v>
      </c>
    </row>
    <row r="20" spans="1:12" x14ac:dyDescent="0.2">
      <c r="A20">
        <v>18</v>
      </c>
      <c r="B20" t="s">
        <v>84</v>
      </c>
      <c r="C20" s="2">
        <v>91</v>
      </c>
      <c r="D20" t="s">
        <v>20</v>
      </c>
      <c r="E20" t="s">
        <v>21</v>
      </c>
      <c r="G20" s="5" t="s">
        <v>105</v>
      </c>
      <c r="H20" s="4">
        <f t="shared" si="0"/>
        <v>91</v>
      </c>
      <c r="I20" t="s">
        <v>103</v>
      </c>
      <c r="J20" t="str">
        <f t="shared" si="1"/>
        <v>Kepulauan Bangka Belitung</v>
      </c>
      <c r="K20" t="s">
        <v>102</v>
      </c>
      <c r="L20" t="str">
        <f t="shared" si="2"/>
        <v>update new_kasus_proses set kepadatan2019="91" where provinsi="Kepulauan Bangka Belitung";</v>
      </c>
    </row>
    <row r="21" spans="1:12" x14ac:dyDescent="0.2">
      <c r="A21">
        <v>19</v>
      </c>
      <c r="B21" t="s">
        <v>85</v>
      </c>
      <c r="C21" s="2">
        <v>267</v>
      </c>
      <c r="D21" t="s">
        <v>22</v>
      </c>
      <c r="E21" t="s">
        <v>23</v>
      </c>
      <c r="G21" s="5" t="s">
        <v>105</v>
      </c>
      <c r="H21" s="4">
        <f t="shared" si="0"/>
        <v>267</v>
      </c>
      <c r="I21" t="s">
        <v>103</v>
      </c>
      <c r="J21" t="str">
        <f t="shared" si="1"/>
        <v>Kepulauan Riau</v>
      </c>
      <c r="K21" t="s">
        <v>102</v>
      </c>
      <c r="L21" t="str">
        <f t="shared" si="2"/>
        <v>update new_kasus_proses set kepadatan2019="267" where provinsi="Kepulauan Riau";</v>
      </c>
    </row>
    <row r="22" spans="1:12" x14ac:dyDescent="0.2">
      <c r="A22">
        <v>20</v>
      </c>
      <c r="B22" t="s">
        <v>86</v>
      </c>
      <c r="C22" s="2">
        <v>244</v>
      </c>
      <c r="D22" t="s">
        <v>18</v>
      </c>
      <c r="E22" t="s">
        <v>19</v>
      </c>
      <c r="G22" s="5" t="s">
        <v>105</v>
      </c>
      <c r="H22" s="4">
        <f t="shared" si="0"/>
        <v>244</v>
      </c>
      <c r="I22" t="s">
        <v>103</v>
      </c>
      <c r="J22" t="str">
        <f t="shared" si="1"/>
        <v>Lampung</v>
      </c>
      <c r="K22" t="s">
        <v>102</v>
      </c>
      <c r="L22" t="str">
        <f t="shared" si="2"/>
        <v>update new_kasus_proses set kepadatan2019="244" where provinsi="Lampung";</v>
      </c>
    </row>
    <row r="23" spans="1:12" x14ac:dyDescent="0.2">
      <c r="A23">
        <v>21</v>
      </c>
      <c r="B23" t="s">
        <v>87</v>
      </c>
      <c r="C23" s="2">
        <v>38</v>
      </c>
      <c r="D23" t="s">
        <v>60</v>
      </c>
      <c r="E23" t="s">
        <v>61</v>
      </c>
      <c r="G23" s="5" t="s">
        <v>105</v>
      </c>
      <c r="H23" s="4">
        <f t="shared" si="0"/>
        <v>38</v>
      </c>
      <c r="I23" t="s">
        <v>103</v>
      </c>
      <c r="J23" t="str">
        <f t="shared" si="1"/>
        <v>Maluku</v>
      </c>
      <c r="K23" t="s">
        <v>102</v>
      </c>
      <c r="L23" t="str">
        <f t="shared" si="2"/>
        <v>update new_kasus_proses set kepadatan2019="38" where provinsi="Maluku";</v>
      </c>
    </row>
    <row r="24" spans="1:12" x14ac:dyDescent="0.2">
      <c r="A24">
        <v>22</v>
      </c>
      <c r="B24" t="s">
        <v>88</v>
      </c>
      <c r="C24" s="2">
        <v>39</v>
      </c>
      <c r="D24" t="s">
        <v>60</v>
      </c>
      <c r="E24" t="s">
        <v>61</v>
      </c>
      <c r="G24" s="5" t="s">
        <v>105</v>
      </c>
      <c r="H24" s="4">
        <f t="shared" si="0"/>
        <v>39</v>
      </c>
      <c r="I24" t="s">
        <v>103</v>
      </c>
      <c r="J24" t="str">
        <f t="shared" si="1"/>
        <v>Maluku Utara</v>
      </c>
      <c r="K24" t="s">
        <v>102</v>
      </c>
      <c r="L24" t="str">
        <f t="shared" si="2"/>
        <v>update new_kasus_proses set kepadatan2019="39" where provinsi="Maluku Utara";</v>
      </c>
    </row>
    <row r="25" spans="1:12" x14ac:dyDescent="0.2">
      <c r="A25">
        <v>23</v>
      </c>
      <c r="B25" t="s">
        <v>89</v>
      </c>
      <c r="C25" s="2">
        <v>273</v>
      </c>
      <c r="D25" t="s">
        <v>38</v>
      </c>
      <c r="E25" t="s">
        <v>39</v>
      </c>
      <c r="G25" s="5" t="s">
        <v>105</v>
      </c>
      <c r="H25" s="4">
        <f t="shared" si="0"/>
        <v>273</v>
      </c>
      <c r="I25" t="s">
        <v>103</v>
      </c>
      <c r="J25" t="str">
        <f t="shared" si="1"/>
        <v>Nusa Tenggara Barat</v>
      </c>
      <c r="K25" t="s">
        <v>102</v>
      </c>
      <c r="L25" t="str">
        <f t="shared" si="2"/>
        <v>update new_kasus_proses set kepadatan2019="273" where provinsi="Nusa Tenggara Barat";</v>
      </c>
    </row>
    <row r="26" spans="1:12" x14ac:dyDescent="0.2">
      <c r="A26">
        <v>24</v>
      </c>
      <c r="B26" t="s">
        <v>90</v>
      </c>
      <c r="C26" s="2">
        <v>112</v>
      </c>
      <c r="D26" t="s">
        <v>40</v>
      </c>
      <c r="E26" t="s">
        <v>41</v>
      </c>
      <c r="G26" s="5" t="s">
        <v>105</v>
      </c>
      <c r="H26" s="4">
        <f t="shared" si="0"/>
        <v>112</v>
      </c>
      <c r="I26" t="s">
        <v>103</v>
      </c>
      <c r="J26" t="str">
        <f t="shared" si="1"/>
        <v>Nusa Tenggara Timur</v>
      </c>
      <c r="K26" t="s">
        <v>102</v>
      </c>
      <c r="L26" t="str">
        <f t="shared" si="2"/>
        <v>update new_kasus_proses set kepadatan2019="112" where provinsi="Nusa Tenggara Timur";</v>
      </c>
    </row>
    <row r="27" spans="1:12" x14ac:dyDescent="0.2">
      <c r="A27">
        <v>25</v>
      </c>
      <c r="B27" t="s">
        <v>91</v>
      </c>
      <c r="C27" s="2">
        <v>11</v>
      </c>
      <c r="D27" t="s">
        <v>47</v>
      </c>
      <c r="E27" t="s">
        <v>47</v>
      </c>
      <c r="G27" s="5" t="s">
        <v>105</v>
      </c>
      <c r="H27" s="4">
        <f t="shared" si="0"/>
        <v>11</v>
      </c>
      <c r="I27" t="s">
        <v>103</v>
      </c>
      <c r="J27" t="str">
        <f t="shared" si="1"/>
        <v>Papua</v>
      </c>
      <c r="K27" t="s">
        <v>102</v>
      </c>
      <c r="L27" t="str">
        <f t="shared" si="2"/>
        <v>update new_kasus_proses set kepadatan2019="11" where provinsi="Papua";</v>
      </c>
    </row>
    <row r="28" spans="1:12" x14ac:dyDescent="0.2">
      <c r="A28">
        <v>26</v>
      </c>
      <c r="B28" t="s">
        <v>92</v>
      </c>
      <c r="C28" s="2">
        <v>9</v>
      </c>
      <c r="D28" t="s">
        <v>48</v>
      </c>
      <c r="E28" t="s">
        <v>48</v>
      </c>
      <c r="G28" s="5" t="s">
        <v>105</v>
      </c>
      <c r="H28" s="4">
        <f t="shared" si="0"/>
        <v>9</v>
      </c>
      <c r="I28" t="s">
        <v>103</v>
      </c>
      <c r="J28" t="str">
        <f t="shared" si="1"/>
        <v>Papua Barat</v>
      </c>
      <c r="K28" t="s">
        <v>102</v>
      </c>
      <c r="L28" t="str">
        <f t="shared" si="2"/>
        <v>update new_kasus_proses set kepadatan2019="9" where provinsi="Papua Barat";</v>
      </c>
    </row>
    <row r="29" spans="1:12" x14ac:dyDescent="0.2">
      <c r="A29">
        <v>27</v>
      </c>
      <c r="B29" t="s">
        <v>93</v>
      </c>
      <c r="C29" s="2">
        <v>80</v>
      </c>
      <c r="D29" t="s">
        <v>11</v>
      </c>
      <c r="E29" t="s">
        <v>12</v>
      </c>
      <c r="G29" s="5" t="s">
        <v>105</v>
      </c>
      <c r="H29" s="4">
        <f t="shared" si="0"/>
        <v>80</v>
      </c>
      <c r="I29" t="s">
        <v>103</v>
      </c>
      <c r="J29" t="str">
        <f t="shared" si="1"/>
        <v>Riau</v>
      </c>
      <c r="K29" t="s">
        <v>102</v>
      </c>
      <c r="L29" t="str">
        <f t="shared" si="2"/>
        <v>update new_kasus_proses set kepadatan2019="80" where provinsi="Riau";</v>
      </c>
    </row>
    <row r="30" spans="1:12" x14ac:dyDescent="0.2">
      <c r="A30">
        <v>28</v>
      </c>
      <c r="B30" t="s">
        <v>94</v>
      </c>
      <c r="C30" s="2">
        <v>82</v>
      </c>
      <c r="D30" t="s">
        <v>58</v>
      </c>
      <c r="E30" t="s">
        <v>59</v>
      </c>
      <c r="G30" s="5" t="s">
        <v>105</v>
      </c>
      <c r="H30" s="4">
        <f t="shared" si="0"/>
        <v>82</v>
      </c>
      <c r="I30" t="s">
        <v>103</v>
      </c>
      <c r="J30" t="str">
        <f t="shared" si="1"/>
        <v>Sulawesi Barat</v>
      </c>
      <c r="K30" t="s">
        <v>102</v>
      </c>
      <c r="L30" t="str">
        <f t="shared" si="2"/>
        <v>update new_kasus_proses set kepadatan2019="82" where provinsi="Sulawesi Barat";</v>
      </c>
    </row>
    <row r="31" spans="1:12" x14ac:dyDescent="0.2">
      <c r="A31">
        <v>29</v>
      </c>
      <c r="B31" t="s">
        <v>95</v>
      </c>
      <c r="C31" s="2">
        <v>189</v>
      </c>
      <c r="D31" t="s">
        <v>52</v>
      </c>
      <c r="E31" t="s">
        <v>53</v>
      </c>
      <c r="G31" s="5" t="s">
        <v>105</v>
      </c>
      <c r="H31" s="4">
        <f t="shared" si="0"/>
        <v>189</v>
      </c>
      <c r="I31" t="s">
        <v>103</v>
      </c>
      <c r="J31" t="str">
        <f t="shared" si="1"/>
        <v>Sulawesi Selatan</v>
      </c>
      <c r="K31" t="s">
        <v>102</v>
      </c>
      <c r="L31" t="str">
        <f t="shared" si="2"/>
        <v>update new_kasus_proses set kepadatan2019="189" where provinsi="Sulawesi Selatan";</v>
      </c>
    </row>
    <row r="32" spans="1:12" x14ac:dyDescent="0.2">
      <c r="A32">
        <v>30</v>
      </c>
      <c r="B32" t="s">
        <v>96</v>
      </c>
      <c r="C32" s="2">
        <v>49</v>
      </c>
      <c r="D32" t="s">
        <v>51</v>
      </c>
      <c r="E32" t="s">
        <v>51</v>
      </c>
      <c r="G32" s="5" t="s">
        <v>105</v>
      </c>
      <c r="H32" s="4">
        <f t="shared" si="0"/>
        <v>49</v>
      </c>
      <c r="I32" t="s">
        <v>103</v>
      </c>
      <c r="J32" t="str">
        <f t="shared" si="1"/>
        <v>Sulawesi Tengah</v>
      </c>
      <c r="K32" t="s">
        <v>102</v>
      </c>
      <c r="L32" t="str">
        <f t="shared" si="2"/>
        <v>update new_kasus_proses set kepadatan2019="49" where provinsi="Sulawesi Tengah";</v>
      </c>
    </row>
    <row r="33" spans="1:12" x14ac:dyDescent="0.2">
      <c r="A33">
        <v>31</v>
      </c>
      <c r="B33" t="s">
        <v>97</v>
      </c>
      <c r="C33" s="2">
        <v>71</v>
      </c>
      <c r="D33" t="s">
        <v>54</v>
      </c>
      <c r="E33" t="s">
        <v>55</v>
      </c>
      <c r="G33" s="5" t="s">
        <v>105</v>
      </c>
      <c r="H33" s="4">
        <f t="shared" si="0"/>
        <v>71</v>
      </c>
      <c r="I33" t="s">
        <v>103</v>
      </c>
      <c r="J33" t="str">
        <f t="shared" si="1"/>
        <v>Sulawesi Tenggara</v>
      </c>
      <c r="K33" t="s">
        <v>102</v>
      </c>
      <c r="L33" t="str">
        <f t="shared" si="2"/>
        <v>update new_kasus_proses set kepadatan2019="71" where provinsi="Sulawesi Tenggara";</v>
      </c>
    </row>
    <row r="34" spans="1:12" x14ac:dyDescent="0.2">
      <c r="A34">
        <v>32</v>
      </c>
      <c r="B34" t="s">
        <v>98</v>
      </c>
      <c r="C34" s="2">
        <v>181</v>
      </c>
      <c r="D34" t="s">
        <v>49</v>
      </c>
      <c r="E34" t="s">
        <v>50</v>
      </c>
      <c r="G34" s="5" t="s">
        <v>105</v>
      </c>
      <c r="H34" s="4">
        <f t="shared" si="0"/>
        <v>181</v>
      </c>
      <c r="I34" t="s">
        <v>103</v>
      </c>
      <c r="J34" t="str">
        <f t="shared" si="1"/>
        <v>Sulawesi Utara</v>
      </c>
      <c r="K34" t="s">
        <v>102</v>
      </c>
      <c r="L34" t="str">
        <f t="shared" si="2"/>
        <v>update new_kasus_proses set kepadatan2019="181" where provinsi="Sulawesi Utara";</v>
      </c>
    </row>
    <row r="35" spans="1:12" x14ac:dyDescent="0.2">
      <c r="A35">
        <v>33</v>
      </c>
      <c r="B35" t="s">
        <v>99</v>
      </c>
      <c r="C35" s="2">
        <v>130</v>
      </c>
      <c r="D35" t="s">
        <v>9</v>
      </c>
      <c r="E35" t="s">
        <v>10</v>
      </c>
      <c r="G35" s="5" t="s">
        <v>105</v>
      </c>
      <c r="H35" s="4">
        <f t="shared" si="0"/>
        <v>130</v>
      </c>
      <c r="I35" t="s">
        <v>103</v>
      </c>
      <c r="J35" t="str">
        <f t="shared" si="1"/>
        <v>Sumatera Barat</v>
      </c>
      <c r="K35" t="s">
        <v>102</v>
      </c>
      <c r="L35" t="str">
        <f t="shared" si="2"/>
        <v>update new_kasus_proses set kepadatan2019="130" where provinsi="Sumatera Barat";</v>
      </c>
    </row>
    <row r="36" spans="1:12" x14ac:dyDescent="0.2">
      <c r="A36">
        <v>34</v>
      </c>
      <c r="B36" t="s">
        <v>100</v>
      </c>
      <c r="C36" s="2">
        <v>92</v>
      </c>
      <c r="D36" t="s">
        <v>15</v>
      </c>
      <c r="E36" t="s">
        <v>5</v>
      </c>
      <c r="G36" s="5" t="s">
        <v>105</v>
      </c>
      <c r="H36" s="4">
        <f t="shared" si="0"/>
        <v>92</v>
      </c>
      <c r="I36" t="s">
        <v>103</v>
      </c>
      <c r="J36" t="str">
        <f t="shared" si="1"/>
        <v>Sumatera Selatan</v>
      </c>
      <c r="K36" t="s">
        <v>102</v>
      </c>
      <c r="L36" t="str">
        <f t="shared" si="2"/>
        <v>update new_kasus_proses set kepadatan2019="92" where provinsi="Sumatera Selatan";</v>
      </c>
    </row>
    <row r="37" spans="1:12" x14ac:dyDescent="0.2">
      <c r="A37">
        <v>35</v>
      </c>
      <c r="B37" t="s">
        <v>101</v>
      </c>
      <c r="C37" s="2">
        <v>200</v>
      </c>
      <c r="D37" t="s">
        <v>7</v>
      </c>
      <c r="E37" t="s">
        <v>8</v>
      </c>
      <c r="G37" s="5" t="s">
        <v>105</v>
      </c>
      <c r="H37" s="4">
        <f t="shared" si="0"/>
        <v>200</v>
      </c>
      <c r="I37" t="s">
        <v>103</v>
      </c>
      <c r="J37" t="str">
        <f t="shared" si="1"/>
        <v>Sumatera Utara</v>
      </c>
      <c r="K37" t="s">
        <v>102</v>
      </c>
      <c r="L37" t="str">
        <f t="shared" si="2"/>
        <v>update new_kasus_proses set kepadatan2019="200" where provinsi="Sumatera Utara";</v>
      </c>
    </row>
    <row r="38" spans="1:12" x14ac:dyDescent="0.2">
      <c r="B38" s="8"/>
      <c r="C38" s="8"/>
      <c r="D38" s="8"/>
      <c r="E38" s="8"/>
      <c r="G38" s="5" t="s">
        <v>105</v>
      </c>
      <c r="H38" s="4">
        <f t="shared" si="0"/>
        <v>0</v>
      </c>
      <c r="I38" t="s">
        <v>103</v>
      </c>
      <c r="J38">
        <f t="shared" si="1"/>
        <v>0</v>
      </c>
      <c r="K38" t="s">
        <v>102</v>
      </c>
      <c r="L38" t="str">
        <f t="shared" si="2"/>
        <v>update new_kasus_proses set kepadatan2019="0" where provinsi="0";</v>
      </c>
    </row>
    <row r="39" spans="1:12" x14ac:dyDescent="0.2">
      <c r="B39" s="8" t="s">
        <v>65</v>
      </c>
      <c r="C39" s="8"/>
      <c r="D39" s="8"/>
      <c r="E39" s="8"/>
    </row>
    <row r="40" spans="1:12" x14ac:dyDescent="0.2">
      <c r="B40" s="8" t="s">
        <v>66</v>
      </c>
      <c r="C40" s="8"/>
      <c r="D40" s="8"/>
      <c r="E40" s="8"/>
    </row>
    <row r="41" spans="1:12" x14ac:dyDescent="0.2">
      <c r="B41" s="8" t="s">
        <v>67</v>
      </c>
      <c r="C41" s="8"/>
      <c r="D41" s="8"/>
      <c r="E41" s="8"/>
    </row>
  </sheetData>
  <autoFilter ref="B2:E2" xr:uid="{00734FB6-454E-CF4F-9E67-CD0DD1281D40}">
    <sortState xmlns:xlrd2="http://schemas.microsoft.com/office/spreadsheetml/2017/richdata2" ref="B4:E37">
      <sortCondition ref="B2:B37"/>
    </sortState>
  </autoFilter>
  <mergeCells count="6">
    <mergeCell ref="B41:E41"/>
    <mergeCell ref="B1:B2"/>
    <mergeCell ref="C1:E1"/>
    <mergeCell ref="B38:E38"/>
    <mergeCell ref="B39:E39"/>
    <mergeCell ref="B40:E40"/>
  </mergeCells>
  <pageMargins left="0.7" right="0.7" top="0.75" bottom="0.75" header="0.3" footer="0.3"/>
  <ignoredErrors>
    <ignoredError sqref="B1:E2 B38:E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3CBBD-2339-0B41-85B0-6344476BC3CC}">
  <dimension ref="B2:K37"/>
  <sheetViews>
    <sheetView topLeftCell="C1" workbookViewId="0">
      <selection activeCell="K2" sqref="K2:K36"/>
    </sheetView>
  </sheetViews>
  <sheetFormatPr baseColWidth="10" defaultRowHeight="16" x14ac:dyDescent="0.2"/>
  <cols>
    <col min="2" max="2" width="25" bestFit="1" customWidth="1"/>
    <col min="4" max="4" width="12.5" style="7" bestFit="1" customWidth="1"/>
    <col min="6" max="6" width="41.83203125" bestFit="1" customWidth="1"/>
    <col min="7" max="7" width="25" bestFit="1" customWidth="1"/>
    <col min="8" max="8" width="16.5" bestFit="1" customWidth="1"/>
    <col min="9" max="9" width="25" bestFit="1" customWidth="1"/>
    <col min="11" max="11" width="70.33203125" bestFit="1" customWidth="1"/>
  </cols>
  <sheetData>
    <row r="2" spans="2:11" x14ac:dyDescent="0.2">
      <c r="B2" s="1" t="s">
        <v>69</v>
      </c>
      <c r="C2" s="6">
        <v>5388.1</v>
      </c>
      <c r="D2" s="7">
        <f>C2*1000</f>
        <v>5388100</v>
      </c>
      <c r="F2" s="1" t="s">
        <v>104</v>
      </c>
      <c r="G2" s="4">
        <f>D2</f>
        <v>5388100</v>
      </c>
      <c r="H2" s="1" t="s">
        <v>103</v>
      </c>
      <c r="I2" s="1" t="str">
        <f>B2</f>
        <v>Aceh</v>
      </c>
      <c r="J2" s="1" t="s">
        <v>102</v>
      </c>
      <c r="K2" t="str">
        <f>CONCATENATE(F2,G2,H2,I2,J2)</f>
        <v>update new_kasus_proses set jumlahpenduduk2020="5388100" where provinsi="Aceh";</v>
      </c>
    </row>
    <row r="3" spans="2:11" x14ac:dyDescent="0.2">
      <c r="B3" s="1" t="s">
        <v>70</v>
      </c>
      <c r="C3" s="6">
        <v>4414.3999999999996</v>
      </c>
      <c r="D3" s="7">
        <f t="shared" ref="D3:D36" si="0">C3*1000</f>
        <v>4414400</v>
      </c>
      <c r="F3" s="5" t="s">
        <v>104</v>
      </c>
      <c r="G3" s="4">
        <f t="shared" ref="G3:G36" si="1">D3</f>
        <v>4414400</v>
      </c>
      <c r="H3" s="1" t="s">
        <v>103</v>
      </c>
      <c r="I3" s="1" t="str">
        <f t="shared" ref="I3:I36" si="2">B3</f>
        <v>Bali</v>
      </c>
      <c r="J3" s="1" t="s">
        <v>102</v>
      </c>
      <c r="K3" s="1" t="str">
        <f t="shared" ref="K3:K36" si="3">CONCATENATE(F3,G3,H3,I3,J3)</f>
        <v>update new_kasus_proses set jumlahpenduduk2020="4414400" where provinsi="Bali";</v>
      </c>
    </row>
    <row r="4" spans="2:11" x14ac:dyDescent="0.2">
      <c r="B4" s="1" t="s">
        <v>71</v>
      </c>
      <c r="C4" s="6">
        <v>12895.3</v>
      </c>
      <c r="D4" s="7">
        <f t="shared" si="0"/>
        <v>12895300</v>
      </c>
      <c r="F4" s="5" t="s">
        <v>104</v>
      </c>
      <c r="G4" s="4">
        <f t="shared" si="1"/>
        <v>12895300</v>
      </c>
      <c r="H4" s="1" t="s">
        <v>103</v>
      </c>
      <c r="I4" s="1" t="str">
        <f t="shared" si="2"/>
        <v>Banten</v>
      </c>
      <c r="J4" s="1" t="s">
        <v>102</v>
      </c>
      <c r="K4" s="1" t="str">
        <f t="shared" si="3"/>
        <v>update new_kasus_proses set jumlahpenduduk2020="12895300" where provinsi="Banten";</v>
      </c>
    </row>
    <row r="5" spans="2:11" x14ac:dyDescent="0.2">
      <c r="B5" s="1" t="s">
        <v>72</v>
      </c>
      <c r="C5" s="6">
        <v>1994.3</v>
      </c>
      <c r="D5" s="7">
        <f t="shared" si="0"/>
        <v>1994300</v>
      </c>
      <c r="F5" s="5" t="s">
        <v>104</v>
      </c>
      <c r="G5" s="4">
        <f t="shared" si="1"/>
        <v>1994300</v>
      </c>
      <c r="H5" s="1" t="s">
        <v>103</v>
      </c>
      <c r="I5" s="1" t="str">
        <f t="shared" si="2"/>
        <v>Bengkulu</v>
      </c>
      <c r="J5" s="1" t="s">
        <v>102</v>
      </c>
      <c r="K5" s="1" t="str">
        <f t="shared" si="3"/>
        <v>update new_kasus_proses set jumlahpenduduk2020="1994300" where provinsi="Bengkulu";</v>
      </c>
    </row>
    <row r="6" spans="2:11" x14ac:dyDescent="0.2">
      <c r="B6" s="1" t="s">
        <v>68</v>
      </c>
      <c r="C6" s="6">
        <v>3919.2</v>
      </c>
      <c r="D6" s="7">
        <f t="shared" si="0"/>
        <v>3919200</v>
      </c>
      <c r="F6" s="5" t="s">
        <v>104</v>
      </c>
      <c r="G6" s="4">
        <f t="shared" si="1"/>
        <v>3919200</v>
      </c>
      <c r="H6" s="1" t="s">
        <v>103</v>
      </c>
      <c r="I6" s="1" t="str">
        <f t="shared" si="2"/>
        <v>Daerah Istimewa Yogyakarta</v>
      </c>
      <c r="J6" s="1" t="s">
        <v>102</v>
      </c>
      <c r="K6" s="1" t="str">
        <f t="shared" si="3"/>
        <v>update new_kasus_proses set jumlahpenduduk2020="3919200" where provinsi="Daerah Istimewa Yogyakarta";</v>
      </c>
    </row>
    <row r="7" spans="2:11" x14ac:dyDescent="0.2">
      <c r="B7" s="1" t="s">
        <v>73</v>
      </c>
      <c r="C7" s="6">
        <v>10576.4</v>
      </c>
      <c r="D7" s="7">
        <f t="shared" si="0"/>
        <v>10576400</v>
      </c>
      <c r="F7" s="5" t="s">
        <v>104</v>
      </c>
      <c r="G7" s="4">
        <f t="shared" si="1"/>
        <v>10576400</v>
      </c>
      <c r="H7" s="1" t="s">
        <v>103</v>
      </c>
      <c r="I7" s="1" t="str">
        <f t="shared" si="2"/>
        <v>DKI Jakarta</v>
      </c>
      <c r="J7" s="1" t="s">
        <v>102</v>
      </c>
      <c r="K7" s="1" t="str">
        <f t="shared" si="3"/>
        <v>update new_kasus_proses set jumlahpenduduk2020="10576400" where provinsi="DKI Jakarta";</v>
      </c>
    </row>
    <row r="8" spans="2:11" x14ac:dyDescent="0.2">
      <c r="B8" s="1" t="s">
        <v>74</v>
      </c>
      <c r="C8" s="6">
        <v>1186.3</v>
      </c>
      <c r="D8" s="7">
        <f t="shared" si="0"/>
        <v>1186300</v>
      </c>
      <c r="F8" s="5" t="s">
        <v>104</v>
      </c>
      <c r="G8" s="4">
        <f t="shared" si="1"/>
        <v>1186300</v>
      </c>
      <c r="H8" s="1" t="s">
        <v>103</v>
      </c>
      <c r="I8" s="1" t="str">
        <f t="shared" si="2"/>
        <v>Gorontalo</v>
      </c>
      <c r="J8" s="1" t="s">
        <v>102</v>
      </c>
      <c r="K8" s="1" t="str">
        <f t="shared" si="3"/>
        <v>update new_kasus_proses set jumlahpenduduk2020="1186300" where provinsi="Gorontalo";</v>
      </c>
    </row>
    <row r="9" spans="2:11" x14ac:dyDescent="0.2">
      <c r="B9" s="1" t="s">
        <v>62</v>
      </c>
      <c r="C9" s="6">
        <v>269603.40000000002</v>
      </c>
      <c r="D9" s="7">
        <f t="shared" si="0"/>
        <v>269603400</v>
      </c>
      <c r="F9" s="5" t="s">
        <v>104</v>
      </c>
      <c r="G9" s="4">
        <f t="shared" si="1"/>
        <v>269603400</v>
      </c>
      <c r="H9" s="1" t="s">
        <v>103</v>
      </c>
      <c r="I9" s="1" t="str">
        <f t="shared" si="2"/>
        <v>INDONESIA</v>
      </c>
      <c r="J9" s="1" t="s">
        <v>102</v>
      </c>
      <c r="K9" s="1" t="str">
        <f t="shared" si="3"/>
        <v>update new_kasus_proses set jumlahpenduduk2020="269603400" where provinsi="INDONESIA";</v>
      </c>
    </row>
    <row r="10" spans="2:11" x14ac:dyDescent="0.2">
      <c r="B10" s="1" t="s">
        <v>75</v>
      </c>
      <c r="C10" s="6">
        <v>3604.2</v>
      </c>
      <c r="D10" s="7">
        <f t="shared" si="0"/>
        <v>3604200</v>
      </c>
      <c r="F10" s="5" t="s">
        <v>104</v>
      </c>
      <c r="G10" s="4">
        <f t="shared" si="1"/>
        <v>3604200</v>
      </c>
      <c r="H10" s="1" t="s">
        <v>103</v>
      </c>
      <c r="I10" s="1" t="str">
        <f t="shared" si="2"/>
        <v>Jambi</v>
      </c>
      <c r="J10" s="1" t="s">
        <v>102</v>
      </c>
      <c r="K10" s="1" t="str">
        <f t="shared" si="3"/>
        <v>update new_kasus_proses set jumlahpenduduk2020="3604200" where provinsi="Jambi";</v>
      </c>
    </row>
    <row r="11" spans="2:11" x14ac:dyDescent="0.2">
      <c r="B11" s="1" t="s">
        <v>76</v>
      </c>
      <c r="C11" s="6">
        <v>49565.2</v>
      </c>
      <c r="D11" s="7">
        <f t="shared" si="0"/>
        <v>49565200</v>
      </c>
      <c r="F11" s="5" t="s">
        <v>104</v>
      </c>
      <c r="G11" s="4">
        <f t="shared" si="1"/>
        <v>49565200</v>
      </c>
      <c r="H11" s="1" t="s">
        <v>103</v>
      </c>
      <c r="I11" s="1" t="str">
        <f t="shared" si="2"/>
        <v>Jawa Barat</v>
      </c>
      <c r="J11" s="1" t="s">
        <v>102</v>
      </c>
      <c r="K11" s="1" t="str">
        <f t="shared" si="3"/>
        <v>update new_kasus_proses set jumlahpenduduk2020="49565200" where provinsi="Jawa Barat";</v>
      </c>
    </row>
    <row r="12" spans="2:11" x14ac:dyDescent="0.2">
      <c r="B12" s="1" t="s">
        <v>77</v>
      </c>
      <c r="C12" s="6">
        <v>34738.199999999997</v>
      </c>
      <c r="D12" s="7">
        <f t="shared" si="0"/>
        <v>34738200</v>
      </c>
      <c r="F12" s="5" t="s">
        <v>104</v>
      </c>
      <c r="G12" s="4">
        <f t="shared" si="1"/>
        <v>34738200</v>
      </c>
      <c r="H12" s="1" t="s">
        <v>103</v>
      </c>
      <c r="I12" s="1" t="str">
        <f t="shared" si="2"/>
        <v>Jawa Tengah</v>
      </c>
      <c r="J12" s="1" t="s">
        <v>102</v>
      </c>
      <c r="K12" s="1" t="str">
        <f t="shared" si="3"/>
        <v>update new_kasus_proses set jumlahpenduduk2020="34738200" where provinsi="Jawa Tengah";</v>
      </c>
    </row>
    <row r="13" spans="2:11" x14ac:dyDescent="0.2">
      <c r="B13" s="1" t="s">
        <v>78</v>
      </c>
      <c r="C13" s="6">
        <v>39955.9</v>
      </c>
      <c r="D13" s="7">
        <f t="shared" si="0"/>
        <v>39955900</v>
      </c>
      <c r="F13" s="5" t="s">
        <v>104</v>
      </c>
      <c r="G13" s="4">
        <f t="shared" si="1"/>
        <v>39955900</v>
      </c>
      <c r="H13" s="1" t="s">
        <v>103</v>
      </c>
      <c r="I13" s="1" t="str">
        <f t="shared" si="2"/>
        <v>Jawa Timur</v>
      </c>
      <c r="J13" s="1" t="s">
        <v>102</v>
      </c>
      <c r="K13" s="1" t="str">
        <f t="shared" si="3"/>
        <v>update new_kasus_proses set jumlahpenduduk2020="39955900" where provinsi="Jawa Timur";</v>
      </c>
    </row>
    <row r="14" spans="2:11" x14ac:dyDescent="0.2">
      <c r="B14" s="1" t="s">
        <v>79</v>
      </c>
      <c r="C14" s="6">
        <v>5104.8999999999996</v>
      </c>
      <c r="D14" s="7">
        <f t="shared" si="0"/>
        <v>5104900</v>
      </c>
      <c r="F14" s="5" t="s">
        <v>104</v>
      </c>
      <c r="G14" s="4">
        <f t="shared" si="1"/>
        <v>5104900</v>
      </c>
      <c r="H14" s="1" t="s">
        <v>103</v>
      </c>
      <c r="I14" s="1" t="str">
        <f t="shared" si="2"/>
        <v>Kalimantan Barat</v>
      </c>
      <c r="J14" s="1" t="s">
        <v>102</v>
      </c>
      <c r="K14" s="1" t="str">
        <f t="shared" si="3"/>
        <v>update new_kasus_proses set jumlahpenduduk2020="5104900" where provinsi="Kalimantan Barat";</v>
      </c>
    </row>
    <row r="15" spans="2:11" x14ac:dyDescent="0.2">
      <c r="B15" s="1" t="s">
        <v>80</v>
      </c>
      <c r="C15" s="6">
        <v>4268.6000000000004</v>
      </c>
      <c r="D15" s="7">
        <f t="shared" si="0"/>
        <v>4268600</v>
      </c>
      <c r="F15" s="5" t="s">
        <v>104</v>
      </c>
      <c r="G15" s="4">
        <f t="shared" si="1"/>
        <v>4268600</v>
      </c>
      <c r="H15" s="1" t="s">
        <v>103</v>
      </c>
      <c r="I15" s="1" t="str">
        <f t="shared" si="2"/>
        <v>Kalimantan Selatan</v>
      </c>
      <c r="J15" s="1" t="s">
        <v>102</v>
      </c>
      <c r="K15" s="1" t="str">
        <f t="shared" si="3"/>
        <v>update new_kasus_proses set jumlahpenduduk2020="4268600" where provinsi="Kalimantan Selatan";</v>
      </c>
    </row>
    <row r="16" spans="2:11" x14ac:dyDescent="0.2">
      <c r="B16" s="1" t="s">
        <v>81</v>
      </c>
      <c r="C16" s="6">
        <v>2686.3</v>
      </c>
      <c r="D16" s="7">
        <f t="shared" si="0"/>
        <v>2686300</v>
      </c>
      <c r="F16" s="5" t="s">
        <v>104</v>
      </c>
      <c r="G16" s="4">
        <f t="shared" si="1"/>
        <v>2686300</v>
      </c>
      <c r="H16" s="1" t="s">
        <v>103</v>
      </c>
      <c r="I16" s="1" t="str">
        <f t="shared" si="2"/>
        <v>Kalimantan Tengah</v>
      </c>
      <c r="J16" s="1" t="s">
        <v>102</v>
      </c>
      <c r="K16" s="1" t="str">
        <f t="shared" si="3"/>
        <v>update new_kasus_proses set jumlahpenduduk2020="2686300" where provinsi="Kalimantan Tengah";</v>
      </c>
    </row>
    <row r="17" spans="2:11" x14ac:dyDescent="0.2">
      <c r="B17" s="1" t="s">
        <v>82</v>
      </c>
      <c r="C17" s="6">
        <v>3664.7</v>
      </c>
      <c r="D17" s="7">
        <f t="shared" si="0"/>
        <v>3664700</v>
      </c>
      <c r="F17" s="5" t="s">
        <v>104</v>
      </c>
      <c r="G17" s="4">
        <f t="shared" si="1"/>
        <v>3664700</v>
      </c>
      <c r="H17" s="1" t="s">
        <v>103</v>
      </c>
      <c r="I17" s="1" t="str">
        <f t="shared" si="2"/>
        <v>Kalimantan Timur</v>
      </c>
      <c r="J17" s="1" t="s">
        <v>102</v>
      </c>
      <c r="K17" s="1" t="str">
        <f t="shared" si="3"/>
        <v>update new_kasus_proses set jumlahpenduduk2020="3664700" where provinsi="Kalimantan Timur";</v>
      </c>
    </row>
    <row r="18" spans="2:11" x14ac:dyDescent="0.2">
      <c r="B18" s="1" t="s">
        <v>83</v>
      </c>
      <c r="C18" s="6">
        <v>708.4</v>
      </c>
      <c r="D18" s="7">
        <f t="shared" si="0"/>
        <v>708400</v>
      </c>
      <c r="F18" s="5" t="s">
        <v>104</v>
      </c>
      <c r="G18" s="4">
        <f t="shared" si="1"/>
        <v>708400</v>
      </c>
      <c r="H18" s="1" t="s">
        <v>103</v>
      </c>
      <c r="I18" s="1" t="str">
        <f t="shared" si="2"/>
        <v>Kalimantan Utara</v>
      </c>
      <c r="J18" s="1" t="s">
        <v>102</v>
      </c>
      <c r="K18" s="1" t="str">
        <f t="shared" si="3"/>
        <v>update new_kasus_proses set jumlahpenduduk2020="708400" where provinsi="Kalimantan Utara";</v>
      </c>
    </row>
    <row r="19" spans="2:11" x14ac:dyDescent="0.2">
      <c r="B19" s="1" t="s">
        <v>84</v>
      </c>
      <c r="C19" s="6">
        <v>1469.8</v>
      </c>
      <c r="D19" s="7">
        <f t="shared" si="0"/>
        <v>1469800</v>
      </c>
      <c r="F19" s="5" t="s">
        <v>104</v>
      </c>
      <c r="G19" s="4">
        <f t="shared" si="1"/>
        <v>1469800</v>
      </c>
      <c r="H19" s="1" t="s">
        <v>103</v>
      </c>
      <c r="I19" s="1" t="str">
        <f t="shared" si="2"/>
        <v>Kepulauan Bangka Belitung</v>
      </c>
      <c r="J19" s="1" t="s">
        <v>102</v>
      </c>
      <c r="K19" s="1" t="str">
        <f t="shared" si="3"/>
        <v>update new_kasus_proses set jumlahpenduduk2020="1469800" where provinsi="Kepulauan Bangka Belitung";</v>
      </c>
    </row>
    <row r="20" spans="2:11" x14ac:dyDescent="0.2">
      <c r="B20" s="1" t="s">
        <v>85</v>
      </c>
      <c r="C20" s="6">
        <v>2309.5</v>
      </c>
      <c r="D20" s="7">
        <f t="shared" si="0"/>
        <v>2309500</v>
      </c>
      <c r="F20" s="5" t="s">
        <v>104</v>
      </c>
      <c r="G20" s="4">
        <f t="shared" si="1"/>
        <v>2309500</v>
      </c>
      <c r="H20" s="1" t="s">
        <v>103</v>
      </c>
      <c r="I20" s="1" t="str">
        <f t="shared" si="2"/>
        <v>Kepulauan Riau</v>
      </c>
      <c r="J20" s="1" t="s">
        <v>102</v>
      </c>
      <c r="K20" s="1" t="str">
        <f t="shared" si="3"/>
        <v>update new_kasus_proses set jumlahpenduduk2020="2309500" where provinsi="Kepulauan Riau";</v>
      </c>
    </row>
    <row r="21" spans="2:11" x14ac:dyDescent="0.2">
      <c r="B21" s="1" t="s">
        <v>86</v>
      </c>
      <c r="C21" s="6">
        <v>8534.7999999999993</v>
      </c>
      <c r="D21" s="7">
        <f t="shared" si="0"/>
        <v>8534800</v>
      </c>
      <c r="F21" s="5" t="s">
        <v>104</v>
      </c>
      <c r="G21" s="4">
        <f t="shared" si="1"/>
        <v>8534800</v>
      </c>
      <c r="H21" s="1" t="s">
        <v>103</v>
      </c>
      <c r="I21" s="1" t="str">
        <f t="shared" si="2"/>
        <v>Lampung</v>
      </c>
      <c r="J21" s="1" t="s">
        <v>102</v>
      </c>
      <c r="K21" s="1" t="str">
        <f t="shared" si="3"/>
        <v>update new_kasus_proses set jumlahpenduduk2020="8534800" where provinsi="Lampung";</v>
      </c>
    </row>
    <row r="22" spans="2:11" x14ac:dyDescent="0.2">
      <c r="B22" s="1" t="s">
        <v>87</v>
      </c>
      <c r="C22" s="6">
        <v>1787.1</v>
      </c>
      <c r="D22" s="7">
        <f t="shared" si="0"/>
        <v>1787100</v>
      </c>
      <c r="F22" s="5" t="s">
        <v>104</v>
      </c>
      <c r="G22" s="4">
        <f t="shared" si="1"/>
        <v>1787100</v>
      </c>
      <c r="H22" s="1" t="s">
        <v>103</v>
      </c>
      <c r="I22" s="1" t="str">
        <f t="shared" si="2"/>
        <v>Maluku</v>
      </c>
      <c r="J22" s="1" t="s">
        <v>102</v>
      </c>
      <c r="K22" s="1" t="str">
        <f t="shared" si="3"/>
        <v>update new_kasus_proses set jumlahpenduduk2020="1787100" where provinsi="Maluku";</v>
      </c>
    </row>
    <row r="23" spans="2:11" x14ac:dyDescent="0.2">
      <c r="B23" s="1" t="s">
        <v>88</v>
      </c>
      <c r="C23" s="6">
        <v>1252.3</v>
      </c>
      <c r="D23" s="7">
        <f t="shared" si="0"/>
        <v>1252300</v>
      </c>
      <c r="F23" s="5" t="s">
        <v>104</v>
      </c>
      <c r="G23" s="4">
        <f t="shared" si="1"/>
        <v>1252300</v>
      </c>
      <c r="H23" s="1" t="s">
        <v>103</v>
      </c>
      <c r="I23" s="1" t="str">
        <f t="shared" si="2"/>
        <v>Maluku Utara</v>
      </c>
      <c r="J23" s="1" t="s">
        <v>102</v>
      </c>
      <c r="K23" s="1" t="str">
        <f t="shared" si="3"/>
        <v>update new_kasus_proses set jumlahpenduduk2020="1252300" where provinsi="Maluku Utara";</v>
      </c>
    </row>
    <row r="24" spans="2:11" x14ac:dyDescent="0.2">
      <c r="B24" s="1" t="s">
        <v>89</v>
      </c>
      <c r="C24" s="6">
        <v>5225.8999999999996</v>
      </c>
      <c r="D24" s="7">
        <f t="shared" si="0"/>
        <v>5225900</v>
      </c>
      <c r="F24" s="5" t="s">
        <v>104</v>
      </c>
      <c r="G24" s="4">
        <f t="shared" si="1"/>
        <v>5225900</v>
      </c>
      <c r="H24" s="1" t="s">
        <v>103</v>
      </c>
      <c r="I24" s="1" t="str">
        <f t="shared" si="2"/>
        <v>Nusa Tenggara Barat</v>
      </c>
      <c r="J24" s="1" t="s">
        <v>102</v>
      </c>
      <c r="K24" s="1" t="str">
        <f t="shared" si="3"/>
        <v>update new_kasus_proses set jumlahpenduduk2020="5225900" where provinsi="Nusa Tenggara Barat";</v>
      </c>
    </row>
    <row r="25" spans="2:11" x14ac:dyDescent="0.2">
      <c r="B25" s="1" t="s">
        <v>90</v>
      </c>
      <c r="C25" s="6">
        <v>5513.4</v>
      </c>
      <c r="D25" s="7">
        <f t="shared" si="0"/>
        <v>5513400</v>
      </c>
      <c r="F25" s="5" t="s">
        <v>104</v>
      </c>
      <c r="G25" s="4">
        <f t="shared" si="1"/>
        <v>5513400</v>
      </c>
      <c r="H25" s="1" t="s">
        <v>103</v>
      </c>
      <c r="I25" s="1" t="str">
        <f t="shared" si="2"/>
        <v>Nusa Tenggara Timur</v>
      </c>
      <c r="J25" s="1" t="s">
        <v>102</v>
      </c>
      <c r="K25" s="1" t="str">
        <f t="shared" si="3"/>
        <v>update new_kasus_proses set jumlahpenduduk2020="5513400" where provinsi="Nusa Tenggara Timur";</v>
      </c>
    </row>
    <row r="26" spans="2:11" x14ac:dyDescent="0.2">
      <c r="B26" s="1" t="s">
        <v>91</v>
      </c>
      <c r="C26" s="6">
        <v>3393.1</v>
      </c>
      <c r="D26" s="7">
        <f t="shared" si="0"/>
        <v>3393100</v>
      </c>
      <c r="F26" s="5" t="s">
        <v>104</v>
      </c>
      <c r="G26" s="4">
        <f t="shared" si="1"/>
        <v>3393100</v>
      </c>
      <c r="H26" s="1" t="s">
        <v>103</v>
      </c>
      <c r="I26" s="1" t="str">
        <f t="shared" si="2"/>
        <v>Papua</v>
      </c>
      <c r="J26" s="1" t="s">
        <v>102</v>
      </c>
      <c r="K26" s="1" t="str">
        <f t="shared" si="3"/>
        <v>update new_kasus_proses set jumlahpenduduk2020="3393100" where provinsi="Papua";</v>
      </c>
    </row>
    <row r="27" spans="2:11" x14ac:dyDescent="0.2">
      <c r="B27" s="1" t="s">
        <v>92</v>
      </c>
      <c r="C27" s="6">
        <v>986</v>
      </c>
      <c r="D27" s="7">
        <f t="shared" si="0"/>
        <v>986000</v>
      </c>
      <c r="F27" s="5" t="s">
        <v>104</v>
      </c>
      <c r="G27" s="4">
        <f t="shared" si="1"/>
        <v>986000</v>
      </c>
      <c r="H27" s="1" t="s">
        <v>103</v>
      </c>
      <c r="I27" s="1" t="str">
        <f t="shared" si="2"/>
        <v>Papua Barat</v>
      </c>
      <c r="J27" s="1" t="s">
        <v>102</v>
      </c>
      <c r="K27" s="1" t="str">
        <f t="shared" si="3"/>
        <v>update new_kasus_proses set jumlahpenduduk2020="986000" where provinsi="Papua Barat";</v>
      </c>
    </row>
    <row r="28" spans="2:11" x14ac:dyDescent="0.2">
      <c r="B28" s="1" t="s">
        <v>93</v>
      </c>
      <c r="C28" s="6">
        <v>6951.2</v>
      </c>
      <c r="D28" s="7">
        <f t="shared" si="0"/>
        <v>6951200</v>
      </c>
      <c r="F28" s="5" t="s">
        <v>104</v>
      </c>
      <c r="G28" s="4">
        <f t="shared" si="1"/>
        <v>6951200</v>
      </c>
      <c r="H28" s="1" t="s">
        <v>103</v>
      </c>
      <c r="I28" s="1" t="str">
        <f t="shared" si="2"/>
        <v>Riau</v>
      </c>
      <c r="J28" s="1" t="s">
        <v>102</v>
      </c>
      <c r="K28" s="1" t="str">
        <f t="shared" si="3"/>
        <v>update new_kasus_proses set jumlahpenduduk2020="6951200" where provinsi="Riau";</v>
      </c>
    </row>
    <row r="29" spans="2:11" x14ac:dyDescent="0.2">
      <c r="B29" s="1" t="s">
        <v>94</v>
      </c>
      <c r="C29" s="6">
        <v>1378.1</v>
      </c>
      <c r="D29" s="7">
        <f t="shared" si="0"/>
        <v>1378100</v>
      </c>
      <c r="F29" s="5" t="s">
        <v>104</v>
      </c>
      <c r="G29" s="4">
        <f t="shared" si="1"/>
        <v>1378100</v>
      </c>
      <c r="H29" s="1" t="s">
        <v>103</v>
      </c>
      <c r="I29" s="1" t="str">
        <f t="shared" si="2"/>
        <v>Sulawesi Barat</v>
      </c>
      <c r="J29" s="1" t="s">
        <v>102</v>
      </c>
      <c r="K29" s="1" t="str">
        <f t="shared" si="3"/>
        <v>update new_kasus_proses set jumlahpenduduk2020="1378100" where provinsi="Sulawesi Barat";</v>
      </c>
    </row>
    <row r="30" spans="2:11" x14ac:dyDescent="0.2">
      <c r="B30" s="1" t="s">
        <v>95</v>
      </c>
      <c r="C30" s="6">
        <v>8888.7999999999993</v>
      </c>
      <c r="D30" s="7">
        <f t="shared" si="0"/>
        <v>8888800</v>
      </c>
      <c r="F30" s="5" t="s">
        <v>104</v>
      </c>
      <c r="G30" s="4">
        <f t="shared" si="1"/>
        <v>8888800</v>
      </c>
      <c r="H30" s="1" t="s">
        <v>103</v>
      </c>
      <c r="I30" s="1" t="str">
        <f t="shared" si="2"/>
        <v>Sulawesi Selatan</v>
      </c>
      <c r="J30" s="1" t="s">
        <v>102</v>
      </c>
      <c r="K30" s="1" t="str">
        <f t="shared" si="3"/>
        <v>update new_kasus_proses set jumlahpenduduk2020="8888800" where provinsi="Sulawesi Selatan";</v>
      </c>
    </row>
    <row r="31" spans="2:11" x14ac:dyDescent="0.2">
      <c r="B31" s="1" t="s">
        <v>96</v>
      </c>
      <c r="C31" s="6">
        <v>3081.7</v>
      </c>
      <c r="D31" s="7">
        <f t="shared" si="0"/>
        <v>3081700</v>
      </c>
      <c r="F31" s="5" t="s">
        <v>104</v>
      </c>
      <c r="G31" s="4">
        <f t="shared" si="1"/>
        <v>3081700</v>
      </c>
      <c r="H31" s="1" t="s">
        <v>103</v>
      </c>
      <c r="I31" s="1" t="str">
        <f t="shared" si="2"/>
        <v>Sulawesi Tengah</v>
      </c>
      <c r="J31" s="1" t="s">
        <v>102</v>
      </c>
      <c r="K31" s="1" t="str">
        <f t="shared" si="3"/>
        <v>update new_kasus_proses set jumlahpenduduk2020="3081700" where provinsi="Sulawesi Tengah";</v>
      </c>
    </row>
    <row r="32" spans="2:11" x14ac:dyDescent="0.2">
      <c r="B32" s="1" t="s">
        <v>97</v>
      </c>
      <c r="C32" s="6">
        <v>2703.5</v>
      </c>
      <c r="D32" s="7">
        <f t="shared" si="0"/>
        <v>2703500</v>
      </c>
      <c r="F32" s="5" t="s">
        <v>104</v>
      </c>
      <c r="G32" s="4">
        <f t="shared" si="1"/>
        <v>2703500</v>
      </c>
      <c r="H32" s="1" t="s">
        <v>103</v>
      </c>
      <c r="I32" s="1" t="str">
        <f t="shared" si="2"/>
        <v>Sulawesi Tenggara</v>
      </c>
      <c r="J32" s="1" t="s">
        <v>102</v>
      </c>
      <c r="K32" s="1" t="str">
        <f t="shared" si="3"/>
        <v>update new_kasus_proses set jumlahpenduduk2020="2703500" where provinsi="Sulawesi Tenggara";</v>
      </c>
    </row>
    <row r="33" spans="2:11" x14ac:dyDescent="0.2">
      <c r="B33" s="1" t="s">
        <v>98</v>
      </c>
      <c r="C33" s="6">
        <v>2512.9</v>
      </c>
      <c r="D33" s="7">
        <f t="shared" si="0"/>
        <v>2512900</v>
      </c>
      <c r="F33" s="5" t="s">
        <v>104</v>
      </c>
      <c r="G33" s="4">
        <f t="shared" si="1"/>
        <v>2512900</v>
      </c>
      <c r="H33" s="1" t="s">
        <v>103</v>
      </c>
      <c r="I33" s="1" t="str">
        <f t="shared" si="2"/>
        <v>Sulawesi Utara</v>
      </c>
      <c r="J33" s="1" t="s">
        <v>102</v>
      </c>
      <c r="K33" s="1" t="str">
        <f t="shared" si="3"/>
        <v>update new_kasus_proses set jumlahpenduduk2020="2512900" where provinsi="Sulawesi Utara";</v>
      </c>
    </row>
    <row r="34" spans="2:11" x14ac:dyDescent="0.2">
      <c r="B34" s="1" t="s">
        <v>99</v>
      </c>
      <c r="C34" s="6">
        <v>5545.7</v>
      </c>
      <c r="D34" s="7">
        <f t="shared" si="0"/>
        <v>5545700</v>
      </c>
      <c r="F34" s="5" t="s">
        <v>104</v>
      </c>
      <c r="G34" s="4">
        <f t="shared" si="1"/>
        <v>5545700</v>
      </c>
      <c r="H34" s="1" t="s">
        <v>103</v>
      </c>
      <c r="I34" s="1" t="str">
        <f t="shared" si="2"/>
        <v>Sumatera Barat</v>
      </c>
      <c r="J34" s="1" t="s">
        <v>102</v>
      </c>
      <c r="K34" s="1" t="str">
        <f t="shared" si="3"/>
        <v>update new_kasus_proses set jumlahpenduduk2020="5545700" where provinsi="Sumatera Barat";</v>
      </c>
    </row>
    <row r="35" spans="2:11" x14ac:dyDescent="0.2">
      <c r="B35" s="1" t="s">
        <v>100</v>
      </c>
      <c r="C35" s="6">
        <v>8600.7999999999993</v>
      </c>
      <c r="D35" s="7">
        <f t="shared" si="0"/>
        <v>8600800</v>
      </c>
      <c r="F35" s="5" t="s">
        <v>104</v>
      </c>
      <c r="G35" s="4">
        <f t="shared" si="1"/>
        <v>8600800</v>
      </c>
      <c r="H35" s="1" t="s">
        <v>103</v>
      </c>
      <c r="I35" s="1" t="str">
        <f t="shared" si="2"/>
        <v>Sumatera Selatan</v>
      </c>
      <c r="J35" s="1" t="s">
        <v>102</v>
      </c>
      <c r="K35" s="1" t="str">
        <f t="shared" si="3"/>
        <v>update new_kasus_proses set jumlahpenduduk2020="8600800" where provinsi="Sumatera Selatan";</v>
      </c>
    </row>
    <row r="36" spans="2:11" x14ac:dyDescent="0.2">
      <c r="B36" s="1" t="s">
        <v>101</v>
      </c>
      <c r="C36" s="6">
        <v>14798.4</v>
      </c>
      <c r="D36" s="7">
        <f t="shared" si="0"/>
        <v>14798400</v>
      </c>
      <c r="F36" s="5" t="s">
        <v>104</v>
      </c>
      <c r="G36" s="4">
        <f t="shared" si="1"/>
        <v>14798400</v>
      </c>
      <c r="H36" s="1" t="s">
        <v>103</v>
      </c>
      <c r="I36" s="1" t="str">
        <f t="shared" si="2"/>
        <v>Sumatera Utara</v>
      </c>
      <c r="J36" s="1" t="s">
        <v>102</v>
      </c>
      <c r="K36" s="1" t="str">
        <f t="shared" si="3"/>
        <v>update new_kasus_proses set jumlahpenduduk2020="14798400" where provinsi="Sumatera Utara";</v>
      </c>
    </row>
    <row r="37" spans="2:11" x14ac:dyDescent="0.2">
      <c r="D37" s="7">
        <f>SUM(D2:D36)-D9</f>
        <v>269603400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Kepadatan</vt:lpstr>
      <vt:lpstr>Penduduk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2021-02-15T03:06:35Z</dcterms:modified>
</cp:coreProperties>
</file>