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mlingp/GitHub/apps_WindowsUpdates/"/>
    </mc:Choice>
  </mc:AlternateContent>
  <xr:revisionPtr revIDLastSave="0" documentId="13_ncr:1_{E27ABEFA-4C2C-9346-9735-1A0CD4F65E0B}" xr6:coauthVersionLast="47" xr6:coauthVersionMax="47" xr10:uidLastSave="{00000000-0000-0000-0000-000000000000}"/>
  <bookViews>
    <workbookView xWindow="0" yWindow="760" windowWidth="30240" windowHeight="18880" activeTab="1" xr2:uid="{78992652-D20F-B64E-BD2A-348D49042B90}"/>
  </bookViews>
  <sheets>
    <sheet name="Deferral Calc" sheetId="1" r:id="rId1"/>
    <sheet name="Windows Update Profiles" sheetId="2" r:id="rId2"/>
    <sheet name="Delivery Optimisation Prof (D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C7" i="1" s="1"/>
</calcChain>
</file>

<file path=xl/sharedStrings.xml><?xml version="1.0" encoding="utf-8"?>
<sst xmlns="http://schemas.openxmlformats.org/spreadsheetml/2006/main" count="149" uniqueCount="130">
  <si>
    <t>Ring</t>
  </si>
  <si>
    <t>Quality Deferral</t>
  </si>
  <si>
    <t>Pilot</t>
  </si>
  <si>
    <t>Ring1</t>
  </si>
  <si>
    <t>Ring2</t>
  </si>
  <si>
    <t>Ring3</t>
  </si>
  <si>
    <t># Days for Ring Deployment</t>
  </si>
  <si>
    <t>Total Days to Full Deployment</t>
  </si>
  <si>
    <t xml:space="preserve">Requires Update Approval </t>
  </si>
  <si>
    <t>Windows Update Source</t>
  </si>
  <si>
    <t>Automatic Updates</t>
  </si>
  <si>
    <t>Install Updates Automatically but Let User Schedule the Computer Restart</t>
  </si>
  <si>
    <t>Windows Update Service</t>
  </si>
  <si>
    <t>Active Hours Maximum (Hours)</t>
  </si>
  <si>
    <t>Active Hours (Start)</t>
  </si>
  <si>
    <t>Scheduled Install Day</t>
  </si>
  <si>
    <t>Schedule Install Time</t>
  </si>
  <si>
    <t>Quality Updates Auto Restart Deadline (Days)</t>
  </si>
  <si>
    <t>Auto-Restart Notification (Minutes)</t>
  </si>
  <si>
    <t>Auto-Restart Required Notification</t>
  </si>
  <si>
    <t>Scheduled Auto-Restart Warning (Hours)</t>
  </si>
  <si>
    <t>Scheduled Imminent Auto-Restart Warning (Minutes)</t>
  </si>
  <si>
    <t>Allow Public Updates</t>
  </si>
  <si>
    <t>Semi-Annual Channel</t>
  </si>
  <si>
    <t>Service Channel</t>
  </si>
  <si>
    <t>Insider Builds</t>
  </si>
  <si>
    <t>Not Allowed</t>
  </si>
  <si>
    <t>Defer Quality Updates</t>
  </si>
  <si>
    <t>Defer Feature Updates</t>
  </si>
  <si>
    <t>Allow Microsoft Updates</t>
  </si>
  <si>
    <t>Allowed</t>
  </si>
  <si>
    <t xml:space="preserve">Update Scan Frequency </t>
  </si>
  <si>
    <t xml:space="preserve">Install Signed Updates from 3rd Parties </t>
  </si>
  <si>
    <t>Branching &amp; Deferral</t>
  </si>
  <si>
    <t>Update Installation Behaviour</t>
  </si>
  <si>
    <t>Update Policies</t>
  </si>
  <si>
    <t>Dual Scan</t>
  </si>
  <si>
    <t>Exclude Windows Update Drivers from Quality Updates</t>
  </si>
  <si>
    <t>Mobile Operator App Download Limit</t>
  </si>
  <si>
    <t>Mobile Operator Update Download Limit</t>
  </si>
  <si>
    <t>Do Not Ignore</t>
  </si>
  <si>
    <t>Administrator Approved Updates</t>
  </si>
  <si>
    <t>Location1</t>
  </si>
  <si>
    <t>Location2</t>
  </si>
  <si>
    <t>Location3</t>
  </si>
  <si>
    <t>Location4</t>
  </si>
  <si>
    <t>DeliveryOptimization/DODownloadMode</t>
  </si>
  <si>
    <t>DeliveryOptimization/DOMaxCacheAge</t>
  </si>
  <si>
    <t>DeliveryOptimization/DOMinFileSizeToCache</t>
  </si>
  <si>
    <t>DeliveryOptimization/DODelayBackgroundDownloadFromHttp</t>
  </si>
  <si>
    <t>DeliveryOptimization/DODelayForegroundDownloadFromHttp</t>
  </si>
  <si>
    <t>DeliveryOptimization/DOMinBackgroundQoS</t>
  </si>
  <si>
    <t>DeliveryOptimization/DOGroupId</t>
  </si>
  <si>
    <t>Enabled</t>
  </si>
  <si>
    <t>GUID 1</t>
  </si>
  <si>
    <t>GUID 2</t>
  </si>
  <si>
    <t>GUID 3</t>
  </si>
  <si>
    <t>GUID 4</t>
  </si>
  <si>
    <t>* all other settings default</t>
  </si>
  <si>
    <t>Install Updates Automatically and Restart at Specified Time</t>
  </si>
  <si>
    <t>Auto Dismissal</t>
  </si>
  <si>
    <t>Saturday</t>
  </si>
  <si>
    <t>Custom Policy Objects</t>
  </si>
  <si>
    <t>VIP</t>
  </si>
  <si>
    <t>Quality Updates Engaged Restart Deadline (Days)</t>
  </si>
  <si>
    <t>Quality Updates Engaged Restart Snooze Deadline (Days)</t>
  </si>
  <si>
    <t>Not Configured</t>
  </si>
  <si>
    <t>/Update/TargetReleaseVersion</t>
  </si>
  <si>
    <t>/Update/AllowAutoUpdate</t>
  </si>
  <si>
    <t>/Update/AllowMUUpdateService</t>
  </si>
  <si>
    <t>/Update/AllowNonMicrosoftSignedUpdate</t>
  </si>
  <si>
    <t>/Update/AutoRestartDeadlinePeriodInDays</t>
  </si>
  <si>
    <t>/Update/AutoRestartNotificationSchedule</t>
  </si>
  <si>
    <t>/Update/AutoRestartRequiredNotificationDismissal</t>
  </si>
  <si>
    <t>/Update/AutomaticMaintenanceWakeUp</t>
  </si>
  <si>
    <t>Wakeup OS for Daily Scheduled Maintenance</t>
  </si>
  <si>
    <t>/Update/BranchReadinessLevel</t>
  </si>
  <si>
    <t>/Update/ScheduledInstallDay</t>
  </si>
  <si>
    <t>/Update/ScheduledInstallTime</t>
  </si>
  <si>
    <t>/Update/ActiveHoursMaxRange</t>
  </si>
  <si>
    <t>/Update/ActiveHoursStart &amp; /Update/ActiveHoursEnd</t>
  </si>
  <si>
    <t>/Update/DeferFeatureUpdatesPeriodInDays</t>
  </si>
  <si>
    <t>/Update/DeferQualityUpdatesPeriodInDays</t>
  </si>
  <si>
    <t>/Update/ScheduleImminentRestartWarning</t>
  </si>
  <si>
    <t>/Update/ScheduleRestartWarning</t>
  </si>
  <si>
    <t>Feature Updates Uninstall Period</t>
  </si>
  <si>
    <t>/Update/ConfigureFeatureUpdateUninstallPeriod</t>
  </si>
  <si>
    <t>/Update/ExcludeWUDriversInQualityUpdate</t>
  </si>
  <si>
    <t>/Update/EngagedRestartDeadline</t>
  </si>
  <si>
    <t>/Update/EngagedRestartSnoozeSchedule</t>
  </si>
  <si>
    <t>/Update/IgnoreMOAppDownloadLimit</t>
  </si>
  <si>
    <t>/Update/IgnoreMOUpdateDownloadLimit</t>
  </si>
  <si>
    <t>/System/AllowBuildPreview</t>
  </si>
  <si>
    <t>/Update/RequireUpdateApproval</t>
  </si>
  <si>
    <t>/Update/AllowUpdateService</t>
  </si>
  <si>
    <t>/Update/DetectionFrequency</t>
  </si>
  <si>
    <t>Download Mode</t>
  </si>
  <si>
    <t>Delivery Optimization GroupId</t>
  </si>
  <si>
    <t>Max Time in cache in seconds (zero forever)</t>
  </si>
  <si>
    <t>Minimum content file size in MB enabled to use Peer Caching</t>
  </si>
  <si>
    <t>Min download speed to maintain before using CDN</t>
  </si>
  <si>
    <t>Delay to check for Peer before using CDN in a foreground download</t>
  </si>
  <si>
    <t>Delay to check for Peer before using CDN in a background download</t>
  </si>
  <si>
    <t>Feature Updates Profile</t>
  </si>
  <si>
    <t>Quality Updates Profile</t>
  </si>
  <si>
    <t>Not Configured (/Update/UpdateServiceUrl for WSUS)</t>
  </si>
  <si>
    <t>User Dismissal</t>
  </si>
  <si>
    <t>Product Version</t>
  </si>
  <si>
    <t>Target Release Version (Feature Update)</t>
  </si>
  <si>
    <t>/Update/ProductVersion</t>
  </si>
  <si>
    <t>Windows 11</t>
  </si>
  <si>
    <t>24H2</t>
  </si>
  <si>
    <t>Windows 10</t>
  </si>
  <si>
    <t>23H2</t>
  </si>
  <si>
    <t>22H2</t>
  </si>
  <si>
    <t>Disable Safeguards for Feature Updates</t>
  </si>
  <si>
    <t>/Update/DisableWUfBSafeguards</t>
  </si>
  <si>
    <t>Disable</t>
  </si>
  <si>
    <t>Enable</t>
  </si>
  <si>
    <t>Disable all notifications, excluding restart warnings</t>
  </si>
  <si>
    <t>/Update/ManagePreviewBuilds</t>
  </si>
  <si>
    <t>Manage Preview Builds</t>
  </si>
  <si>
    <t>Disabled</t>
  </si>
  <si>
    <t>Deployment Ring</t>
  </si>
  <si>
    <t>Policy</t>
  </si>
  <si>
    <t>use powershell command 'New-Guid' to create a unique guid for each DO group</t>
  </si>
  <si>
    <t>DeliveryOptimization/DOMaxCacheSize</t>
  </si>
  <si>
    <t>Max cache size as a %</t>
  </si>
  <si>
    <t>Restrict peer selection</t>
  </si>
  <si>
    <t>DeliveryOptimization/DORestrictPeerSelectionBy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</si>
</sst>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name val="Metropolis Regular"/>
    </font>
    <font>
      <sz val="12"/>
      <name val="Metropolis Regular"/>
    </font>
    <font>
      <sz val="16"/>
      <color theme="0"/>
      <name val="Metropolis Regular"/>
    </font>
    <font>
      <sz val="22"/>
      <color theme="0"/>
      <name val="Metropolis Regular"/>
    </font>
    <font>
      <b/>
      <sz val="12"/>
      <name val="Metropolis Regula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AD8FF"/>
        <bgColor indexed="64"/>
      </patternFill>
    </fill>
    <fill>
      <patternFill patternType="solid">
        <fgColor rgb="FF50C4FF"/>
        <bgColor indexed="64"/>
      </patternFill>
    </fill>
    <fill>
      <patternFill patternType="solid">
        <fgColor rgb="FF387C2C"/>
        <bgColor indexed="64"/>
      </patternFill>
    </fill>
    <fill>
      <patternFill patternType="solid">
        <fgColor rgb="FF76C968"/>
        <bgColor indexed="64"/>
      </patternFill>
    </fill>
    <fill>
      <patternFill patternType="solid">
        <fgColor rgb="FF717074"/>
        <bgColor indexed="64"/>
      </patternFill>
    </fill>
    <fill>
      <patternFill patternType="solid">
        <fgColor rgb="FF001E5F"/>
        <bgColor indexed="64"/>
      </patternFill>
    </fill>
    <fill>
      <patternFill patternType="solid">
        <fgColor rgb="FFC9C7E2"/>
        <bgColor indexed="64"/>
      </patternFill>
    </fill>
    <fill>
      <patternFill patternType="solid">
        <fgColor rgb="FF4A11F0"/>
        <bgColor indexed="64"/>
      </patternFill>
    </fill>
    <fill>
      <patternFill patternType="solid">
        <fgColor rgb="FFD109FF"/>
        <bgColor indexed="64"/>
      </patternFill>
    </fill>
    <fill>
      <patternFill patternType="solid">
        <fgColor rgb="FFC9FF26"/>
        <bgColor indexed="64"/>
      </patternFill>
    </fill>
    <fill>
      <patternFill patternType="solid">
        <fgColor rgb="FF28324A"/>
        <bgColor indexed="64"/>
      </patternFill>
    </fill>
    <fill>
      <patternFill patternType="solid">
        <fgColor rgb="FFF7F5F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8"/>
      </top>
      <bottom style="thick">
        <color theme="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7" fillId="4" borderId="2" xfId="0" applyFont="1" applyFill="1" applyBorder="1"/>
    <xf numFmtId="0" fontId="7" fillId="4" borderId="2" xfId="0" applyFont="1" applyFill="1" applyBorder="1" applyAlignment="1">
      <alignment vertical="top"/>
    </xf>
    <xf numFmtId="0" fontId="5" fillId="0" borderId="1" xfId="0" applyFont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7" fillId="0" borderId="3" xfId="0" applyFont="1" applyBorder="1"/>
    <xf numFmtId="0" fontId="10" fillId="0" borderId="0" xfId="0" applyFont="1"/>
    <xf numFmtId="0" fontId="9" fillId="12" borderId="4" xfId="0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top" wrapText="1"/>
    </xf>
    <xf numFmtId="0" fontId="8" fillId="11" borderId="3" xfId="0" applyFont="1" applyFill="1" applyBorder="1" applyAlignment="1">
      <alignment horizontal="left" wrapText="1"/>
    </xf>
    <xf numFmtId="0" fontId="9" fillId="12" borderId="0" xfId="0" applyFont="1" applyFill="1" applyBorder="1" applyAlignment="1">
      <alignment horizontal="left" vertical="top" wrapText="1"/>
    </xf>
    <xf numFmtId="0" fontId="9" fillId="12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7" fillId="0" borderId="5" xfId="0" applyFont="1" applyBorder="1" applyAlignment="1">
      <alignment horizontal="center" vertical="top"/>
    </xf>
    <xf numFmtId="0" fontId="7" fillId="4" borderId="3" xfId="0" applyFont="1" applyFill="1" applyBorder="1"/>
    <xf numFmtId="0" fontId="7" fillId="4" borderId="3" xfId="0" applyFont="1" applyFill="1" applyBorder="1" applyAlignment="1">
      <alignment vertical="top"/>
    </xf>
    <xf numFmtId="0" fontId="8" fillId="11" borderId="0" xfId="0" applyFont="1" applyFill="1" applyBorder="1" applyAlignment="1">
      <alignment horizontal="left" wrapText="1"/>
    </xf>
    <xf numFmtId="0" fontId="8" fillId="11" borderId="0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top"/>
    </xf>
    <xf numFmtId="0" fontId="7" fillId="16" borderId="3" xfId="0" applyFont="1" applyFill="1" applyBorder="1" applyAlignment="1">
      <alignment horizontal="center" vertical="top"/>
    </xf>
    <xf numFmtId="0" fontId="7" fillId="16" borderId="0" xfId="0" applyFont="1" applyFill="1" applyBorder="1" applyAlignment="1">
      <alignment horizontal="center" vertical="top"/>
    </xf>
    <xf numFmtId="0" fontId="7" fillId="16" borderId="2" xfId="0" applyFont="1" applyFill="1" applyBorder="1"/>
    <xf numFmtId="0" fontId="7" fillId="16" borderId="2" xfId="0" applyFont="1" applyFill="1" applyBorder="1" applyAlignment="1">
      <alignment vertical="top"/>
    </xf>
    <xf numFmtId="0" fontId="7" fillId="16" borderId="2" xfId="0" applyFont="1" applyFill="1" applyBorder="1" applyAlignment="1">
      <alignment vertical="top" wrapText="1" readingOrder="1"/>
    </xf>
    <xf numFmtId="0" fontId="7" fillId="16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left" vertical="top"/>
    </xf>
    <xf numFmtId="0" fontId="7" fillId="16" borderId="2" xfId="0" applyFont="1" applyFill="1" applyBorder="1" applyAlignment="1">
      <alignment vertical="top" wrapText="1"/>
    </xf>
    <xf numFmtId="18" fontId="7" fillId="16" borderId="2" xfId="0" applyNumberFormat="1" applyFont="1" applyFill="1" applyBorder="1" applyAlignment="1">
      <alignment horizontal="center" vertical="top"/>
    </xf>
    <xf numFmtId="0" fontId="7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top"/>
    </xf>
    <xf numFmtId="0" fontId="7" fillId="16" borderId="0" xfId="0" applyFont="1" applyFill="1"/>
    <xf numFmtId="0" fontId="7" fillId="0" borderId="0" xfId="0" applyFont="1" applyFill="1" applyAlignment="1">
      <alignment vertical="top"/>
    </xf>
    <xf numFmtId="0" fontId="7" fillId="0" borderId="0" xfId="0" applyFont="1" applyFill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7F5FC"/>
      <color rgb="FF4A11F0"/>
      <color rgb="FF28324A"/>
      <color rgb="FFC9FF26"/>
      <color rgb="FFD109FF"/>
      <color rgb="FFC9C7E2"/>
      <color rgb="FF717074"/>
      <color rgb="FF001E5F"/>
      <color rgb="FF50C4FF"/>
      <color rgb="FF8A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CB4B0-4D1A-6146-BDE7-B13FB6A242E4}" name="Table2" displayName="Table2" ref="A1:C7" totalsRowShown="0" headerRowDxfId="4" dataDxfId="3">
  <autoFilter ref="A1:C7" xr:uid="{79CBED41-DF72-0F40-A997-12250A8A516A}">
    <filterColumn colId="0" hiddenButton="1"/>
    <filterColumn colId="1" hiddenButton="1"/>
    <filterColumn colId="2" hiddenButton="1"/>
  </autoFilter>
  <tableColumns count="3">
    <tableColumn id="1" xr3:uid="{5E936B4D-6D66-DF4E-92F3-821D95C98AAE}" name="Ring" dataDxfId="2"/>
    <tableColumn id="2" xr3:uid="{9ACA8B84-1EE2-3245-AE1C-D811E457EAD1}" name="Quality Deferral" dataDxfId="1"/>
    <tableColumn id="4" xr3:uid="{8D4C3EBF-5AE5-794F-98D1-98ACE6574810}" name="# Days for Ring Deploy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55A1-2716-8649-A7A4-2B6DF967F133}">
  <dimension ref="A1:C8"/>
  <sheetViews>
    <sheetView workbookViewId="0">
      <selection activeCell="A7" sqref="A7:XFD7"/>
    </sheetView>
  </sheetViews>
  <sheetFormatPr baseColWidth="10" defaultRowHeight="16"/>
  <cols>
    <col min="1" max="1" width="26.1640625" customWidth="1"/>
    <col min="2" max="2" width="19" customWidth="1"/>
    <col min="3" max="3" width="30.83203125" customWidth="1"/>
  </cols>
  <sheetData>
    <row r="1" spans="1:3" ht="20">
      <c r="A1" s="1" t="s">
        <v>0</v>
      </c>
      <c r="B1" s="1" t="s">
        <v>1</v>
      </c>
      <c r="C1" s="1" t="s">
        <v>6</v>
      </c>
    </row>
    <row r="2" spans="1:3" ht="19">
      <c r="A2" s="20" t="s">
        <v>2</v>
      </c>
      <c r="B2" s="2">
        <v>0</v>
      </c>
      <c r="C2" s="2">
        <v>2</v>
      </c>
    </row>
    <row r="3" spans="1:3" ht="19">
      <c r="A3" s="19" t="s">
        <v>3</v>
      </c>
      <c r="B3" s="7">
        <f>IF(B2&lt;1,1+C2,B2+C2)</f>
        <v>3</v>
      </c>
      <c r="C3" s="2">
        <v>5</v>
      </c>
    </row>
    <row r="4" spans="1:3" ht="19">
      <c r="A4" s="18" t="s">
        <v>4</v>
      </c>
      <c r="B4" s="7">
        <f>B3+C3</f>
        <v>8</v>
      </c>
      <c r="C4" s="2">
        <v>5</v>
      </c>
    </row>
    <row r="5" spans="1:3" ht="19">
      <c r="A5" s="16" t="s">
        <v>5</v>
      </c>
      <c r="B5" s="7">
        <f>B4+C4</f>
        <v>13</v>
      </c>
      <c r="C5" s="2">
        <v>5</v>
      </c>
    </row>
    <row r="6" spans="1:3" ht="20" thickBot="1">
      <c r="A6" s="17" t="s">
        <v>63</v>
      </c>
      <c r="B6" s="7">
        <f>B5+C5</f>
        <v>18</v>
      </c>
      <c r="C6" s="2">
        <v>5</v>
      </c>
    </row>
    <row r="7" spans="1:3" ht="45" customHeight="1" thickBot="1">
      <c r="A7" s="15" t="s">
        <v>7</v>
      </c>
      <c r="B7" s="15"/>
      <c r="C7" s="3">
        <f>B6+C6</f>
        <v>23</v>
      </c>
    </row>
    <row r="8" spans="1:3" ht="17" thickTop="1"/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C7DA-A415-954B-81B4-A8D93854445A}">
  <dimension ref="A1:G41"/>
  <sheetViews>
    <sheetView tabSelected="1" zoomScale="90" zoomScaleNormal="90" workbookViewId="0">
      <selection activeCell="I45" sqref="I45"/>
    </sheetView>
  </sheetViews>
  <sheetFormatPr baseColWidth="10" defaultRowHeight="16"/>
  <cols>
    <col min="1" max="1" width="55.5" style="5" customWidth="1"/>
    <col min="2" max="2" width="61.83203125" style="5" customWidth="1"/>
    <col min="3" max="3" width="32" style="5" customWidth="1"/>
    <col min="4" max="4" width="25.6640625" style="5" customWidth="1"/>
    <col min="5" max="6" width="15.1640625" style="5" customWidth="1"/>
    <col min="7" max="7" width="37.5" style="5" customWidth="1"/>
    <col min="8" max="16384" width="10.83203125" style="5"/>
  </cols>
  <sheetData>
    <row r="1" spans="1:7" ht="30" customHeight="1">
      <c r="A1" s="23"/>
      <c r="B1" s="23"/>
      <c r="C1" s="24" t="s">
        <v>123</v>
      </c>
      <c r="D1" s="24"/>
      <c r="E1" s="24"/>
      <c r="F1" s="24"/>
      <c r="G1" s="24"/>
    </row>
    <row r="2" spans="1:7" s="4" customFormat="1" ht="29">
      <c r="A2" s="26" t="s">
        <v>124</v>
      </c>
      <c r="B2" s="27" t="s">
        <v>62</v>
      </c>
      <c r="C2" s="33" t="s">
        <v>2</v>
      </c>
      <c r="D2" s="34" t="s">
        <v>3</v>
      </c>
      <c r="E2" s="35" t="s">
        <v>4</v>
      </c>
      <c r="F2" s="36" t="s">
        <v>5</v>
      </c>
      <c r="G2" s="37" t="s">
        <v>63</v>
      </c>
    </row>
    <row r="3" spans="1:7" ht="21">
      <c r="A3" s="25" t="s">
        <v>103</v>
      </c>
      <c r="B3" s="25"/>
      <c r="C3" s="25"/>
      <c r="D3" s="25"/>
      <c r="E3" s="25"/>
      <c r="F3" s="25"/>
      <c r="G3" s="25"/>
    </row>
    <row r="4" spans="1:7">
      <c r="A4" s="8" t="s">
        <v>108</v>
      </c>
      <c r="B4" s="8" t="s">
        <v>67</v>
      </c>
      <c r="C4" s="38" t="s">
        <v>111</v>
      </c>
      <c r="D4" s="38" t="s">
        <v>113</v>
      </c>
      <c r="E4" s="38" t="s">
        <v>113</v>
      </c>
      <c r="F4" s="38" t="s">
        <v>114</v>
      </c>
      <c r="G4" s="38" t="s">
        <v>114</v>
      </c>
    </row>
    <row r="5" spans="1:7">
      <c r="A5" s="21" t="s">
        <v>107</v>
      </c>
      <c r="B5" s="21" t="s">
        <v>109</v>
      </c>
      <c r="C5" s="39" t="s">
        <v>110</v>
      </c>
      <c r="D5" s="39" t="s">
        <v>110</v>
      </c>
      <c r="E5" s="39" t="s">
        <v>110</v>
      </c>
      <c r="F5" s="39" t="s">
        <v>112</v>
      </c>
      <c r="G5" s="39" t="s">
        <v>112</v>
      </c>
    </row>
    <row r="6" spans="1:7">
      <c r="A6" s="21" t="s">
        <v>115</v>
      </c>
      <c r="B6" s="21" t="s">
        <v>116</v>
      </c>
      <c r="C6" s="39" t="s">
        <v>117</v>
      </c>
      <c r="D6" s="39" t="s">
        <v>118</v>
      </c>
      <c r="E6" s="12"/>
      <c r="F6" s="12"/>
      <c r="G6" s="12"/>
    </row>
    <row r="7" spans="1:7">
      <c r="A7" s="8" t="s">
        <v>28</v>
      </c>
      <c r="B7" s="8" t="s">
        <v>81</v>
      </c>
      <c r="C7" s="38">
        <v>7</v>
      </c>
      <c r="D7" s="12"/>
      <c r="E7" s="12"/>
      <c r="F7" s="12"/>
      <c r="G7" s="12"/>
    </row>
    <row r="8" spans="1:7">
      <c r="A8" s="8" t="s">
        <v>85</v>
      </c>
      <c r="B8" s="8" t="s">
        <v>86</v>
      </c>
      <c r="C8" s="38">
        <v>14</v>
      </c>
      <c r="D8" s="12"/>
      <c r="E8" s="12"/>
      <c r="F8" s="12"/>
      <c r="G8" s="12"/>
    </row>
    <row r="9" spans="1:7">
      <c r="A9" s="28" t="s">
        <v>121</v>
      </c>
      <c r="B9" s="28" t="s">
        <v>120</v>
      </c>
      <c r="C9" s="40" t="s">
        <v>122</v>
      </c>
      <c r="D9" s="29"/>
      <c r="E9" s="29"/>
      <c r="F9" s="29"/>
      <c r="G9" s="29"/>
    </row>
    <row r="10" spans="1:7" ht="21">
      <c r="A10" s="32" t="s">
        <v>104</v>
      </c>
      <c r="B10" s="32"/>
      <c r="C10" s="32"/>
      <c r="D10" s="32"/>
      <c r="E10" s="32"/>
      <c r="F10" s="32"/>
      <c r="G10" s="32"/>
    </row>
    <row r="11" spans="1:7">
      <c r="A11" s="30" t="s">
        <v>33</v>
      </c>
      <c r="B11" s="30"/>
      <c r="C11" s="31"/>
      <c r="D11" s="31"/>
      <c r="E11" s="31"/>
      <c r="F11" s="31"/>
      <c r="G11" s="31"/>
    </row>
    <row r="12" spans="1:7">
      <c r="A12" s="8" t="s">
        <v>9</v>
      </c>
      <c r="B12" s="8" t="s">
        <v>105</v>
      </c>
      <c r="C12" s="41" t="s">
        <v>12</v>
      </c>
      <c r="D12" s="9"/>
      <c r="E12" s="9"/>
      <c r="F12" s="9"/>
      <c r="G12" s="9"/>
    </row>
    <row r="13" spans="1:7">
      <c r="A13" s="8" t="s">
        <v>24</v>
      </c>
      <c r="B13" s="8" t="s">
        <v>76</v>
      </c>
      <c r="C13" s="41" t="s">
        <v>23</v>
      </c>
      <c r="D13" s="9"/>
      <c r="E13" s="9"/>
      <c r="F13" s="9"/>
      <c r="G13" s="9"/>
    </row>
    <row r="14" spans="1:7">
      <c r="A14" s="8" t="s">
        <v>25</v>
      </c>
      <c r="B14" s="8" t="s">
        <v>92</v>
      </c>
      <c r="C14" s="42" t="s">
        <v>26</v>
      </c>
      <c r="D14" s="9"/>
      <c r="E14" s="9"/>
      <c r="F14" s="9"/>
      <c r="G14" s="9"/>
    </row>
    <row r="15" spans="1:7">
      <c r="A15" s="8" t="s">
        <v>27</v>
      </c>
      <c r="B15" s="8" t="s">
        <v>82</v>
      </c>
      <c r="C15" s="38">
        <v>0</v>
      </c>
      <c r="D15" s="38">
        <v>3</v>
      </c>
      <c r="E15" s="38">
        <v>8</v>
      </c>
      <c r="F15" s="38">
        <v>13</v>
      </c>
      <c r="G15" s="38">
        <v>18</v>
      </c>
    </row>
    <row r="16" spans="1:7">
      <c r="A16" s="13" t="s">
        <v>34</v>
      </c>
      <c r="B16" s="13"/>
      <c r="C16" s="14"/>
      <c r="D16" s="14"/>
      <c r="E16" s="14"/>
      <c r="F16" s="14"/>
      <c r="G16" s="14"/>
    </row>
    <row r="17" spans="1:7" ht="34">
      <c r="A17" s="10" t="s">
        <v>10</v>
      </c>
      <c r="B17" s="10" t="s">
        <v>68</v>
      </c>
      <c r="C17" s="43" t="s">
        <v>11</v>
      </c>
      <c r="D17" s="43" t="s">
        <v>119</v>
      </c>
      <c r="E17" s="9"/>
      <c r="F17" s="9"/>
      <c r="G17" s="46" t="s">
        <v>59</v>
      </c>
    </row>
    <row r="18" spans="1:7">
      <c r="A18" s="8" t="s">
        <v>15</v>
      </c>
      <c r="B18" s="8" t="s">
        <v>77</v>
      </c>
      <c r="C18" s="44" t="s">
        <v>66</v>
      </c>
      <c r="D18" s="9"/>
      <c r="E18" s="9"/>
      <c r="F18" s="9"/>
      <c r="G18" s="38" t="s">
        <v>61</v>
      </c>
    </row>
    <row r="19" spans="1:7">
      <c r="A19" s="8" t="s">
        <v>16</v>
      </c>
      <c r="B19" s="8" t="s">
        <v>78</v>
      </c>
      <c r="C19" s="44" t="s">
        <v>66</v>
      </c>
      <c r="D19" s="9"/>
      <c r="E19" s="9"/>
      <c r="F19" s="9"/>
      <c r="G19" s="47">
        <v>0.125</v>
      </c>
    </row>
    <row r="20" spans="1:7">
      <c r="A20" s="8" t="s">
        <v>13</v>
      </c>
      <c r="B20" s="8" t="s">
        <v>79</v>
      </c>
      <c r="C20" s="44">
        <v>12</v>
      </c>
      <c r="D20" s="9"/>
      <c r="E20" s="9"/>
      <c r="F20" s="9"/>
      <c r="G20" s="38">
        <v>16</v>
      </c>
    </row>
    <row r="21" spans="1:7">
      <c r="A21" s="8" t="s">
        <v>14</v>
      </c>
      <c r="B21" s="8" t="s">
        <v>80</v>
      </c>
      <c r="C21" s="38">
        <v>8</v>
      </c>
      <c r="D21" s="9"/>
      <c r="E21" s="9"/>
      <c r="F21" s="9"/>
      <c r="G21" s="38">
        <v>7</v>
      </c>
    </row>
    <row r="22" spans="1:7">
      <c r="A22" s="8" t="s">
        <v>75</v>
      </c>
      <c r="B22" s="8" t="s">
        <v>74</v>
      </c>
      <c r="C22" s="38">
        <v>1</v>
      </c>
      <c r="D22" s="9"/>
      <c r="E22" s="9"/>
      <c r="F22" s="9"/>
      <c r="G22" s="12"/>
    </row>
    <row r="23" spans="1:7">
      <c r="A23" s="8" t="s">
        <v>17</v>
      </c>
      <c r="B23" s="8" t="s">
        <v>71</v>
      </c>
      <c r="C23" s="38">
        <v>2</v>
      </c>
      <c r="D23" s="9"/>
      <c r="E23" s="9"/>
      <c r="F23" s="9"/>
      <c r="G23" s="12"/>
    </row>
    <row r="24" spans="1:7">
      <c r="A24" s="8" t="s">
        <v>64</v>
      </c>
      <c r="B24" s="8" t="s">
        <v>88</v>
      </c>
      <c r="C24" s="44" t="s">
        <v>66</v>
      </c>
      <c r="D24" s="9"/>
      <c r="E24" s="9"/>
      <c r="F24" s="9"/>
      <c r="G24" s="12"/>
    </row>
    <row r="25" spans="1:7">
      <c r="A25" s="8" t="s">
        <v>65</v>
      </c>
      <c r="B25" s="8" t="s">
        <v>89</v>
      </c>
      <c r="C25" s="44" t="s">
        <v>66</v>
      </c>
      <c r="D25" s="9"/>
      <c r="E25" s="9"/>
      <c r="F25" s="9"/>
      <c r="G25" s="12"/>
    </row>
    <row r="26" spans="1:7">
      <c r="A26" s="8" t="s">
        <v>18</v>
      </c>
      <c r="B26" s="8" t="s">
        <v>72</v>
      </c>
      <c r="C26" s="38">
        <v>15</v>
      </c>
      <c r="D26" s="9"/>
      <c r="E26" s="9"/>
      <c r="F26" s="9"/>
      <c r="G26" s="12"/>
    </row>
    <row r="27" spans="1:7">
      <c r="A27" s="8" t="s">
        <v>19</v>
      </c>
      <c r="B27" s="8" t="s">
        <v>73</v>
      </c>
      <c r="C27" s="38" t="s">
        <v>106</v>
      </c>
      <c r="D27" s="45" t="s">
        <v>60</v>
      </c>
      <c r="E27" s="12"/>
      <c r="F27" s="9"/>
      <c r="G27" s="12"/>
    </row>
    <row r="28" spans="1:7">
      <c r="A28" s="8" t="s">
        <v>20</v>
      </c>
      <c r="B28" s="8" t="s">
        <v>84</v>
      </c>
      <c r="C28" s="38">
        <v>4</v>
      </c>
      <c r="D28" s="9"/>
      <c r="E28" s="9"/>
      <c r="F28" s="9"/>
      <c r="G28" s="12"/>
    </row>
    <row r="29" spans="1:7">
      <c r="A29" s="8" t="s">
        <v>21</v>
      </c>
      <c r="B29" s="8" t="s">
        <v>83</v>
      </c>
      <c r="C29" s="38">
        <v>15</v>
      </c>
      <c r="D29" s="9"/>
      <c r="E29" s="9"/>
      <c r="F29" s="9"/>
      <c r="G29" s="12"/>
    </row>
    <row r="30" spans="1:7">
      <c r="A30" s="13" t="s">
        <v>35</v>
      </c>
      <c r="B30" s="13"/>
      <c r="C30" s="14"/>
      <c r="D30" s="14"/>
      <c r="E30" s="14"/>
      <c r="F30" s="14"/>
      <c r="G30" s="14"/>
    </row>
    <row r="31" spans="1:7">
      <c r="A31" s="8" t="s">
        <v>22</v>
      </c>
      <c r="B31" s="8" t="s">
        <v>94</v>
      </c>
      <c r="C31" s="38" t="s">
        <v>66</v>
      </c>
      <c r="D31" s="9"/>
      <c r="E31" s="9"/>
      <c r="F31" s="9"/>
      <c r="G31" s="12"/>
    </row>
    <row r="32" spans="1:7">
      <c r="A32" s="8" t="s">
        <v>29</v>
      </c>
      <c r="B32" s="8" t="s">
        <v>69</v>
      </c>
      <c r="C32" s="38" t="s">
        <v>30</v>
      </c>
      <c r="D32" s="9"/>
      <c r="E32" s="9"/>
      <c r="F32" s="9"/>
      <c r="G32" s="12"/>
    </row>
    <row r="33" spans="1:7">
      <c r="A33" s="8" t="s">
        <v>31</v>
      </c>
      <c r="B33" s="8" t="s">
        <v>95</v>
      </c>
      <c r="C33" s="38">
        <v>22</v>
      </c>
      <c r="D33" s="9"/>
      <c r="E33" s="9"/>
      <c r="F33" s="9"/>
      <c r="G33" s="12"/>
    </row>
    <row r="34" spans="1:7">
      <c r="A34" s="13" t="s">
        <v>36</v>
      </c>
      <c r="B34" s="13"/>
      <c r="C34" s="14"/>
      <c r="D34" s="14"/>
      <c r="E34" s="14"/>
      <c r="F34" s="14"/>
      <c r="G34" s="14"/>
    </row>
    <row r="35" spans="1:7">
      <c r="A35" s="8" t="s">
        <v>37</v>
      </c>
      <c r="B35" s="8" t="s">
        <v>87</v>
      </c>
      <c r="C35" s="38" t="s">
        <v>53</v>
      </c>
      <c r="D35" s="9"/>
      <c r="E35" s="9"/>
      <c r="F35" s="9"/>
      <c r="G35" s="12"/>
    </row>
    <row r="36" spans="1:7">
      <c r="A36" s="8" t="s">
        <v>32</v>
      </c>
      <c r="B36" s="8" t="s">
        <v>70</v>
      </c>
      <c r="C36" s="38" t="s">
        <v>26</v>
      </c>
      <c r="D36" s="9"/>
      <c r="E36" s="9"/>
      <c r="F36" s="9"/>
      <c r="G36" s="12"/>
    </row>
    <row r="37" spans="1:7">
      <c r="A37" s="8" t="s">
        <v>38</v>
      </c>
      <c r="B37" s="8" t="s">
        <v>90</v>
      </c>
      <c r="C37" s="38" t="s">
        <v>40</v>
      </c>
      <c r="D37" s="9"/>
      <c r="E37" s="9"/>
      <c r="F37" s="9"/>
      <c r="G37" s="12"/>
    </row>
    <row r="38" spans="1:7">
      <c r="A38" s="8" t="s">
        <v>39</v>
      </c>
      <c r="B38" s="8" t="s">
        <v>91</v>
      </c>
      <c r="C38" s="38" t="s">
        <v>40</v>
      </c>
      <c r="D38" s="9"/>
      <c r="E38" s="9"/>
      <c r="F38" s="9"/>
      <c r="G38" s="12"/>
    </row>
    <row r="39" spans="1:7">
      <c r="A39" s="13" t="s">
        <v>41</v>
      </c>
      <c r="B39" s="13"/>
      <c r="C39" s="14"/>
      <c r="D39" s="14"/>
      <c r="E39" s="14"/>
      <c r="F39" s="14"/>
      <c r="G39" s="14"/>
    </row>
    <row r="40" spans="1:7">
      <c r="A40" s="8" t="s">
        <v>8</v>
      </c>
      <c r="B40" s="8" t="s">
        <v>93</v>
      </c>
      <c r="C40" s="38" t="s">
        <v>66</v>
      </c>
      <c r="D40" s="8"/>
      <c r="E40" s="8"/>
      <c r="F40" s="8"/>
      <c r="G40" s="11"/>
    </row>
    <row r="41" spans="1:7">
      <c r="C41" s="6"/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E2E5-E735-9446-861B-4A00E524544E}">
  <dimension ref="A1:F12"/>
  <sheetViews>
    <sheetView workbookViewId="0"/>
  </sheetViews>
  <sheetFormatPr baseColWidth="10" defaultRowHeight="16"/>
  <cols>
    <col min="1" max="1" width="74.6640625" style="5" customWidth="1"/>
    <col min="2" max="2" width="62.5" style="5" customWidth="1"/>
    <col min="3" max="3" width="16.1640625" style="5" customWidth="1"/>
    <col min="4" max="5" width="14" style="5" bestFit="1" customWidth="1"/>
    <col min="6" max="16384" width="10.83203125" style="5"/>
  </cols>
  <sheetData>
    <row r="1" spans="1:6" s="4" customFormat="1" ht="42">
      <c r="A1" s="32" t="s">
        <v>124</v>
      </c>
      <c r="B1" s="32" t="s">
        <v>62</v>
      </c>
      <c r="C1" s="32" t="s">
        <v>42</v>
      </c>
      <c r="D1" s="32" t="s">
        <v>43</v>
      </c>
      <c r="E1" s="32" t="s">
        <v>44</v>
      </c>
      <c r="F1" s="32" t="s">
        <v>45</v>
      </c>
    </row>
    <row r="2" spans="1:6">
      <c r="A2" s="8" t="s">
        <v>96</v>
      </c>
      <c r="B2" s="8" t="s">
        <v>46</v>
      </c>
      <c r="C2" s="48">
        <v>2</v>
      </c>
      <c r="D2" s="51"/>
      <c r="E2" s="51"/>
      <c r="F2" s="51"/>
    </row>
    <row r="3" spans="1:6">
      <c r="A3" s="8" t="s">
        <v>98</v>
      </c>
      <c r="B3" s="8" t="s">
        <v>47</v>
      </c>
      <c r="C3" s="48">
        <v>0</v>
      </c>
      <c r="D3" s="51"/>
      <c r="E3" s="51"/>
      <c r="F3" s="51"/>
    </row>
    <row r="4" spans="1:6">
      <c r="A4" s="8" t="s">
        <v>127</v>
      </c>
      <c r="B4" s="8" t="s">
        <v>126</v>
      </c>
      <c r="C4" s="48">
        <v>5</v>
      </c>
      <c r="D4" s="51"/>
      <c r="E4" s="51"/>
      <c r="F4" s="51"/>
    </row>
    <row r="5" spans="1:6">
      <c r="A5" s="8" t="s">
        <v>99</v>
      </c>
      <c r="B5" s="8" t="s">
        <v>48</v>
      </c>
      <c r="C5" s="49">
        <v>1</v>
      </c>
      <c r="D5" s="51"/>
      <c r="E5" s="51"/>
      <c r="F5" s="51"/>
    </row>
    <row r="6" spans="1:6">
      <c r="A6" s="8" t="s">
        <v>102</v>
      </c>
      <c r="B6" s="8" t="s">
        <v>49</v>
      </c>
      <c r="C6" s="49">
        <v>600</v>
      </c>
      <c r="D6" s="51"/>
      <c r="E6" s="51"/>
      <c r="F6" s="51"/>
    </row>
    <row r="7" spans="1:6">
      <c r="A7" s="8" t="s">
        <v>101</v>
      </c>
      <c r="B7" s="8" t="s">
        <v>50</v>
      </c>
      <c r="C7" s="49">
        <v>60</v>
      </c>
      <c r="D7" s="51"/>
      <c r="E7" s="51"/>
      <c r="F7" s="51"/>
    </row>
    <row r="8" spans="1:6">
      <c r="A8" s="8" t="s">
        <v>100</v>
      </c>
      <c r="B8" s="8" t="s">
        <v>51</v>
      </c>
      <c r="C8" s="48">
        <v>64</v>
      </c>
      <c r="D8" s="52"/>
      <c r="E8" s="52"/>
      <c r="F8" s="52"/>
    </row>
    <row r="9" spans="1:6">
      <c r="A9" s="8" t="s">
        <v>128</v>
      </c>
      <c r="B9" s="8" t="s">
        <v>129</v>
      </c>
      <c r="C9" s="48">
        <v>1</v>
      </c>
      <c r="D9" s="52"/>
      <c r="E9" s="52"/>
      <c r="F9" s="52"/>
    </row>
    <row r="10" spans="1:6">
      <c r="A10" s="8" t="s">
        <v>97</v>
      </c>
      <c r="B10" s="8" t="s">
        <v>52</v>
      </c>
      <c r="C10" s="50" t="s">
        <v>54</v>
      </c>
      <c r="D10" s="50" t="s">
        <v>55</v>
      </c>
      <c r="E10" s="50" t="s">
        <v>56</v>
      </c>
      <c r="F10" s="50" t="s">
        <v>57</v>
      </c>
    </row>
    <row r="12" spans="1:6">
      <c r="A12" s="5" t="s">
        <v>58</v>
      </c>
      <c r="C12" s="22" t="s">
        <v>125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47C8CBDBE3124D94E879DBD1EFB610" ma:contentTypeVersion="11" ma:contentTypeDescription="Create a new document." ma:contentTypeScope="" ma:versionID="b9e13f7a4a1e60bf4d6dd3854c3ddc13">
  <xsd:schema xmlns:xsd="http://www.w3.org/2001/XMLSchema" xmlns:xs="http://www.w3.org/2001/XMLSchema" xmlns:p="http://schemas.microsoft.com/office/2006/metadata/properties" xmlns:ns2="acb0bacd-5e67-4f50-a132-1b36a8c4b0dc" xmlns:ns3="8e03c918-7659-4e8f-9051-23ec0b543ed8" targetNamespace="http://schemas.microsoft.com/office/2006/metadata/properties" ma:root="true" ma:fieldsID="8d4dd71f1bbcacfd7f0db8288877148b" ns2:_="" ns3:_="">
    <xsd:import namespace="acb0bacd-5e67-4f50-a132-1b36a8c4b0dc"/>
    <xsd:import namespace="8e03c918-7659-4e8f-9051-23ec0b543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0bacd-5e67-4f50-a132-1b36a8c4b0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3c918-7659-4e8f-9051-23ec0b543e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88E35-BDCC-4343-87B0-3A4E866EE54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e03c918-7659-4e8f-9051-23ec0b543ed8"/>
    <ds:schemaRef ds:uri="acb0bacd-5e67-4f50-a132-1b36a8c4b0dc"/>
  </ds:schemaRefs>
</ds:datastoreItem>
</file>

<file path=customXml/itemProps2.xml><?xml version="1.0" encoding="utf-8"?>
<ds:datastoreItem xmlns:ds="http://schemas.openxmlformats.org/officeDocument/2006/customXml" ds:itemID="{57E40EAC-2F5A-4258-B671-1020C1459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b0bacd-5e67-4f50-a132-1b36a8c4b0dc"/>
    <ds:schemaRef ds:uri="8e03c918-7659-4e8f-9051-23ec0b543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72EFAB-9C1C-419C-A030-CA7E23D2BD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Deferral Calc</vt:lpstr>
      <vt:lpstr>Windows Update Profiles</vt:lpstr>
      <vt:lpstr>Delivery Optimisation Prof (DO)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Phillip Helmling (c)</cp:lastModifiedBy>
  <dcterms:created xsi:type="dcterms:W3CDTF">2021-05-31T00:11:52Z</dcterms:created>
  <dcterms:modified xsi:type="dcterms:W3CDTF">2025-05-09T05:39:31Z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0x010100AF47C8CBDBE3124D94E879DBD1EFB610</vt:lpwstr>
  </property>
</Properties>
</file>