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6e0b6499da75af0f/Bureau/"/>
    </mc:Choice>
  </mc:AlternateContent>
  <xr:revisionPtr revIDLastSave="0" documentId="8_{D1E0C490-06FF-410F-B942-8102F6264E21}" xr6:coauthVersionLast="47" xr6:coauthVersionMax="47" xr10:uidLastSave="{00000000-0000-0000-0000-000000000000}"/>
  <bookViews>
    <workbookView xWindow="-98" yWindow="-98" windowWidth="24496" windowHeight="15796" activeTab="1" xr2:uid="{00000000-000D-0000-FFFF-FFFF00000000}"/>
  </bookViews>
  <sheets>
    <sheet name="DÉMARRER" sheetId="2" r:id="rId1"/>
    <sheet name="OUTIL DE BUDGÉTISATION" sheetId="1" r:id="rId2"/>
  </sheets>
  <definedNames>
    <definedName name="TauxDeRendement">'OUTIL DE BUDGÉTISATION'!$C$7</definedName>
    <definedName name="TauxImposition">'OUTIL DE BUDGÉTISATION'!$C$8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6" i="1" l="1"/>
  <c r="D20" i="1"/>
  <c r="C28" i="1"/>
  <c r="C20" i="1" l="1"/>
</calcChain>
</file>

<file path=xl/sharedStrings.xml><?xml version="1.0" encoding="utf-8"?>
<sst xmlns="http://schemas.openxmlformats.org/spreadsheetml/2006/main" count="96" uniqueCount="69">
  <si>
    <t>À PROPOS DE CE MODÈLE</t>
  </si>
  <si>
    <t>Suivez l’investissement initial, les avantages et les coûts liés à un site web à l’aide de cet outil de budgétisation de site web.</t>
  </si>
  <si>
    <t>Entrez le nom de la société et la date.</t>
  </si>
  <si>
    <t>Entrez les détails dans les tableaux pour calculer automatiquement les totaux et les mesures d’évaluation.</t>
  </si>
  <si>
    <t xml:space="preserve">Remarque :  </t>
  </si>
  <si>
    <t>Des instructions supplémentaires sont disponibles dans la colonne A de la feuille de calcul OUTIL DE BUDGÉTISATION. Ce texte a été intentionnellement masqué. Pour supprimer le texte, sélectionnez la colonne A et choisissez SUPPRIMER. Pour afficher le texte, sélectionnez la colonne A et changez la couleur de la police.</t>
  </si>
  <si>
    <t>Créez un budget de site web dans cette feuille de calcul. Des instructions utiles sur l’utilisation de cette feuille de calcul sont disponibles dans les cellules de cette colonne. Appuyez sur la flèche Bas pour commencer.</t>
  </si>
  <si>
    <t>Entrez le nom de la société dans la cellule de droite.</t>
  </si>
  <si>
    <t>Le titre de cette feuille de calcul se trouve dans la cellule de droite.</t>
  </si>
  <si>
    <t>Entrez la date dans la cellule de droite.</t>
  </si>
  <si>
    <t>Un conseil figure dans la cellule de droite.</t>
  </si>
  <si>
    <t>Entrez les détails dans le tableau Taux, à partir de la cellule de droite. L’instruction suivante figure dans la cellule A10.</t>
  </si>
  <si>
    <t>Entrez les détails dans le tableau Investissement initial, à partir de la cellule de droite. L’instruction suivante figure dans la cellule A16.</t>
  </si>
  <si>
    <t>Entrez les détails dans le tableau Avantages, à partir de la cellule de droite. L’instruction suivante figure dans la cellule A24.</t>
  </si>
  <si>
    <t>Entrez les détails dans le tableau Coûts, à partir de la cellule de droite. Les valeurs sont automatiquement calculées dans les cellules contenant des formules. L’instruction suivante figure dans la cellule A32.</t>
  </si>
  <si>
    <t>Les mesures d’évaluation sont automatiquement calculées dans le tableau Mesures, à partir de la cellule de droite.</t>
  </si>
  <si>
    <t>Données société</t>
  </si>
  <si>
    <t>Taux de rendement requis</t>
  </si>
  <si>
    <t>Taux d’imposition</t>
  </si>
  <si>
    <t>Total des coûts</t>
  </si>
  <si>
    <t>Taux</t>
  </si>
  <si>
    <t>1</t>
  </si>
  <si>
    <t>2</t>
  </si>
  <si>
    <t>3</t>
  </si>
  <si>
    <t>Pour en savoir plus sur les tableaux de la feuille de calcul, appuyez sur MAJ, puis sur F10 au sein d’un tableau, et sélectionnez les options TABLE et TEXTE DE REMPLACEMENT.</t>
  </si>
  <si>
    <t>Outil de budgétisation de l'application Stud'Up</t>
  </si>
  <si>
    <t>Rise'Up</t>
  </si>
  <si>
    <t>Dépenses annuelles</t>
  </si>
  <si>
    <t>Marketing</t>
  </si>
  <si>
    <t>Création d'une landing page</t>
  </si>
  <si>
    <t>SEO : Rédaction et optimisation du contenur</t>
  </si>
  <si>
    <t>Création graphiques de l'application</t>
  </si>
  <si>
    <t xml:space="preserve">Total </t>
  </si>
  <si>
    <t>Promotion</t>
  </si>
  <si>
    <t>Compagne Adwords (Achat de mots cléfs)</t>
  </si>
  <si>
    <t>Achat des outils nécessaires</t>
  </si>
  <si>
    <t>Publicités sur les réseaux (Twitch, Instagram,Twitter,..)</t>
  </si>
  <si>
    <t>Coûts d'hébergement/ maintenance</t>
  </si>
  <si>
    <t>Achat d'un nom de domaine</t>
  </si>
  <si>
    <t>Hébergement du site</t>
  </si>
  <si>
    <t>Hébergement du back office et de l'application</t>
  </si>
  <si>
    <t>Maintenance du site</t>
  </si>
  <si>
    <t>Maintenance du back office et de l'application</t>
  </si>
  <si>
    <t>Licence Google</t>
  </si>
  <si>
    <t>Développeur Android</t>
  </si>
  <si>
    <t>Développeur IOS</t>
  </si>
  <si>
    <t>Consultant Juridiction</t>
  </si>
  <si>
    <t>Sécurité des données</t>
  </si>
  <si>
    <t>Revenus</t>
  </si>
  <si>
    <t xml:space="preserve">Achat de la version payante par un étudiant isolé </t>
  </si>
  <si>
    <t xml:space="preserve">Achat de la version payante par un établissement d’enseignement supérieur pour ses étudiants </t>
  </si>
  <si>
    <t xml:space="preserve">Publicité cachée pour un salon de l’étudiant </t>
  </si>
  <si>
    <t xml:space="preserve">Publicité cachée pour une Master Class </t>
  </si>
  <si>
    <t xml:space="preserve">Publicité cachée pour un établissement d’enseignement supérieur </t>
  </si>
  <si>
    <t>Marge</t>
  </si>
  <si>
    <t>10 212,00 €</t>
  </si>
  <si>
    <t xml:space="preserve">          10 212,00 €           10212</t>
  </si>
  <si>
    <t>Variable</t>
  </si>
  <si>
    <t>Couts de développements (développeurs et consultants sur une durée max de 6 mois)</t>
  </si>
  <si>
    <t>None</t>
  </si>
  <si>
    <t>67 000,00 €</t>
  </si>
  <si>
    <t>99 000,00 €</t>
  </si>
  <si>
    <t>1 000,00 €</t>
  </si>
  <si>
    <t>43 000,00 €</t>
  </si>
  <si>
    <t>6 900,00 €</t>
  </si>
  <si>
    <t xml:space="preserve">Dépenses </t>
  </si>
  <si>
    <t>Revenues</t>
  </si>
  <si>
    <t>94 900,00 €</t>
  </si>
  <si>
    <t>82 700,00 €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</si>
</sst>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2" x14ac:knownFonts="1">
    <font>
      <sz val="11"/>
      <color theme="1"/>
      <name val="Calibri"/>
      <family val="2"/>
      <scheme val="minor"/>
    </font>
    <font>
      <sz val="18"/>
      <color theme="3"/>
      <name val="Arial"/>
      <family val="2"/>
      <scheme val="major"/>
    </font>
    <font>
      <sz val="11"/>
      <color theme="3"/>
      <name val="Arial"/>
      <family val="2"/>
      <scheme val="major"/>
    </font>
    <font>
      <sz val="16"/>
      <color theme="3"/>
      <name val="Arial"/>
      <family val="2"/>
      <scheme val="major"/>
    </font>
    <font>
      <b/>
      <sz val="11"/>
      <color theme="1" tint="0.14996795556505021"/>
      <name val="Arial"/>
      <family val="2"/>
      <scheme val="major"/>
    </font>
    <font>
      <sz val="11"/>
      <color theme="0"/>
      <name val="Calibri"/>
      <family val="2"/>
      <scheme val="minor"/>
    </font>
    <font>
      <b/>
      <sz val="16"/>
      <color theme="0"/>
      <name val="Arial"/>
      <family val="2"/>
      <scheme val="maj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5"/>
        <bgColor indexed="64"/>
      </patternFill>
    </fill>
    <fill>
      <patternFill patternType="solid">
        <fgColor theme="5" tint="-0.499984740745262"/>
        <bgColor indexed="64"/>
      </patternFill>
    </fill>
    <fill>
      <patternFill patternType="solid">
        <fgColor theme="5"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theme="5" tint="0.39994506668294322"/>
      </left>
      <right/>
      <top style="thin">
        <color theme="5" tint="0.39994506668294322"/>
      </top>
      <bottom style="thin">
        <color theme="5" tint="0.39994506668294322"/>
      </bottom>
      <diagonal/>
    </border>
    <border>
      <left/>
      <right style="thin">
        <color theme="5" tint="0.39994506668294322"/>
      </right>
      <top style="thin">
        <color theme="5" tint="0.39994506668294322"/>
      </top>
      <bottom style="thin">
        <color theme="5" tint="0.39994506668294322"/>
      </bottom>
      <diagonal/>
    </border>
    <border>
      <left style="thin">
        <color theme="5" tint="0.39994506668294322"/>
      </left>
      <right/>
      <top style="thin">
        <color theme="5" tint="0.39994506668294322"/>
      </top>
      <bottom/>
      <diagonal/>
    </border>
    <border>
      <left/>
      <right style="thin">
        <color theme="5" tint="0.39994506668294322"/>
      </right>
      <top style="thin">
        <color theme="5" tint="0.39994506668294322"/>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style="thin">
        <color theme="1" tint="0.34998626667073579"/>
      </right>
      <top/>
      <bottom/>
      <diagonal/>
    </border>
    <border>
      <left style="thin">
        <color theme="1" tint="0.34998626667073579"/>
      </left>
      <right/>
      <top/>
      <bottom/>
      <diagonal/>
    </border>
  </borders>
  <cellStyleXfs count="5">
    <xf numFmtId="0" fontId="0" fillId="0" borderId="0"/>
    <xf numFmtId="0" fontId="1" fillId="0" borderId="1" applyNumberFormat="0" applyFill="0" applyProtection="0">
      <alignment horizontal="left" vertical="center"/>
    </xf>
    <xf numFmtId="0" fontId="3" fillId="0" borderId="2" applyNumberFormat="0" applyFill="0" applyProtection="0">
      <alignment horizontal="left" vertical="center"/>
    </xf>
    <xf numFmtId="0" fontId="2" fillId="0" borderId="3" applyNumberFormat="0" applyFill="0" applyProtection="0">
      <alignment horizontal="left" vertical="center"/>
    </xf>
    <xf numFmtId="0" fontId="4" fillId="3" borderId="0" applyNumberFormat="0" applyBorder="0" applyProtection="0">
      <alignment horizontal="left" vertical="center"/>
    </xf>
  </cellStyleXfs>
  <cellXfs count="31">
    <xf numFmtId="0" fontId="0" fillId="0" borderId="0" xfId="0"/>
    <xf numFmtId="0" fontId="1" fillId="0" borderId="1" xfId="1">
      <alignment horizontal="left" vertical="center"/>
    </xf>
    <xf numFmtId="0" fontId="3" fillId="0" borderId="2" xfId="2">
      <alignment horizontal="left" vertical="center"/>
    </xf>
    <xf numFmtId="0" fontId="2" fillId="0" borderId="3" xfId="3">
      <alignment horizontal="left" vertical="center"/>
    </xf>
    <xf numFmtId="0" fontId="4" fillId="3" borderId="0" xfId="4">
      <alignment horizontal="left" vertical="center"/>
    </xf>
    <xf numFmtId="0" fontId="0" fillId="0" borderId="0" xfId="0" applyAlignment="1">
      <alignment wrapText="1"/>
    </xf>
    <xf numFmtId="0" fontId="0" fillId="0" borderId="4" xfId="0" applyBorder="1"/>
    <xf numFmtId="9" fontId="0" fillId="0" borderId="5" xfId="0" applyNumberFormat="1" applyBorder="1"/>
    <xf numFmtId="0" fontId="0" fillId="0" borderId="6" xfId="0" applyBorder="1"/>
    <xf numFmtId="9" fontId="0" fillId="0" borderId="7" xfId="0" applyNumberFormat="1" applyBorder="1"/>
    <xf numFmtId="0" fontId="0" fillId="4" borderId="0" xfId="0" applyFill="1"/>
    <xf numFmtId="0" fontId="5" fillId="0" borderId="0" xfId="0" applyFont="1"/>
    <xf numFmtId="0" fontId="6" fillId="5" borderId="2" xfId="2" applyFont="1" applyFill="1" applyAlignment="1">
      <alignment horizontal="center"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xf numFmtId="14" fontId="2" fillId="0" borderId="3" xfId="3" applyNumberFormat="1">
      <alignment horizontal="left" vertical="center"/>
    </xf>
    <xf numFmtId="0" fontId="0" fillId="0" borderId="0" xfId="0" applyAlignment="1">
      <alignment vertical="center" wrapText="1"/>
    </xf>
    <xf numFmtId="0" fontId="0" fillId="0" borderId="0" xfId="0" applyAlignment="1">
      <alignment horizontal="center"/>
    </xf>
    <xf numFmtId="8" fontId="0" fillId="0" borderId="0" xfId="0" applyNumberFormat="1" applyFont="1"/>
    <xf numFmtId="8" fontId="0" fillId="2" borderId="0" xfId="0" applyNumberFormat="1" applyFont="1" applyFill="1"/>
    <xf numFmtId="0" fontId="0" fillId="0" borderId="11" xfId="0" applyBorder="1" applyAlignment="1">
      <alignment wrapText="1"/>
    </xf>
    <xf numFmtId="8" fontId="0" fillId="0" borderId="12" xfId="0" applyNumberFormat="1" applyFont="1" applyBorder="1"/>
    <xf numFmtId="0" fontId="9" fillId="4" borderId="8" xfId="0" applyFont="1" applyFill="1" applyBorder="1"/>
    <xf numFmtId="0" fontId="9" fillId="4" borderId="9" xfId="0" applyFont="1" applyFill="1" applyBorder="1"/>
    <xf numFmtId="0" fontId="9" fillId="4" borderId="10" xfId="0" applyFont="1" applyFill="1" applyBorder="1"/>
    <xf numFmtId="0" fontId="8" fillId="0" borderId="0" xfId="0" applyFont="1"/>
    <xf numFmtId="3" fontId="0" fillId="0" borderId="0" xfId="0" applyNumberFormat="1"/>
    <xf numFmtId="3" fontId="10" fillId="0" borderId="0" xfId="0" applyNumberFormat="1" applyFont="1"/>
    <xf numFmtId="0" fontId="0" fillId="0" borderId="0" xfId="0" applyAlignment="1">
      <alignment horizontal="center"/>
    </xf>
  </cellXfs>
  <cellStyles count="5">
    <cellStyle name="Normal" xfId="0" builtinId="0"/>
    <cellStyle name="Titre 1" xfId="1" builtinId="16" customBuiltin="1"/>
    <cellStyle name="Titre 2" xfId="2" builtinId="17" customBuiltin="1"/>
    <cellStyle name="Titre 3" xfId="3" builtinId="18" customBuiltin="1"/>
    <cellStyle name="Titre 4" xfId="4" builtinId="19" customBuiltin="1"/>
  </cellStyles>
  <dxfs count="39">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border>
        <left style="thin">
          <color theme="1" tint="0.34998626667073579"/>
        </left>
      </border>
    </dxf>
    <dxf>
      <alignment horizontal="general" vertical="bottom" textRotation="0" wrapText="1" indent="0" justifyLastLine="0" shrinkToFit="0" readingOrder="0"/>
      <border outline="0">
        <right style="thin">
          <color theme="1" tint="0.34998626667073579"/>
        </right>
      </border>
    </dxf>
    <dxf>
      <fill>
        <patternFill patternType="solid">
          <fgColor indexed="64"/>
          <bgColor theme="5" tint="-0.499984740745262"/>
        </patternFill>
      </fill>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border>
        <left style="thin">
          <color theme="1" tint="0.34998626667073579"/>
        </left>
      </border>
    </dxf>
    <dxf>
      <alignment horizontal="general" vertical="bottom" textRotation="0" wrapText="1" indent="0" justifyLastLine="0" shrinkToFit="0" readingOrder="0"/>
      <border outline="0">
        <right style="thin">
          <color theme="1" tint="0.34998626667073579"/>
        </right>
      </border>
    </dxf>
    <dxf>
      <fill>
        <patternFill patternType="solid">
          <fgColor indexed="64"/>
          <bgColor theme="5" tint="-0.499984740745262"/>
        </patternFill>
      </fill>
    </dxf>
    <dxf>
      <numFmt numFmtId="13" formatCode="0%"/>
      <border diagonalUp="0" diagonalDown="0" outline="0">
        <left/>
        <right style="thin">
          <color theme="5" tint="0.39994506668294322"/>
        </right>
        <top/>
        <bottom/>
      </border>
    </dxf>
    <dxf>
      <numFmt numFmtId="13" formatCode="0%"/>
      <border diagonalUp="0" diagonalDown="0" outline="0">
        <left/>
        <right style="thin">
          <color theme="5" tint="0.39994506668294322"/>
        </right>
        <top style="thin">
          <color theme="5" tint="0.39994506668294322"/>
        </top>
        <bottom style="thin">
          <color theme="5" tint="0.39994506668294322"/>
        </bottom>
      </border>
    </dxf>
    <dxf>
      <border outline="0">
        <bottom style="thin">
          <color theme="5" tint="0.39994506668294322"/>
        </bottom>
      </border>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border>
        <left style="thin">
          <color theme="1" tint="0.34998626667073579"/>
        </left>
      </border>
    </dxf>
    <dxf>
      <alignment horizontal="general" vertical="bottom" textRotation="0" wrapText="1" indent="0" justifyLastLine="0" shrinkToFit="0" readingOrder="0"/>
      <border outline="0">
        <right style="thin">
          <color theme="1" tint="0.34998626667073579"/>
        </right>
      </border>
    </dxf>
    <dxf>
      <fill>
        <patternFill patternType="solid">
          <fgColor indexed="64"/>
          <bgColor theme="5" tint="-0.499984740745262"/>
        </patternFill>
      </fill>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border>
        <left style="thin">
          <color theme="1" tint="0.34998626667073579"/>
        </left>
      </border>
    </dxf>
    <dxf>
      <alignment horizontal="general" vertical="bottom" textRotation="0" wrapText="1" indent="0" justifyLastLine="0" shrinkToFit="0" readingOrder="0"/>
      <border outline="0">
        <right style="thin">
          <color theme="1" tint="0.34998626667073579"/>
        </right>
      </border>
    </dxf>
    <dxf>
      <fill>
        <patternFill patternType="solid">
          <fgColor indexed="64"/>
          <bgColor theme="5" tint="-0.499984740745262"/>
        </patternFill>
      </fill>
    </dxf>
    <dxf>
      <font>
        <b val="0"/>
        <i val="0"/>
        <strike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font>
        <b val="0"/>
        <i val="0"/>
        <strike val="0"/>
        <condense val="0"/>
        <extend val="0"/>
        <outline val="0"/>
        <shadow val="0"/>
        <u val="none"/>
        <vertAlign val="baseline"/>
        <sz val="11"/>
        <color theme="1"/>
        <name val="Calibri"/>
        <family val="2"/>
        <scheme val="minor"/>
      </font>
      <numFmt numFmtId="12" formatCode="#,##0.00\ &quot;€&quot;;[Red]\-#,##0.00\ &quot;€&quot;"/>
    </dxf>
    <dxf>
      <font>
        <b val="0"/>
        <i val="0"/>
        <strike val="0"/>
        <outline val="0"/>
        <shadow val="0"/>
        <u val="none"/>
        <vertAlign val="baseline"/>
        <sz val="11"/>
        <color theme="1"/>
        <name val="Calibri"/>
        <family val="2"/>
        <scheme val="minor"/>
      </font>
      <numFmt numFmtId="12" formatCode="#,##0.00\ &quot;€&quot;;[Red]\-#,##0.00\ &quot;€&quot;"/>
    </dxf>
    <dxf>
      <alignment horizontal="general" vertical="bottom" textRotation="0" wrapText="1" indent="0" justifyLastLine="0" shrinkToFit="0" readingOrder="0"/>
    </dxf>
    <dxf>
      <fill>
        <patternFill patternType="solid">
          <fgColor indexed="64"/>
          <bgColor theme="5" tint="-0.499984740745262"/>
        </patternFill>
      </fill>
    </dxf>
  </dxfs>
  <tableStyles count="0" defaultTableStyle="TableStyleMedium2" defaultPivotStyle="PivotStyleLight16"/>
  <colors>
    <mruColors>
      <color rgb="FF79A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a:t>Budget prévisionnel sur 3 ans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lotArea>
      <c:layout/>
      <c:barChart>
        <c:barDir val="col"/>
        <c:grouping val="clustered"/>
        <c:varyColors val="0"/>
        <c:ser>
          <c:idx val="0"/>
          <c:order val="0"/>
          <c:tx>
            <c:strRef>
              <c:f>'OUTIL DE BUDGÉTISATION'!$B$51</c:f>
              <c:strCache>
                <c:ptCount val="1"/>
                <c:pt idx="0">
                  <c:v>Dépenses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'OUTIL DE BUDGÉTISATION'!$C$51:$E$51</c:f>
              <c:numCache>
                <c:formatCode>#,##0</c:formatCode>
                <c:ptCount val="3"/>
                <c:pt idx="0">
                  <c:v>118325</c:v>
                </c:pt>
                <c:pt idx="1">
                  <c:v>77215</c:v>
                </c:pt>
                <c:pt idx="2">
                  <c:v>54212</c:v>
                </c:pt>
              </c:numCache>
            </c:numRef>
          </c:val>
          <c:extLst>
            <c:ext xmlns:c16="http://schemas.microsoft.com/office/drawing/2014/chart" uri="{C3380CC4-5D6E-409C-BE32-E72D297353CC}">
              <c16:uniqueId val="{00000000-AFE4-4041-85E5-56DAA9EAC44E}"/>
            </c:ext>
          </c:extLst>
        </c:ser>
        <c:ser>
          <c:idx val="1"/>
          <c:order val="1"/>
          <c:tx>
            <c:strRef>
              <c:f>'OUTIL DE BUDGÉTISATION'!$B$52</c:f>
              <c:strCache>
                <c:ptCount val="1"/>
                <c:pt idx="0">
                  <c:v>Revenues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'OUTIL DE BUDGÉTISATION'!$C$52:$E$52</c:f>
              <c:numCache>
                <c:formatCode>#,##0</c:formatCode>
                <c:ptCount val="3"/>
                <c:pt idx="0">
                  <c:v>63450</c:v>
                </c:pt>
                <c:pt idx="1">
                  <c:v>82700</c:v>
                </c:pt>
                <c:pt idx="2">
                  <c:v>94900</c:v>
                </c:pt>
              </c:numCache>
            </c:numRef>
          </c:val>
          <c:extLst>
            <c:ext xmlns:c16="http://schemas.microsoft.com/office/drawing/2014/chart" uri="{C3380CC4-5D6E-409C-BE32-E72D297353CC}">
              <c16:uniqueId val="{00000001-AFE4-4041-85E5-56DAA9EAC44E}"/>
            </c:ext>
          </c:extLst>
        </c:ser>
        <c:dLbls>
          <c:showLegendKey val="0"/>
          <c:showVal val="0"/>
          <c:showCatName val="0"/>
          <c:showSerName val="0"/>
          <c:showPercent val="0"/>
          <c:showBubbleSize val="0"/>
        </c:dLbls>
        <c:gapWidth val="150"/>
        <c:axId val="1646313471"/>
        <c:axId val="1646319295"/>
      </c:barChart>
      <c:lineChart>
        <c:grouping val="standard"/>
        <c:varyColors val="0"/>
        <c:ser>
          <c:idx val="2"/>
          <c:order val="2"/>
          <c:tx>
            <c:strRef>
              <c:f>'OUTIL DE BUDGÉTISATION'!$B$53</c:f>
              <c:strCache>
                <c:ptCount val="1"/>
                <c:pt idx="0">
                  <c:v>Marge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'OUTIL DE BUDGÉTISATION'!$C$53:$E$53</c:f>
              <c:numCache>
                <c:formatCode>#,##0</c:formatCode>
                <c:ptCount val="3"/>
                <c:pt idx="0">
                  <c:v>-54875</c:v>
                </c:pt>
                <c:pt idx="1">
                  <c:v>5485</c:v>
                </c:pt>
                <c:pt idx="2">
                  <c:v>40688</c:v>
                </c:pt>
              </c:numCache>
            </c:numRef>
          </c:val>
          <c:smooth val="0"/>
          <c:extLst>
            <c:ext xmlns:c16="http://schemas.microsoft.com/office/drawing/2014/chart" uri="{C3380CC4-5D6E-409C-BE32-E72D297353CC}">
              <c16:uniqueId val="{00000002-AFE4-4041-85E5-56DAA9EAC44E}"/>
            </c:ext>
          </c:extLst>
        </c:ser>
        <c:dLbls>
          <c:showLegendKey val="0"/>
          <c:showVal val="0"/>
          <c:showCatName val="0"/>
          <c:showSerName val="0"/>
          <c:showPercent val="0"/>
          <c:showBubbleSize val="0"/>
        </c:dLbls>
        <c:marker val="1"/>
        <c:smooth val="0"/>
        <c:axId val="1646313887"/>
        <c:axId val="1646317215"/>
      </c:lineChart>
      <c:catAx>
        <c:axId val="1646313471"/>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1646319295"/>
        <c:crosses val="autoZero"/>
        <c:auto val="1"/>
        <c:lblAlgn val="ctr"/>
        <c:lblOffset val="100"/>
        <c:noMultiLvlLbl val="0"/>
      </c:catAx>
      <c:valAx>
        <c:axId val="164631929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1646313471"/>
        <c:crosses val="autoZero"/>
        <c:crossBetween val="between"/>
      </c:valAx>
      <c:valAx>
        <c:axId val="1646317215"/>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1646313887"/>
        <c:crosses val="max"/>
        <c:crossBetween val="between"/>
      </c:valAx>
      <c:catAx>
        <c:axId val="1646313887"/>
        <c:scaling>
          <c:orientation val="minMax"/>
        </c:scaling>
        <c:delete val="1"/>
        <c:axPos val="b"/>
        <c:majorTickMark val="none"/>
        <c:minorTickMark val="none"/>
        <c:tickLblPos val="nextTo"/>
        <c:crossAx val="164631721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488815</xdr:colOff>
      <xdr:row>21</xdr:row>
      <xdr:rowOff>33072</xdr:rowOff>
    </xdr:from>
    <xdr:to>
      <xdr:col>17</xdr:col>
      <xdr:colOff>52916</xdr:colOff>
      <xdr:row>47</xdr:row>
      <xdr:rowOff>65219</xdr:rowOff>
    </xdr:to>
    <xdr:graphicFrame macro="">
      <xdr:nvGraphicFramePr>
        <xdr:cNvPr id="4" name="Graphique 3">
          <a:extLst>
            <a:ext uri="{FF2B5EF4-FFF2-40B4-BE49-F238E27FC236}">
              <a16:creationId xmlns:a16="http://schemas.microsoft.com/office/drawing/2014/main" id="{7BCE8379-5365-4853-A6E9-BC3A130D8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stissementInitial" displayName="InvestissementInitial" ref="B10:E14" totalsRowCount="1" headerRowDxfId="38">
  <autoFilter ref="B10:E13" xr:uid="{00000000-0009-0000-0100-000001000000}">
    <filterColumn colId="0" hiddenButton="1"/>
    <filterColumn colId="1" hiddenButton="1"/>
    <filterColumn colId="2" hiddenButton="1"/>
    <filterColumn colId="3" hiddenButton="1"/>
  </autoFilter>
  <tableColumns count="4">
    <tableColumn id="1" xr3:uid="{00000000-0010-0000-0000-000001000000}" name="Marketing" totalsRowLabel="Total " dataDxfId="37"/>
    <tableColumn id="3" xr3:uid="{A645A44A-F9EA-4E1A-BB6E-26CD1E3B8BF5}" name="1" totalsRowLabel="6 900,00 €" dataDxfId="36" totalsRowDxfId="35"/>
    <tableColumn id="4" xr3:uid="{B8D2AB0A-8FDD-4537-8BDC-9918980D7EA6}" name="2" dataDxfId="34"/>
    <tableColumn id="5" xr3:uid="{5AAF0D9C-FB86-433F-A68C-03D7F1260814}" name="3" dataDxfId="33"/>
  </tableColumns>
  <tableStyleInfo name="TableStyleMedium3" showFirstColumn="0" showLastColumn="0" showRowStripes="1" showColumnStripes="0"/>
  <extLst>
    <ext xmlns:x14="http://schemas.microsoft.com/office/spreadsheetml/2009/9/main" uri="{504A1905-F514-4f6f-8877-14C23A59335A}">
      <x14:table altTextSummary="Entrez les éléments liés à l’investissement initial dans le site web et le montant annuel dans ce tableau."/>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vantages" displayName="Avantages" ref="B16:E20" totalsRowCount="1" headerRowDxfId="32">
  <autoFilter ref="B16:E19" xr:uid="{00000000-0009-0000-0100-000002000000}">
    <filterColumn colId="0" hiddenButton="1"/>
    <filterColumn colId="1" hiddenButton="1"/>
    <filterColumn colId="2" hiddenButton="1"/>
    <filterColumn colId="3" hiddenButton="1"/>
  </autoFilter>
  <tableColumns count="4">
    <tableColumn id="1" xr3:uid="{00000000-0010-0000-0100-000001000000}" name="Promotion" totalsRowLabel="Total " dataDxfId="31"/>
    <tableColumn id="3" xr3:uid="{00000000-0010-0000-0100-000003000000}" name="1" totalsRowFunction="sum" dataDxfId="30" totalsRowDxfId="29"/>
    <tableColumn id="4" xr3:uid="{00000000-0010-0000-0100-000004000000}" name="2" totalsRowFunction="custom" dataDxfId="28" totalsRowDxfId="27">
      <totalsRowFormula>SUBTOTAL(109,Avantages[1])</totalsRowFormula>
    </tableColumn>
    <tableColumn id="5" xr3:uid="{00000000-0010-0000-0100-000005000000}" name="3" totalsRowLabel="1 000,00 €" dataDxfId="26" totalsRowDxfId="25"/>
  </tableColumns>
  <tableStyleInfo name="TableStyleMedium3" showFirstColumn="0" showLastColumn="0" showRowStripes="1" showColumnStripes="0"/>
  <extLst>
    <ext xmlns:x14="http://schemas.microsoft.com/office/spreadsheetml/2009/9/main" uri="{504A1905-F514-4f6f-8877-14C23A59335A}">
      <x14:table altTextSummary="Entrez les avantages du site web et les montants annuels dans ce tableau."/>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ûts" displayName="Coûts" ref="B22:E28" totalsRowCount="1" headerRowDxfId="24">
  <autoFilter ref="B22:E27" xr:uid="{00000000-0009-0000-0100-000003000000}">
    <filterColumn colId="0" hiddenButton="1"/>
    <filterColumn colId="1" hiddenButton="1"/>
    <filterColumn colId="2" hiddenButton="1"/>
    <filterColumn colId="3" hiddenButton="1"/>
  </autoFilter>
  <tableColumns count="4">
    <tableColumn id="1" xr3:uid="{00000000-0010-0000-0200-000001000000}" name="Coûts d'hébergement/ maintenance" totalsRowLabel="Total des coûts" dataDxfId="23"/>
    <tableColumn id="3" xr3:uid="{00000000-0010-0000-0200-000003000000}" name="1" totalsRowFunction="sum" dataDxfId="22" totalsRowDxfId="21"/>
    <tableColumn id="4" xr3:uid="{00000000-0010-0000-0200-000004000000}" name="2" totalsRowLabel="          10 212,00 €           10212" dataDxfId="20" totalsRowDxfId="19"/>
    <tableColumn id="5" xr3:uid="{00000000-0010-0000-0200-000005000000}" name="3" totalsRowLabel="10 212,00 €" dataDxfId="18" totalsRowDxfId="17"/>
  </tableColumns>
  <tableStyleInfo name="TableStyleMedium3" showFirstColumn="0" showLastColumn="0" showRowStripes="1" showColumnStripes="0"/>
  <extLst>
    <ext xmlns:x14="http://schemas.microsoft.com/office/spreadsheetml/2009/9/main" uri="{504A1905-F514-4f6f-8877-14C23A59335A}">
      <x14:table altTextSummary="Entrez les coûts hors investissements en capital initiaux et les montants annuels dans ce tableau."/>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8A38FE-B7B1-4DBB-95BF-23DDFD246CD1}" name="Taux" displayName="Taux" ref="B6:C8" tableBorderDxfId="16">
  <autoFilter ref="B6:C8" xr:uid="{4A48B7AE-0418-4013-B926-B2BE0A0E551C}">
    <filterColumn colId="0" hiddenButton="1"/>
    <filterColumn colId="1" hiddenButton="1"/>
  </autoFilter>
  <tableColumns count="2">
    <tableColumn id="1" xr3:uid="{11FD8CE5-F029-46A8-8385-67BD6BB8C0F6}" name="Données société" totalsRowLabel="Total"/>
    <tableColumn id="2" xr3:uid="{D234CEAA-BCAD-4F41-A5C2-1F7BCE4E636F}" name="Taux" totalsRowFunction="sum" dataDxfId="15" totalsRowDxfId="14"/>
  </tableColumns>
  <tableStyleInfo name="TableStyleMedium2" showFirstColumn="0" showLastColumn="0" showRowStripes="0" showColumnStripes="0"/>
  <extLst>
    <ext xmlns:x14="http://schemas.microsoft.com/office/spreadsheetml/2009/9/main" uri="{504A1905-F514-4f6f-8877-14C23A59335A}">
      <x14:table altTextSummary="Entrez des données relatives à la société et le taux dans ce tableau."/>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4DB78-042B-44A6-9EA1-5E87009EED06}" name="Avantages8" displayName="Avantages8" ref="B31:E37" totalsRowCount="1" headerRowDxfId="13">
  <autoFilter ref="B31:E36" xr:uid="{ADC4DB78-042B-44A6-9EA1-5E87009EED06}"/>
  <tableColumns count="4">
    <tableColumn id="1" xr3:uid="{0359117F-EBAB-4731-B55C-DE14EC99A46E}" name="Couts de développements (développeurs et consultants sur une durée max de 6 mois)" totalsRowLabel="Total " dataDxfId="12"/>
    <tableColumn id="3" xr3:uid="{5F168407-927C-4A9F-9152-031D55620E1C}" name="1" totalsRowLabel="99 000,00 €" dataDxfId="11"/>
    <tableColumn id="4" xr3:uid="{270C3ADC-8D37-4BDB-8C76-D7954D60C94C}" name="2" totalsRowLabel="67 000,00 €" dataDxfId="10"/>
    <tableColumn id="5" xr3:uid="{8DB8A4B3-916D-4B17-AF9B-9707A9B40BD8}" name="3" totalsRowLabel="43 000,00 €" dataDxfId="9" totalsRowDxfId="8"/>
  </tableColumns>
  <tableStyleInfo name="TableStyleMedium3" showFirstColumn="0" showLastColumn="0" showRowStripes="1" showColumnStripes="0"/>
  <extLst>
    <ext xmlns:x14="http://schemas.microsoft.com/office/spreadsheetml/2009/9/main" uri="{504A1905-F514-4f6f-8877-14C23A59335A}">
      <x14:table altTextSummary="Entrez les avantages du site web et les montants annuels dans ce tableau."/>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13C263-E264-4FA1-A57E-B9ABE519A5CF}" name="Avantages9" displayName="Avantages9" ref="B40:E46" totalsRowCount="1" headerRowDxfId="7">
  <autoFilter ref="B40:E45" xr:uid="{2413C263-E264-4FA1-A57E-B9ABE519A5CF}"/>
  <tableColumns count="4">
    <tableColumn id="1" xr3:uid="{17640F5F-68E3-4E77-8EB6-963FD264F47C}" name="Revenus" totalsRowLabel="Total " dataDxfId="6"/>
    <tableColumn id="3" xr3:uid="{C0C964B7-F154-440F-B54D-98244B9472B6}" name="1" totalsRowFunction="sum" dataDxfId="5" totalsRowDxfId="4"/>
    <tableColumn id="4" xr3:uid="{9DC43562-1E92-48DA-9F3B-075974F76C8B}" name="2" totalsRowLabel="82 700,00 €" dataDxfId="3" totalsRowDxfId="2"/>
    <tableColumn id="5" xr3:uid="{2E9C36FA-8866-4BA4-AFD8-679007663060}" name="3" totalsRowLabel="94 900,00 €" dataDxfId="1" totalsRowDxfId="0"/>
  </tableColumns>
  <tableStyleInfo name="TableStyleMedium3" showFirstColumn="0" showLastColumn="0" showRowStripes="1" showColumnStripes="0"/>
  <extLst>
    <ext xmlns:x14="http://schemas.microsoft.com/office/spreadsheetml/2009/9/main" uri="{504A1905-F514-4f6f-8877-14C23A59335A}">
      <x14:table altTextSummary="Entrez les avantages du site web et les montants annuels dans ce tableau."/>
    </ext>
  </extLst>
</table>
</file>

<file path=xl/theme/theme1.xml><?xml version="1.0" encoding="utf-8"?>
<a:theme xmlns:a="http://schemas.openxmlformats.org/drawingml/2006/main" name="Mortgage refinancing">
  <a:themeElements>
    <a:clrScheme name="Website budget tool">
      <a:dk1>
        <a:srgbClr val="000000"/>
      </a:dk1>
      <a:lt1>
        <a:srgbClr val="FFFFFF"/>
      </a:lt1>
      <a:dk2>
        <a:srgbClr val="474A45"/>
      </a:dk2>
      <a:lt2>
        <a:srgbClr val="FEFDEE"/>
      </a:lt2>
      <a:accent1>
        <a:srgbClr val="92CECE"/>
      </a:accent1>
      <a:accent2>
        <a:srgbClr val="87B07D"/>
      </a:accent2>
      <a:accent3>
        <a:srgbClr val="EBCF6E"/>
      </a:accent3>
      <a:accent4>
        <a:srgbClr val="DB7057"/>
      </a:accent4>
      <a:accent5>
        <a:srgbClr val="E38753"/>
      </a:accent5>
      <a:accent6>
        <a:srgbClr val="A57391"/>
      </a:accent6>
      <a:hlink>
        <a:srgbClr val="92CECE"/>
      </a:hlink>
      <a:folHlink>
        <a:srgbClr val="A57391"/>
      </a:folHlink>
    </a:clrScheme>
    <a:fontScheme name="Web site budget tool">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8D92-4400-4A09-8C70-D20D5142DBF7}">
  <sheetPr>
    <tabColor theme="5" tint="-0.499984740745262"/>
  </sheetPr>
  <dimension ref="B1:B7"/>
  <sheetViews>
    <sheetView showGridLines="0" topLeftCell="A56" workbookViewId="0"/>
  </sheetViews>
  <sheetFormatPr baseColWidth="10" defaultColWidth="9.1328125" defaultRowHeight="14.25" x14ac:dyDescent="0.45"/>
  <cols>
    <col min="1" max="1" width="2.73046875" style="16" customWidth="1"/>
    <col min="2" max="2" width="80.73046875" style="16" customWidth="1"/>
    <col min="3" max="3" width="2.73046875" style="16" customWidth="1"/>
    <col min="4" max="16384" width="9.1328125" style="16"/>
  </cols>
  <sheetData>
    <row r="1" spans="2:2" s="13" customFormat="1" ht="30" customHeight="1" thickBot="1" x14ac:dyDescent="0.5">
      <c r="B1" s="12" t="s">
        <v>0</v>
      </c>
    </row>
    <row r="2" spans="2:2" s="13" customFormat="1" ht="30" customHeight="1" thickTop="1" x14ac:dyDescent="0.45">
      <c r="B2" s="14" t="s">
        <v>1</v>
      </c>
    </row>
    <row r="3" spans="2:2" s="13" customFormat="1" ht="30" customHeight="1" x14ac:dyDescent="0.45">
      <c r="B3" s="14" t="s">
        <v>2</v>
      </c>
    </row>
    <row r="4" spans="2:2" s="13" customFormat="1" ht="30" customHeight="1" x14ac:dyDescent="0.45">
      <c r="B4" s="14" t="s">
        <v>3</v>
      </c>
    </row>
    <row r="5" spans="2:2" s="13" customFormat="1" ht="30" customHeight="1" x14ac:dyDescent="0.45">
      <c r="B5" s="15" t="s">
        <v>4</v>
      </c>
    </row>
    <row r="6" spans="2:2" ht="57" x14ac:dyDescent="0.45">
      <c r="B6" s="14" t="s">
        <v>5</v>
      </c>
    </row>
    <row r="7" spans="2:2" ht="56.25" customHeight="1" x14ac:dyDescent="0.45">
      <c r="B7" s="18"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pageSetUpPr autoPageBreaks="0" fitToPage="1"/>
  </sheetPr>
  <dimension ref="A1:H53"/>
  <sheetViews>
    <sheetView showGridLines="0" tabSelected="1" topLeftCell="A12" zoomScale="72" zoomScaleNormal="40" workbookViewId="0">
      <selection activeCell="F19" sqref="F19"/>
    </sheetView>
  </sheetViews>
  <sheetFormatPr baseColWidth="10" defaultColWidth="9.1328125" defaultRowHeight="14.25" x14ac:dyDescent="0.45"/>
  <cols>
    <col min="1" max="1" width="1.73046875" style="11" customWidth="1"/>
    <col min="2" max="2" width="85.86328125" bestFit="1" customWidth="1"/>
    <col min="3" max="6" width="14.86328125" customWidth="1"/>
  </cols>
  <sheetData>
    <row r="1" spans="1:8" x14ac:dyDescent="0.45">
      <c r="A1" s="11" t="s">
        <v>6</v>
      </c>
    </row>
    <row r="2" spans="1:8" ht="22.5" thickBot="1" x14ac:dyDescent="0.5">
      <c r="A2" s="11" t="s">
        <v>7</v>
      </c>
      <c r="B2" s="1" t="s">
        <v>26</v>
      </c>
      <c r="C2" s="1"/>
      <c r="D2" s="1"/>
      <c r="E2" s="1"/>
      <c r="F2" s="1"/>
    </row>
    <row r="3" spans="1:8" ht="21" thickTop="1" thickBot="1" x14ac:dyDescent="0.5">
      <c r="A3" s="11" t="s">
        <v>8</v>
      </c>
      <c r="B3" s="2" t="s">
        <v>25</v>
      </c>
      <c r="C3" s="2"/>
      <c r="D3" s="2"/>
      <c r="E3" s="2"/>
      <c r="F3" s="2"/>
    </row>
    <row r="4" spans="1:8" ht="15" thickTop="1" thickBot="1" x14ac:dyDescent="0.5">
      <c r="A4" s="11" t="s">
        <v>9</v>
      </c>
      <c r="B4" s="17" t="s">
        <v>27</v>
      </c>
      <c r="C4" s="3"/>
      <c r="D4" s="3"/>
      <c r="E4" s="3"/>
      <c r="F4" s="3"/>
    </row>
    <row r="5" spans="1:8" ht="30" customHeight="1" x14ac:dyDescent="0.45">
      <c r="A5" s="11" t="s">
        <v>10</v>
      </c>
    </row>
    <row r="6" spans="1:8" x14ac:dyDescent="0.45">
      <c r="A6" s="11" t="s">
        <v>11</v>
      </c>
      <c r="B6" s="4" t="s">
        <v>16</v>
      </c>
      <c r="C6" s="4" t="s">
        <v>20</v>
      </c>
    </row>
    <row r="7" spans="1:8" x14ac:dyDescent="0.45">
      <c r="B7" s="6" t="s">
        <v>17</v>
      </c>
      <c r="C7" s="7">
        <v>0.1</v>
      </c>
    </row>
    <row r="8" spans="1:8" x14ac:dyDescent="0.45">
      <c r="B8" s="8" t="s">
        <v>18</v>
      </c>
      <c r="C8" s="9">
        <v>0.2</v>
      </c>
    </row>
    <row r="10" spans="1:8" x14ac:dyDescent="0.45">
      <c r="A10" s="11" t="s">
        <v>12</v>
      </c>
      <c r="B10" s="10" t="s">
        <v>28</v>
      </c>
      <c r="C10" s="10" t="s">
        <v>21</v>
      </c>
      <c r="D10" s="10" t="s">
        <v>22</v>
      </c>
      <c r="E10" s="10" t="s">
        <v>23</v>
      </c>
    </row>
    <row r="11" spans="1:8" x14ac:dyDescent="0.45">
      <c r="B11" s="5" t="s">
        <v>29</v>
      </c>
      <c r="C11" s="20">
        <v>2000</v>
      </c>
      <c r="D11" s="20"/>
      <c r="E11" s="20"/>
    </row>
    <row r="12" spans="1:8" x14ac:dyDescent="0.45">
      <c r="B12" s="5" t="s">
        <v>30</v>
      </c>
      <c r="C12" s="20">
        <v>2500</v>
      </c>
      <c r="D12" s="20"/>
      <c r="E12" s="20"/>
      <c r="F12" s="20"/>
      <c r="G12" s="20"/>
      <c r="H12" s="20"/>
    </row>
    <row r="13" spans="1:8" x14ac:dyDescent="0.45">
      <c r="B13" s="5" t="s">
        <v>31</v>
      </c>
      <c r="C13" s="20">
        <v>2400</v>
      </c>
      <c r="D13" s="20"/>
      <c r="E13" s="20"/>
      <c r="F13" s="20"/>
      <c r="G13" s="20"/>
      <c r="H13" s="20"/>
    </row>
    <row r="14" spans="1:8" x14ac:dyDescent="0.45">
      <c r="B14" t="s">
        <v>32</v>
      </c>
      <c r="C14" s="20" t="s">
        <v>64</v>
      </c>
      <c r="F14" s="20"/>
      <c r="G14" s="20"/>
      <c r="H14" s="20"/>
    </row>
    <row r="15" spans="1:8" x14ac:dyDescent="0.45">
      <c r="B15" s="30"/>
      <c r="C15" s="30"/>
      <c r="D15" s="30"/>
      <c r="E15" s="30"/>
      <c r="F15" s="30"/>
    </row>
    <row r="16" spans="1:8" x14ac:dyDescent="0.45">
      <c r="A16" s="11" t="s">
        <v>13</v>
      </c>
      <c r="B16" s="10" t="s">
        <v>33</v>
      </c>
      <c r="C16" s="10" t="s">
        <v>21</v>
      </c>
      <c r="D16" s="10" t="s">
        <v>22</v>
      </c>
      <c r="E16" s="10" t="s">
        <v>23</v>
      </c>
    </row>
    <row r="17" spans="1:6" x14ac:dyDescent="0.45">
      <c r="B17" s="5" t="s">
        <v>36</v>
      </c>
      <c r="C17" s="20">
        <v>1200</v>
      </c>
      <c r="D17" s="20">
        <v>1200</v>
      </c>
      <c r="E17" s="20">
        <v>1000</v>
      </c>
    </row>
    <row r="18" spans="1:6" ht="15" customHeight="1" x14ac:dyDescent="0.45">
      <c r="B18" s="5" t="s">
        <v>35</v>
      </c>
      <c r="C18" s="20">
        <v>0</v>
      </c>
      <c r="D18" s="20">
        <v>0</v>
      </c>
      <c r="E18" s="20">
        <v>0</v>
      </c>
    </row>
    <row r="19" spans="1:6" x14ac:dyDescent="0.45">
      <c r="B19" s="5" t="s">
        <v>34</v>
      </c>
      <c r="C19" s="20">
        <v>1800</v>
      </c>
      <c r="D19" s="20">
        <v>1800</v>
      </c>
      <c r="E19" s="20">
        <v>0</v>
      </c>
    </row>
    <row r="20" spans="1:6" x14ac:dyDescent="0.45">
      <c r="B20" t="s">
        <v>32</v>
      </c>
      <c r="C20" s="20">
        <f>SUBTOTAL(109,Avantages[1])</f>
        <v>3000</v>
      </c>
      <c r="D20" s="20">
        <f>SUBTOTAL(109,Avantages[1])</f>
        <v>3000</v>
      </c>
      <c r="E20" s="20" t="s">
        <v>62</v>
      </c>
    </row>
    <row r="21" spans="1:6" x14ac:dyDescent="0.45">
      <c r="B21" s="30"/>
      <c r="C21" s="30"/>
      <c r="D21" s="30"/>
      <c r="E21" s="30"/>
      <c r="F21" s="30"/>
    </row>
    <row r="22" spans="1:6" x14ac:dyDescent="0.45">
      <c r="A22" s="11" t="s">
        <v>14</v>
      </c>
      <c r="B22" s="10" t="s">
        <v>37</v>
      </c>
      <c r="C22" s="10" t="s">
        <v>21</v>
      </c>
      <c r="D22" s="10" t="s">
        <v>22</v>
      </c>
      <c r="E22" s="10" t="s">
        <v>23</v>
      </c>
    </row>
    <row r="23" spans="1:6" x14ac:dyDescent="0.45">
      <c r="B23" s="5" t="s">
        <v>38</v>
      </c>
      <c r="C23" s="20">
        <v>25</v>
      </c>
      <c r="D23" s="20" t="s">
        <v>59</v>
      </c>
      <c r="E23" s="20" t="s">
        <v>59</v>
      </c>
    </row>
    <row r="24" spans="1:6" x14ac:dyDescent="0.45">
      <c r="B24" s="5" t="s">
        <v>39</v>
      </c>
      <c r="C24" s="20"/>
      <c r="D24" s="20">
        <v>12</v>
      </c>
      <c r="E24" s="20">
        <v>12</v>
      </c>
    </row>
    <row r="25" spans="1:6" x14ac:dyDescent="0.45">
      <c r="B25" s="5" t="s">
        <v>40</v>
      </c>
      <c r="C25" s="20">
        <v>100</v>
      </c>
      <c r="D25" s="20">
        <v>100</v>
      </c>
      <c r="E25" s="20">
        <v>100</v>
      </c>
    </row>
    <row r="26" spans="1:6" x14ac:dyDescent="0.45">
      <c r="B26" s="5" t="s">
        <v>41</v>
      </c>
      <c r="C26" s="20"/>
      <c r="D26" s="20">
        <v>800</v>
      </c>
      <c r="E26" s="20">
        <v>800</v>
      </c>
    </row>
    <row r="27" spans="1:6" ht="15" customHeight="1" x14ac:dyDescent="0.45">
      <c r="B27" s="5" t="s">
        <v>42</v>
      </c>
      <c r="C27" s="21">
        <v>9300</v>
      </c>
      <c r="D27" s="21">
        <v>9300</v>
      </c>
      <c r="E27" s="21">
        <v>9300</v>
      </c>
    </row>
    <row r="28" spans="1:6" x14ac:dyDescent="0.45">
      <c r="B28" t="s">
        <v>19</v>
      </c>
      <c r="C28" s="20">
        <f>SUBTOTAL(109,Coûts[1])</f>
        <v>9425</v>
      </c>
      <c r="D28" s="20" t="s">
        <v>56</v>
      </c>
      <c r="E28" s="20" t="s">
        <v>55</v>
      </c>
    </row>
    <row r="29" spans="1:6" x14ac:dyDescent="0.45">
      <c r="B29" s="30"/>
      <c r="C29" s="30"/>
      <c r="D29" s="30"/>
      <c r="E29" s="30"/>
      <c r="F29" s="30"/>
    </row>
    <row r="30" spans="1:6" x14ac:dyDescent="0.45">
      <c r="C30" s="19"/>
      <c r="D30" s="19"/>
      <c r="E30" s="19"/>
      <c r="F30" s="19"/>
    </row>
    <row r="31" spans="1:6" x14ac:dyDescent="0.45">
      <c r="A31" s="11" t="s">
        <v>15</v>
      </c>
      <c r="B31" s="10" t="s">
        <v>58</v>
      </c>
      <c r="C31" s="10" t="s">
        <v>21</v>
      </c>
      <c r="D31" s="10" t="s">
        <v>22</v>
      </c>
      <c r="E31" s="10" t="s">
        <v>23</v>
      </c>
    </row>
    <row r="32" spans="1:6" x14ac:dyDescent="0.45">
      <c r="B32" s="5" t="s">
        <v>43</v>
      </c>
      <c r="C32" s="20">
        <v>25</v>
      </c>
      <c r="D32" s="20" t="s">
        <v>59</v>
      </c>
      <c r="E32" s="20" t="s">
        <v>59</v>
      </c>
    </row>
    <row r="33" spans="2:5" x14ac:dyDescent="0.45">
      <c r="B33" s="5" t="s">
        <v>44</v>
      </c>
      <c r="C33" s="20">
        <v>43000</v>
      </c>
      <c r="D33" s="20" t="s">
        <v>59</v>
      </c>
      <c r="E33" s="20" t="s">
        <v>59</v>
      </c>
    </row>
    <row r="34" spans="2:5" x14ac:dyDescent="0.45">
      <c r="B34" s="5" t="s">
        <v>45</v>
      </c>
      <c r="C34" s="20" t="s">
        <v>59</v>
      </c>
      <c r="D34" s="20">
        <v>45000</v>
      </c>
      <c r="E34" s="20">
        <v>20000</v>
      </c>
    </row>
    <row r="35" spans="2:5" x14ac:dyDescent="0.45">
      <c r="B35" s="22" t="s">
        <v>46</v>
      </c>
      <c r="C35" s="23" t="s">
        <v>57</v>
      </c>
      <c r="D35" s="20" t="s">
        <v>57</v>
      </c>
      <c r="E35" s="20" t="s">
        <v>57</v>
      </c>
    </row>
    <row r="36" spans="2:5" x14ac:dyDescent="0.45">
      <c r="B36" s="22" t="s">
        <v>47</v>
      </c>
      <c r="C36" s="23">
        <v>56000</v>
      </c>
      <c r="D36" s="20">
        <v>23000</v>
      </c>
      <c r="E36" s="20">
        <v>23000</v>
      </c>
    </row>
    <row r="37" spans="2:5" x14ac:dyDescent="0.45">
      <c r="B37" t="s">
        <v>32</v>
      </c>
      <c r="C37" s="20" t="s">
        <v>61</v>
      </c>
      <c r="D37" s="20" t="s">
        <v>60</v>
      </c>
      <c r="E37" s="20" t="s">
        <v>63</v>
      </c>
    </row>
    <row r="40" spans="2:5" x14ac:dyDescent="0.45">
      <c r="B40" s="10" t="s">
        <v>48</v>
      </c>
      <c r="C40" s="10" t="s">
        <v>21</v>
      </c>
      <c r="D40" s="10" t="s">
        <v>22</v>
      </c>
      <c r="E40" s="10" t="s">
        <v>23</v>
      </c>
    </row>
    <row r="41" spans="2:5" x14ac:dyDescent="0.45">
      <c r="B41" s="5" t="s">
        <v>49</v>
      </c>
      <c r="C41" s="20">
        <v>13650</v>
      </c>
      <c r="D41" s="20">
        <v>27300</v>
      </c>
      <c r="E41" s="20">
        <v>40950</v>
      </c>
    </row>
    <row r="42" spans="2:5" x14ac:dyDescent="0.45">
      <c r="B42" s="5" t="s">
        <v>50</v>
      </c>
      <c r="C42" s="20">
        <v>42000</v>
      </c>
      <c r="D42" s="20">
        <v>45600</v>
      </c>
      <c r="E42" s="20">
        <v>46800</v>
      </c>
    </row>
    <row r="43" spans="2:5" x14ac:dyDescent="0.45">
      <c r="B43" s="5" t="s">
        <v>51</v>
      </c>
      <c r="C43" s="20">
        <v>1800</v>
      </c>
      <c r="D43" s="20">
        <v>1800</v>
      </c>
      <c r="E43" s="20">
        <v>1800</v>
      </c>
    </row>
    <row r="44" spans="2:5" x14ac:dyDescent="0.45">
      <c r="B44" s="22" t="s">
        <v>52</v>
      </c>
      <c r="C44" s="20">
        <v>3000</v>
      </c>
      <c r="D44" s="20">
        <v>3000</v>
      </c>
      <c r="E44" s="20">
        <v>3000</v>
      </c>
    </row>
    <row r="45" spans="2:5" x14ac:dyDescent="0.45">
      <c r="B45" s="22" t="s">
        <v>53</v>
      </c>
      <c r="C45" s="20">
        <v>3000</v>
      </c>
      <c r="D45" s="20">
        <v>3000</v>
      </c>
      <c r="E45" s="20">
        <v>3000</v>
      </c>
    </row>
    <row r="46" spans="2:5" x14ac:dyDescent="0.45">
      <c r="B46" t="s">
        <v>32</v>
      </c>
      <c r="C46" s="20">
        <f>SUBTOTAL(109,Avantages9[1])</f>
        <v>63450</v>
      </c>
      <c r="D46" s="20" t="s">
        <v>68</v>
      </c>
      <c r="E46" s="20" t="s">
        <v>67</v>
      </c>
    </row>
    <row r="50" spans="2:5" x14ac:dyDescent="0.45">
      <c r="B50" s="24" t="s">
        <v>54</v>
      </c>
      <c r="C50" s="25" t="s">
        <v>21</v>
      </c>
      <c r="D50" s="25" t="s">
        <v>22</v>
      </c>
      <c r="E50" s="26" t="s">
        <v>23</v>
      </c>
    </row>
    <row r="51" spans="2:5" x14ac:dyDescent="0.45">
      <c r="B51" s="27" t="s">
        <v>65</v>
      </c>
      <c r="C51" s="28">
        <v>118325</v>
      </c>
      <c r="D51" s="28">
        <v>77215</v>
      </c>
      <c r="E51" s="28">
        <v>54212</v>
      </c>
    </row>
    <row r="52" spans="2:5" x14ac:dyDescent="0.45">
      <c r="B52" s="27" t="s">
        <v>66</v>
      </c>
      <c r="C52" s="28">
        <v>63450</v>
      </c>
      <c r="D52" s="28">
        <v>82700</v>
      </c>
      <c r="E52" s="28">
        <v>94900</v>
      </c>
    </row>
    <row r="53" spans="2:5" x14ac:dyDescent="0.45">
      <c r="B53" t="s">
        <v>54</v>
      </c>
      <c r="C53" s="29">
        <v>-54875</v>
      </c>
      <c r="D53" s="28">
        <v>5485</v>
      </c>
      <c r="E53" s="28">
        <v>40688</v>
      </c>
    </row>
  </sheetData>
  <mergeCells count="3">
    <mergeCell ref="B21:F21"/>
    <mergeCell ref="B29:F29"/>
    <mergeCell ref="B15:F15"/>
  </mergeCells>
  <phoneticPr fontId="11" type="noConversion"/>
  <pageMargins left="0.4" right="0.4" top="0.4" bottom="0.6" header="0.3" footer="0.3"/>
  <pageSetup paperSize="9" fitToHeight="0" orientation="portrait" r:id="rId1"/>
  <drawing r:id="rId2"/>
  <tableParts count="6">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0618128D26F545AF729223DF7CF3A0" ma:contentTypeVersion="7" ma:contentTypeDescription="Crée un document." ma:contentTypeScope="" ma:versionID="0d985c6dfe15cad0f1c281c900bcfb1a">
  <xsd:schema xmlns:xsd="http://www.w3.org/2001/XMLSchema" xmlns:xs="http://www.w3.org/2001/XMLSchema" xmlns:p="http://schemas.microsoft.com/office/2006/metadata/properties" xmlns:ns3="88070bdb-39b5-42af-ac88-22c3996cdd39" xmlns:ns4="328cd8d9-b9d9-4621-a8ca-b728590fb5d3" targetNamespace="http://schemas.microsoft.com/office/2006/metadata/properties" ma:root="true" ma:fieldsID="e43e687f0149de3fd283ce264683acf2" ns3:_="" ns4:_="">
    <xsd:import namespace="88070bdb-39b5-42af-ac88-22c3996cdd39"/>
    <xsd:import namespace="328cd8d9-b9d9-4621-a8ca-b728590fb5d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070bdb-39b5-42af-ac88-22c3996cd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8cd8d9-b9d9-4621-a8ca-b728590fb5d3"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2DD5C-B218-4942-B34E-20383DF1BE78}">
  <ds:schemaRefs>
    <ds:schemaRef ds:uri="http://purl.org/dc/dcmitype/"/>
    <ds:schemaRef ds:uri="http://purl.org/dc/elements/1.1/"/>
    <ds:schemaRef ds:uri="http://schemas.microsoft.com/office/2006/documentManagement/types"/>
    <ds:schemaRef ds:uri="http://schemas.microsoft.com/office/infopath/2007/PartnerControls"/>
    <ds:schemaRef ds:uri="328cd8d9-b9d9-4621-a8ca-b728590fb5d3"/>
    <ds:schemaRef ds:uri="http://schemas.microsoft.com/office/2006/metadata/properties"/>
    <ds:schemaRef ds:uri="http://purl.org/dc/terms/"/>
    <ds:schemaRef ds:uri="http://schemas.openxmlformats.org/package/2006/metadata/core-properties"/>
    <ds:schemaRef ds:uri="88070bdb-39b5-42af-ac88-22c3996cdd39"/>
    <ds:schemaRef ds:uri="http://www.w3.org/XML/1998/namespace"/>
  </ds:schemaRefs>
</ds:datastoreItem>
</file>

<file path=customXml/itemProps2.xml><?xml version="1.0" encoding="utf-8"?>
<ds:datastoreItem xmlns:ds="http://schemas.openxmlformats.org/officeDocument/2006/customXml" ds:itemID="{E27A2528-64E2-4084-9393-B1A622CF484A}">
  <ds:schemaRefs>
    <ds:schemaRef ds:uri="http://schemas.microsoft.com/sharepoint/v3/contenttype/forms"/>
  </ds:schemaRefs>
</ds:datastoreItem>
</file>

<file path=customXml/itemProps3.xml><?xml version="1.0" encoding="utf-8"?>
<ds:datastoreItem xmlns:ds="http://schemas.openxmlformats.org/officeDocument/2006/customXml" ds:itemID="{B1D23FCA-A743-4B43-AAA2-FA6A60139B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070bdb-39b5-42af-ac88-22c3996cdd39"/>
    <ds:schemaRef ds:uri="328cd8d9-b9d9-4621-a8ca-b728590fb5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TM04035480</Template>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DÉMARRER</vt:lpstr>
      <vt:lpstr>OUTIL DE BUDGÉTISATION</vt:lpstr>
      <vt:lpstr>TauxDeRendement</vt:lpstr>
      <vt:lpstr>TauxImposition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Héloïse de castelnau</dc:creator>
  <cp:lastModifiedBy>Héloïse de castelnau</cp:lastModifiedBy>
  <dcterms:created xsi:type="dcterms:W3CDTF">2018-05-31T12:22:28Z</dcterms:created>
  <dcterms:modified xsi:type="dcterms:W3CDTF">2021-06-06T14:45:34Z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0x010100B70618128D26F545AF729223DF7CF3A0</vt:lpwstr>
  </property>
</Properties>
</file>