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<sst xmlns="http://schemas.openxmlformats.org/spreadsheetml/2006/main" count="122" uniqueCount="121">
  <si>
    <t xml:space="preserve">Date</t>
  </si>
  <si>
    <t xml:space="preserve">Algorithm return</t>
  </si>
  <si>
    <t xml:space="preserve">S&amp;P500 returns</t>
  </si>
  <si>
    <t xml:space="preserve">Result $</t>
  </si>
  <si>
    <t xml:space="preserve">S&amp;P result$</t>
  </si>
  <si>
    <t xml:space="preserve">Invested $</t>
  </si>
  <si>
    <t xml:space="preserve">Alg minus S&amp;P returns</t>
  </si>
  <si>
    <t xml:space="preserve">2019-12-31</t>
  </si>
  <si>
    <t xml:space="preserve">2019-09-30</t>
  </si>
  <si>
    <t xml:space="preserve">2019-06-30</t>
  </si>
  <si>
    <t xml:space="preserve">2019-03-31</t>
  </si>
  <si>
    <t xml:space="preserve">2018-12-31</t>
  </si>
  <si>
    <t xml:space="preserve">2018-09-30</t>
  </si>
  <si>
    <t xml:space="preserve">2018-06-30</t>
  </si>
  <si>
    <t xml:space="preserve">2018-03-31</t>
  </si>
  <si>
    <t xml:space="preserve">2017-12-31</t>
  </si>
  <si>
    <t xml:space="preserve">2017-09-30</t>
  </si>
  <si>
    <t xml:space="preserve">2017-06-30</t>
  </si>
  <si>
    <t xml:space="preserve">2017-03-31</t>
  </si>
  <si>
    <t xml:space="preserve">2016-12-31</t>
  </si>
  <si>
    <t xml:space="preserve">2016-09-30</t>
  </si>
  <si>
    <t xml:space="preserve">2016-06-30</t>
  </si>
  <si>
    <t xml:space="preserve">2016-03-31</t>
  </si>
  <si>
    <t xml:space="preserve">2015-12-31</t>
  </si>
  <si>
    <t xml:space="preserve">2015-09-30</t>
  </si>
  <si>
    <t xml:space="preserve">2015-06-30</t>
  </si>
  <si>
    <t xml:space="preserve">2015-03-31</t>
  </si>
  <si>
    <t xml:space="preserve">2014-12-31</t>
  </si>
  <si>
    <t xml:space="preserve">2014-09-30</t>
  </si>
  <si>
    <t xml:space="preserve">2014-06-30</t>
  </si>
  <si>
    <t xml:space="preserve">Algorithm</t>
  </si>
  <si>
    <t xml:space="preserve">S&amp;P500</t>
  </si>
  <si>
    <t xml:space="preserve">2014-03-31</t>
  </si>
  <si>
    <t xml:space="preserve">Median</t>
  </si>
  <si>
    <t xml:space="preserve">2013-12-31</t>
  </si>
  <si>
    <t xml:space="preserve">Avg</t>
  </si>
  <si>
    <r>
      <rPr>
        <sz val="10"/>
        <color rgb="FFD9E8F7"/>
        <rFont val="Monospace"/>
        <family val="0"/>
      </rPr>
      <t xml:space="preserve">    </t>
    </r>
    <r>
      <rPr>
        <sz val="10"/>
        <color rgb="FFCC6C1D"/>
        <rFont val="Monospace"/>
        <family val="0"/>
      </rPr>
      <t xml:space="preserve">private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static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final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double</t>
    </r>
    <r>
      <rPr>
        <sz val="10"/>
        <color rgb="FFD9E8F7"/>
        <rFont val="Monospace"/>
        <family val="0"/>
      </rPr>
      <t xml:space="preserve"> </t>
    </r>
    <r>
      <rPr>
        <b val="true"/>
        <i val="true"/>
        <sz val="10"/>
        <color rgb="FF8DDAF8"/>
        <rFont val="Monospace"/>
        <family val="0"/>
      </rPr>
      <t xml:space="preserve">PEG</t>
    </r>
    <r>
      <rPr>
        <sz val="10"/>
        <color rgb="FFD9E8F7"/>
        <rFont val="Monospace"/>
        <family val="0"/>
      </rPr>
      <t xml:space="preserve"> </t>
    </r>
    <r>
      <rPr>
        <sz val="10"/>
        <color rgb="FFE6E6FA"/>
        <rFont val="Monospace"/>
        <family val="0"/>
      </rPr>
      <t xml:space="preserve">=</t>
    </r>
    <r>
      <rPr>
        <sz val="10"/>
        <color rgb="FFD9E8F7"/>
        <rFont val="Monospace"/>
        <family val="0"/>
      </rPr>
      <t xml:space="preserve"> </t>
    </r>
    <r>
      <rPr>
        <sz val="10"/>
        <color rgb="FF6897BB"/>
        <rFont val="Monospace"/>
        <family val="0"/>
      </rPr>
      <t xml:space="preserve">1.3</t>
    </r>
    <r>
      <rPr>
        <sz val="10"/>
        <color rgb="FFE6E6FA"/>
        <rFont val="Monospace"/>
        <family val="0"/>
      </rPr>
      <t xml:space="preserve">;</t>
    </r>
  </si>
  <si>
    <t xml:space="preserve">2013-09-30</t>
  </si>
  <si>
    <t xml:space="preserve">Sum ($)</t>
  </si>
  <si>
    <r>
      <rPr>
        <sz val="10"/>
        <color rgb="FFD9E8F7"/>
        <rFont val="Monospace"/>
        <family val="0"/>
      </rPr>
      <t xml:space="preserve">    </t>
    </r>
    <r>
      <rPr>
        <sz val="10"/>
        <color rgb="FFCC6C1D"/>
        <rFont val="Monospace"/>
        <family val="0"/>
      </rPr>
      <t xml:space="preserve">private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static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final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double</t>
    </r>
    <r>
      <rPr>
        <sz val="10"/>
        <color rgb="FFD9E8F7"/>
        <rFont val="Monospace"/>
        <family val="0"/>
      </rPr>
      <t xml:space="preserve"> </t>
    </r>
    <r>
      <rPr>
        <b val="true"/>
        <i val="true"/>
        <sz val="10"/>
        <color rgb="FF8DDAF8"/>
        <rFont val="Monospace"/>
        <family val="0"/>
      </rPr>
      <t xml:space="preserve">ROIC</t>
    </r>
    <r>
      <rPr>
        <sz val="10"/>
        <color rgb="FFD9E8F7"/>
        <rFont val="Monospace"/>
        <family val="0"/>
      </rPr>
      <t xml:space="preserve"> </t>
    </r>
    <r>
      <rPr>
        <sz val="10"/>
        <color rgb="FFE6E6FA"/>
        <rFont val="Monospace"/>
        <family val="0"/>
      </rPr>
      <t xml:space="preserve">=</t>
    </r>
    <r>
      <rPr>
        <sz val="10"/>
        <color rgb="FFD9E8F7"/>
        <rFont val="Monospace"/>
        <family val="0"/>
      </rPr>
      <t xml:space="preserve"> </t>
    </r>
    <r>
      <rPr>
        <sz val="10"/>
        <color rgb="FF6897BB"/>
        <rFont val="Monospace"/>
        <family val="0"/>
      </rPr>
      <t xml:space="preserve">0.32</t>
    </r>
    <r>
      <rPr>
        <sz val="10"/>
        <color rgb="FFE6E6FA"/>
        <rFont val="Monospace"/>
        <family val="0"/>
      </rPr>
      <t xml:space="preserve">;</t>
    </r>
  </si>
  <si>
    <t xml:space="preserve">2013-06-30</t>
  </si>
  <si>
    <r>
      <rPr>
        <sz val="10"/>
        <color rgb="FFD9E8F7"/>
        <rFont val="Monospace"/>
        <family val="0"/>
      </rPr>
      <t xml:space="preserve">    </t>
    </r>
    <r>
      <rPr>
        <sz val="10"/>
        <color rgb="FFCC6C1D"/>
        <rFont val="Monospace"/>
        <family val="0"/>
      </rPr>
      <t xml:space="preserve">private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static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final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double</t>
    </r>
    <r>
      <rPr>
        <sz val="10"/>
        <color rgb="FFD9E8F7"/>
        <rFont val="Monospace"/>
        <family val="0"/>
      </rPr>
      <t xml:space="preserve"> </t>
    </r>
    <r>
      <rPr>
        <b val="true"/>
        <i val="true"/>
        <sz val="10"/>
        <color rgb="FF8DDAF8"/>
        <rFont val="Monospace"/>
        <family val="0"/>
      </rPr>
      <t xml:space="preserve">PROFITABLE</t>
    </r>
    <r>
      <rPr>
        <sz val="10"/>
        <color rgb="FFD9E8F7"/>
        <rFont val="Monospace"/>
        <family val="0"/>
      </rPr>
      <t xml:space="preserve"> </t>
    </r>
    <r>
      <rPr>
        <sz val="10"/>
        <color rgb="FFE6E6FA"/>
        <rFont val="Monospace"/>
        <family val="0"/>
      </rPr>
      <t xml:space="preserve">=</t>
    </r>
    <r>
      <rPr>
        <sz val="10"/>
        <color rgb="FFD9E8F7"/>
        <rFont val="Monospace"/>
        <family val="0"/>
      </rPr>
      <t xml:space="preserve"> </t>
    </r>
    <r>
      <rPr>
        <sz val="10"/>
        <color rgb="FF6897BB"/>
        <rFont val="Monospace"/>
        <family val="0"/>
      </rPr>
      <t xml:space="preserve">4.0</t>
    </r>
    <r>
      <rPr>
        <sz val="10"/>
        <color rgb="FFE6E6FA"/>
        <rFont val="Monospace"/>
        <family val="0"/>
      </rPr>
      <t xml:space="preserve">;</t>
    </r>
  </si>
  <si>
    <t xml:space="preserve">2013-03-31</t>
  </si>
  <si>
    <t xml:space="preserve">Total alg/S&amp;P return $:</t>
  </si>
  <si>
    <r>
      <rPr>
        <sz val="10"/>
        <color rgb="FFD9E8F7"/>
        <rFont val="Monospace"/>
        <family val="0"/>
      </rPr>
      <t xml:space="preserve">    </t>
    </r>
    <r>
      <rPr>
        <sz val="10"/>
        <color rgb="FFCC6C1D"/>
        <rFont val="Monospace"/>
        <family val="0"/>
      </rPr>
      <t xml:space="preserve">private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static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final</t>
    </r>
    <r>
      <rPr>
        <sz val="10"/>
        <color rgb="FFD9E8F7"/>
        <rFont val="Monospace"/>
        <family val="0"/>
      </rPr>
      <t xml:space="preserve"> </t>
    </r>
    <r>
      <rPr>
        <sz val="10"/>
        <color rgb="FFCC6C1D"/>
        <rFont val="Monospace"/>
        <family val="0"/>
      </rPr>
      <t xml:space="preserve">double</t>
    </r>
    <r>
      <rPr>
        <sz val="10"/>
        <color rgb="FFD9E8F7"/>
        <rFont val="Monospace"/>
        <family val="0"/>
      </rPr>
      <t xml:space="preserve"> </t>
    </r>
    <r>
      <rPr>
        <b val="true"/>
        <i val="true"/>
        <sz val="10"/>
        <color rgb="FF8DDAF8"/>
        <rFont val="Monospace"/>
        <family val="0"/>
      </rPr>
      <t xml:space="preserve">ALTMAN</t>
    </r>
    <r>
      <rPr>
        <sz val="10"/>
        <color rgb="FFD9E8F7"/>
        <rFont val="Monospace"/>
        <family val="0"/>
      </rPr>
      <t xml:space="preserve"> </t>
    </r>
    <r>
      <rPr>
        <sz val="10"/>
        <color rgb="FFE6E6FA"/>
        <rFont val="Monospace"/>
        <family val="0"/>
      </rPr>
      <t xml:space="preserve">=</t>
    </r>
    <r>
      <rPr>
        <sz val="10"/>
        <color rgb="FFD9E8F7"/>
        <rFont val="Monospace"/>
        <family val="0"/>
      </rPr>
      <t xml:space="preserve"> </t>
    </r>
    <r>
      <rPr>
        <sz val="10"/>
        <color rgb="FF6897BB"/>
        <rFont val="Monospace"/>
        <family val="0"/>
      </rPr>
      <t xml:space="preserve">5.2</t>
    </r>
    <r>
      <rPr>
        <sz val="10"/>
        <color rgb="FFE6E6FA"/>
        <rFont val="Monospace"/>
        <family val="0"/>
      </rPr>
      <t xml:space="preserve">;</t>
    </r>
  </si>
  <si>
    <t xml:space="preserve">2012-12-31</t>
  </si>
  <si>
    <t xml:space="preserve">Total alg return:</t>
  </si>
  <si>
    <t xml:space="preserve">2012-09-30</t>
  </si>
  <si>
    <t xml:space="preserve">2012-06-30</t>
  </si>
  <si>
    <t xml:space="preserve">2012-03-31</t>
  </si>
  <si>
    <t xml:space="preserve"> number of times simulation beat S&amp;P500</t>
  </si>
  <si>
    <t xml:space="preserve">2011-12-31</t>
  </si>
  <si>
    <t xml:space="preserve"> higher return than S&amp;P500</t>
  </si>
  <si>
    <t xml:space="preserve">2011-09-30</t>
  </si>
  <si>
    <t xml:space="preserve">2011-06-30</t>
  </si>
  <si>
    <t xml:space="preserve">2011-03-31</t>
  </si>
  <si>
    <t xml:space="preserve">2010-12-31</t>
  </si>
  <si>
    <t xml:space="preserve">2010-09-30</t>
  </si>
  <si>
    <t xml:space="preserve">2010-06-30</t>
  </si>
  <si>
    <t xml:space="preserve">2010-03-31</t>
  </si>
  <si>
    <t xml:space="preserve">2009-12-31</t>
  </si>
  <si>
    <t xml:space="preserve">2009-09-30</t>
  </si>
  <si>
    <t xml:space="preserve">2009-06-30</t>
  </si>
  <si>
    <t xml:space="preserve">2009-03-31</t>
  </si>
  <si>
    <t xml:space="preserve">2008-12-31</t>
  </si>
  <si>
    <t xml:space="preserve">2008-09-30</t>
  </si>
  <si>
    <t xml:space="preserve">2008-06-30</t>
  </si>
  <si>
    <t xml:space="preserve">2008-03-31</t>
  </si>
  <si>
    <t xml:space="preserve">2007-12-31</t>
  </si>
  <si>
    <t xml:space="preserve">2007-09-30</t>
  </si>
  <si>
    <t xml:space="preserve">2007-06-30</t>
  </si>
  <si>
    <t xml:space="preserve">2007-03-31</t>
  </si>
  <si>
    <t xml:space="preserve">2006-12-31</t>
  </si>
  <si>
    <t xml:space="preserve">2006-09-30</t>
  </si>
  <si>
    <t xml:space="preserve">2006-06-30</t>
  </si>
  <si>
    <t xml:space="preserve">2006-03-31</t>
  </si>
  <si>
    <t xml:space="preserve">2005-12-31</t>
  </si>
  <si>
    <t xml:space="preserve">2005-09-30</t>
  </si>
  <si>
    <t xml:space="preserve">2005-06-30</t>
  </si>
  <si>
    <t xml:space="preserve">2005-03-31</t>
  </si>
  <si>
    <t xml:space="preserve">2004-12-31</t>
  </si>
  <si>
    <t xml:space="preserve">2004-09-30</t>
  </si>
  <si>
    <t xml:space="preserve">2004-06-30</t>
  </si>
  <si>
    <t xml:space="preserve">2004-03-31</t>
  </si>
  <si>
    <t xml:space="preserve">2003-12-31</t>
  </si>
  <si>
    <t xml:space="preserve">2003-09-30</t>
  </si>
  <si>
    <t xml:space="preserve">2003-06-30</t>
  </si>
  <si>
    <t xml:space="preserve">2003-03-31</t>
  </si>
  <si>
    <t xml:space="preserve">2002-12-31</t>
  </si>
  <si>
    <t xml:space="preserve">2002-09-30</t>
  </si>
  <si>
    <t xml:space="preserve">2002-06-30</t>
  </si>
  <si>
    <t xml:space="preserve">2002-03-31</t>
  </si>
  <si>
    <t xml:space="preserve">2001-12-31</t>
  </si>
  <si>
    <t xml:space="preserve">2001-09-30</t>
  </si>
  <si>
    <t xml:space="preserve">2001-06-30</t>
  </si>
  <si>
    <t xml:space="preserve">2001-03-31</t>
  </si>
  <si>
    <t xml:space="preserve">2000-12-31</t>
  </si>
  <si>
    <t xml:space="preserve">2000-09-30</t>
  </si>
  <si>
    <t xml:space="preserve">2000-06-30</t>
  </si>
  <si>
    <t xml:space="preserve">2000-03-31</t>
  </si>
  <si>
    <t xml:space="preserve">1999-12-31</t>
  </si>
  <si>
    <t xml:space="preserve">1999-09-30</t>
  </si>
  <si>
    <t xml:space="preserve">1999-06-30</t>
  </si>
  <si>
    <t xml:space="preserve">1999-03-31</t>
  </si>
  <si>
    <t xml:space="preserve">1998-12-31</t>
  </si>
  <si>
    <t xml:space="preserve">1998-09-30</t>
  </si>
  <si>
    <t xml:space="preserve">1998-06-30</t>
  </si>
  <si>
    <t xml:space="preserve">1998-03-31</t>
  </si>
  <si>
    <t xml:space="preserve">1997-12-31</t>
  </si>
  <si>
    <t xml:space="preserve">1997-09-30</t>
  </si>
  <si>
    <t xml:space="preserve">1997-06-30</t>
  </si>
  <si>
    <t xml:space="preserve">1997-03-31</t>
  </si>
  <si>
    <t xml:space="preserve">1996-12-31</t>
  </si>
  <si>
    <t xml:space="preserve">1996-09-30</t>
  </si>
  <si>
    <t xml:space="preserve">1996-06-30</t>
  </si>
  <si>
    <t xml:space="preserve">1996-03-31</t>
  </si>
  <si>
    <t xml:space="preserve">1995-12-31</t>
  </si>
  <si>
    <t xml:space="preserve">1995-09-30</t>
  </si>
  <si>
    <t xml:space="preserve">1995-06-30</t>
  </si>
  <si>
    <t xml:space="preserve">1995-03-31</t>
  </si>
  <si>
    <t xml:space="preserve">1994-12-31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</si>
</sst>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#,##0"/>
    <numFmt numFmtId="168" formatCode="0.00\x"/>
    <numFmt numFmtId="169" formatCode="0.00%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  <font>
      <sz val="10"/>
      <color rgb="FFD9E8F7"/>
      <name val="Monospace"/>
      <family val="0"/>
    </font>
    <font>
      <sz val="10"/>
      <color rgb="FFCC6C1D"/>
      <name val="Monospace"/>
      <family val="0"/>
    </font>
    <font>
      <b val="true"/>
      <i val="true"/>
      <sz val="10"/>
      <color rgb="FF8DDAF8"/>
      <name val="Monospace"/>
      <family val="0"/>
    </font>
    <font>
      <sz val="10"/>
      <color rgb="FFE6E6FA"/>
      <name val="Monospace"/>
      <family val="0"/>
    </font>
    <font>
      <sz val="10"/>
      <color rgb="FF6897BB"/>
      <name val="Monospace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CC6C1D"/>
      <rgbColor rgb="FF800080"/>
      <rgbColor rgb="FF008080"/>
      <rgbColor rgb="FFB3B3B3"/>
      <rgbColor rgb="FF808080"/>
      <rgbColor rgb="FF9999FF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A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6897BB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S&amp;P vs algorithm annual returns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asd!$B$1</c:f>
              <c:strCache>
                <c:ptCount val="1"/>
                <c:pt idx="0">
                  <c:v>Algorithm return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asd!$A$2:$A$102</c:f>
              <c:strCache>
                <c:ptCount val="101"/>
                <c:pt idx="0">
                  <c:v>2019-12-31</c:v>
                </c:pt>
                <c:pt idx="1">
                  <c:v>2019-09-30</c:v>
                </c:pt>
                <c:pt idx="2">
                  <c:v>2019-06-30</c:v>
                </c:pt>
                <c:pt idx="3">
                  <c:v>2019-03-31</c:v>
                </c:pt>
                <c:pt idx="4">
                  <c:v>2018-12-31</c:v>
                </c:pt>
                <c:pt idx="5">
                  <c:v>2018-09-30</c:v>
                </c:pt>
                <c:pt idx="6">
                  <c:v>2018-06-30</c:v>
                </c:pt>
                <c:pt idx="7">
                  <c:v>2018-03-31</c:v>
                </c:pt>
                <c:pt idx="8">
                  <c:v>2017-12-31</c:v>
                </c:pt>
                <c:pt idx="9">
                  <c:v>2017-09-30</c:v>
                </c:pt>
                <c:pt idx="10">
                  <c:v>2017-06-30</c:v>
                </c:pt>
                <c:pt idx="11">
                  <c:v>2017-03-31</c:v>
                </c:pt>
                <c:pt idx="12">
                  <c:v>2016-12-31</c:v>
                </c:pt>
                <c:pt idx="13">
                  <c:v>2016-09-30</c:v>
                </c:pt>
                <c:pt idx="14">
                  <c:v>2016-06-30</c:v>
                </c:pt>
                <c:pt idx="15">
                  <c:v>2016-03-31</c:v>
                </c:pt>
                <c:pt idx="16">
                  <c:v>2015-12-31</c:v>
                </c:pt>
                <c:pt idx="17">
                  <c:v>2015-09-30</c:v>
                </c:pt>
                <c:pt idx="18">
                  <c:v>2015-06-30</c:v>
                </c:pt>
                <c:pt idx="19">
                  <c:v>2015-03-31</c:v>
                </c:pt>
                <c:pt idx="20">
                  <c:v>2014-12-31</c:v>
                </c:pt>
                <c:pt idx="21">
                  <c:v>2014-09-30</c:v>
                </c:pt>
                <c:pt idx="22">
                  <c:v>2014-06-30</c:v>
                </c:pt>
                <c:pt idx="23">
                  <c:v>2014-03-31</c:v>
                </c:pt>
                <c:pt idx="24">
                  <c:v>2013-12-31</c:v>
                </c:pt>
                <c:pt idx="25">
                  <c:v>2013-09-30</c:v>
                </c:pt>
                <c:pt idx="26">
                  <c:v>2013-06-30</c:v>
                </c:pt>
                <c:pt idx="27">
                  <c:v>2013-03-31</c:v>
                </c:pt>
                <c:pt idx="28">
                  <c:v>2012-12-31</c:v>
                </c:pt>
                <c:pt idx="29">
                  <c:v>2012-09-30</c:v>
                </c:pt>
                <c:pt idx="30">
                  <c:v>2012-06-30</c:v>
                </c:pt>
                <c:pt idx="31">
                  <c:v>2012-03-31</c:v>
                </c:pt>
                <c:pt idx="32">
                  <c:v>2011-12-31</c:v>
                </c:pt>
                <c:pt idx="33">
                  <c:v>2011-09-30</c:v>
                </c:pt>
                <c:pt idx="34">
                  <c:v>2011-06-30</c:v>
                </c:pt>
                <c:pt idx="35">
                  <c:v>2011-03-31</c:v>
                </c:pt>
                <c:pt idx="36">
                  <c:v>2010-12-31</c:v>
                </c:pt>
                <c:pt idx="37">
                  <c:v>2010-09-30</c:v>
                </c:pt>
                <c:pt idx="38">
                  <c:v>2010-06-30</c:v>
                </c:pt>
                <c:pt idx="39">
                  <c:v>2010-03-31</c:v>
                </c:pt>
                <c:pt idx="40">
                  <c:v>2009-12-31</c:v>
                </c:pt>
                <c:pt idx="41">
                  <c:v>2009-09-30</c:v>
                </c:pt>
                <c:pt idx="42">
                  <c:v>2009-06-30</c:v>
                </c:pt>
                <c:pt idx="43">
                  <c:v>2009-03-31</c:v>
                </c:pt>
                <c:pt idx="44">
                  <c:v>2008-12-31</c:v>
                </c:pt>
                <c:pt idx="45">
                  <c:v>2008-09-30</c:v>
                </c:pt>
                <c:pt idx="46">
                  <c:v>2008-06-30</c:v>
                </c:pt>
                <c:pt idx="47">
                  <c:v>2008-03-31</c:v>
                </c:pt>
                <c:pt idx="48">
                  <c:v>2007-12-31</c:v>
                </c:pt>
                <c:pt idx="49">
                  <c:v>2007-09-30</c:v>
                </c:pt>
                <c:pt idx="50">
                  <c:v>2007-06-30</c:v>
                </c:pt>
                <c:pt idx="51">
                  <c:v>2007-03-31</c:v>
                </c:pt>
                <c:pt idx="52">
                  <c:v>2006-12-31</c:v>
                </c:pt>
                <c:pt idx="53">
                  <c:v>2006-09-30</c:v>
                </c:pt>
                <c:pt idx="54">
                  <c:v>2006-06-30</c:v>
                </c:pt>
                <c:pt idx="55">
                  <c:v>2006-03-31</c:v>
                </c:pt>
                <c:pt idx="56">
                  <c:v>2005-12-31</c:v>
                </c:pt>
                <c:pt idx="57">
                  <c:v>2005-09-30</c:v>
                </c:pt>
                <c:pt idx="58">
                  <c:v>2005-06-30</c:v>
                </c:pt>
                <c:pt idx="59">
                  <c:v>2005-03-31</c:v>
                </c:pt>
                <c:pt idx="60">
                  <c:v>2004-12-31</c:v>
                </c:pt>
                <c:pt idx="61">
                  <c:v>2004-09-30</c:v>
                </c:pt>
                <c:pt idx="62">
                  <c:v>2004-06-30</c:v>
                </c:pt>
                <c:pt idx="63">
                  <c:v>2004-03-31</c:v>
                </c:pt>
                <c:pt idx="64">
                  <c:v>2003-12-31</c:v>
                </c:pt>
                <c:pt idx="65">
                  <c:v>2003-09-30</c:v>
                </c:pt>
                <c:pt idx="66">
                  <c:v>2003-06-30</c:v>
                </c:pt>
                <c:pt idx="67">
                  <c:v>2003-03-31</c:v>
                </c:pt>
                <c:pt idx="68">
                  <c:v>2002-12-31</c:v>
                </c:pt>
                <c:pt idx="69">
                  <c:v>2002-09-30</c:v>
                </c:pt>
                <c:pt idx="70">
                  <c:v>2002-06-30</c:v>
                </c:pt>
                <c:pt idx="71">
                  <c:v>2002-03-31</c:v>
                </c:pt>
                <c:pt idx="72">
                  <c:v>2001-12-31</c:v>
                </c:pt>
                <c:pt idx="73">
                  <c:v>2001-09-30</c:v>
                </c:pt>
                <c:pt idx="74">
                  <c:v>2001-06-30</c:v>
                </c:pt>
                <c:pt idx="75">
                  <c:v>2001-03-31</c:v>
                </c:pt>
                <c:pt idx="76">
                  <c:v>2000-12-31</c:v>
                </c:pt>
                <c:pt idx="77">
                  <c:v>2000-09-30</c:v>
                </c:pt>
                <c:pt idx="78">
                  <c:v>2000-06-30</c:v>
                </c:pt>
                <c:pt idx="79">
                  <c:v>2000-03-31</c:v>
                </c:pt>
                <c:pt idx="80">
                  <c:v>1999-12-31</c:v>
                </c:pt>
                <c:pt idx="81">
                  <c:v>1999-09-30</c:v>
                </c:pt>
                <c:pt idx="82">
                  <c:v>1999-06-30</c:v>
                </c:pt>
                <c:pt idx="83">
                  <c:v>1999-03-31</c:v>
                </c:pt>
                <c:pt idx="84">
                  <c:v>1998-12-31</c:v>
                </c:pt>
                <c:pt idx="85">
                  <c:v>1998-09-30</c:v>
                </c:pt>
                <c:pt idx="86">
                  <c:v>1998-06-30</c:v>
                </c:pt>
                <c:pt idx="87">
                  <c:v>1998-03-31</c:v>
                </c:pt>
                <c:pt idx="88">
                  <c:v>1997-12-31</c:v>
                </c:pt>
                <c:pt idx="89">
                  <c:v>1997-09-30</c:v>
                </c:pt>
                <c:pt idx="90">
                  <c:v>1997-06-30</c:v>
                </c:pt>
                <c:pt idx="91">
                  <c:v>1997-03-31</c:v>
                </c:pt>
                <c:pt idx="92">
                  <c:v>1996-12-31</c:v>
                </c:pt>
                <c:pt idx="93">
                  <c:v>1996-09-30</c:v>
                </c:pt>
                <c:pt idx="94">
                  <c:v>1996-06-30</c:v>
                </c:pt>
                <c:pt idx="95">
                  <c:v>1996-03-31</c:v>
                </c:pt>
                <c:pt idx="96">
                  <c:v>1995-12-31</c:v>
                </c:pt>
                <c:pt idx="97">
                  <c:v>1995-09-30</c:v>
                </c:pt>
                <c:pt idx="98">
                  <c:v>1995-06-30</c:v>
                </c:pt>
                <c:pt idx="99">
                  <c:v>1995-03-31</c:v>
                </c:pt>
                <c:pt idx="100">
                  <c:v>1994-12-31</c:v>
                </c:pt>
              </c:strCache>
            </c:strRef>
          </c:cat>
          <c:val>
            <c:numRef>
              <c:f>asd!$B$2:$B$102</c:f>
              <c:numCache>
                <c:formatCode>General</c:formatCode>
                <c:ptCount val="101"/>
                <c:pt idx="0">
                  <c:v>14.9830388633976</c:v>
                </c:pt>
                <c:pt idx="1">
                  <c:v>18.0254145611742</c:v>
                </c:pt>
                <c:pt idx="2">
                  <c:v>16.486909187757</c:v>
                </c:pt>
                <c:pt idx="3">
                  <c:v>13.7919201035991</c:v>
                </c:pt>
                <c:pt idx="4">
                  <c:v>11.3333557876437</c:v>
                </c:pt>
                <c:pt idx="5">
                  <c:v>15.748633349161</c:v>
                </c:pt>
                <c:pt idx="6">
                  <c:v>24.5242901583742</c:v>
                </c:pt>
                <c:pt idx="7">
                  <c:v>11.6216342626205</c:v>
                </c:pt>
                <c:pt idx="8">
                  <c:v>10.512015619383</c:v>
                </c:pt>
                <c:pt idx="9">
                  <c:v>11.0636603844326</c:v>
                </c:pt>
                <c:pt idx="10">
                  <c:v>9.52497838473594</c:v>
                </c:pt>
                <c:pt idx="11">
                  <c:v>10.5427661218303</c:v>
                </c:pt>
                <c:pt idx="12">
                  <c:v>21.1282200291572</c:v>
                </c:pt>
                <c:pt idx="13">
                  <c:v>24.9864591864865</c:v>
                </c:pt>
                <c:pt idx="14">
                  <c:v>15.626673467073</c:v>
                </c:pt>
                <c:pt idx="15">
                  <c:v>14.8456688928304</c:v>
                </c:pt>
                <c:pt idx="16">
                  <c:v>14.1580785941518</c:v>
                </c:pt>
                <c:pt idx="17">
                  <c:v>14.9539918351794</c:v>
                </c:pt>
                <c:pt idx="18">
                  <c:v>14.4459703721993</c:v>
                </c:pt>
                <c:pt idx="19">
                  <c:v>13.393886748991</c:v>
                </c:pt>
                <c:pt idx="20">
                  <c:v>12.3934827022307</c:v>
                </c:pt>
                <c:pt idx="21">
                  <c:v>15.3186597229152</c:v>
                </c:pt>
                <c:pt idx="22">
                  <c:v>11.5269567881152</c:v>
                </c:pt>
                <c:pt idx="23">
                  <c:v>11.2412143985938</c:v>
                </c:pt>
                <c:pt idx="24">
                  <c:v>11.1268154335228</c:v>
                </c:pt>
                <c:pt idx="25">
                  <c:v>9.8699857259591</c:v>
                </c:pt>
                <c:pt idx="26">
                  <c:v>10.406505480169</c:v>
                </c:pt>
                <c:pt idx="27">
                  <c:v>11.4332576686546</c:v>
                </c:pt>
                <c:pt idx="28">
                  <c:v>14.2717590503881</c:v>
                </c:pt>
                <c:pt idx="29">
                  <c:v>13.8192809324166</c:v>
                </c:pt>
                <c:pt idx="30">
                  <c:v>13.8441881793247</c:v>
                </c:pt>
                <c:pt idx="31">
                  <c:v>14.4038946986951</c:v>
                </c:pt>
                <c:pt idx="32">
                  <c:v>14.8423301825292</c:v>
                </c:pt>
                <c:pt idx="33">
                  <c:v>11.3069153415029</c:v>
                </c:pt>
                <c:pt idx="34">
                  <c:v>11.4719689596816</c:v>
                </c:pt>
                <c:pt idx="35">
                  <c:v>12.8524351402139</c:v>
                </c:pt>
                <c:pt idx="36">
                  <c:v>12.7000077795374</c:v>
                </c:pt>
                <c:pt idx="37">
                  <c:v>14.1094936430644</c:v>
                </c:pt>
                <c:pt idx="38">
                  <c:v>13.1155235563931</c:v>
                </c:pt>
                <c:pt idx="39">
                  <c:v>13.9763620450656</c:v>
                </c:pt>
                <c:pt idx="40">
                  <c:v>15.1326523697839</c:v>
                </c:pt>
                <c:pt idx="41">
                  <c:v>14.9496384273163</c:v>
                </c:pt>
                <c:pt idx="42">
                  <c:v>14.4789151592021</c:v>
                </c:pt>
                <c:pt idx="43">
                  <c:v>14.7143836316207</c:v>
                </c:pt>
                <c:pt idx="44">
                  <c:v>13.4822583445154</c:v>
                </c:pt>
                <c:pt idx="45">
                  <c:v>13.3091851388901</c:v>
                </c:pt>
                <c:pt idx="46">
                  <c:v>11.1434023826139</c:v>
                </c:pt>
                <c:pt idx="47">
                  <c:v>11.5217863108582</c:v>
                </c:pt>
                <c:pt idx="48">
                  <c:v>10.77163644951</c:v>
                </c:pt>
                <c:pt idx="49">
                  <c:v>7.42720330833022</c:v>
                </c:pt>
                <c:pt idx="50">
                  <c:v>8.38804410121641</c:v>
                </c:pt>
                <c:pt idx="51">
                  <c:v>8.99259364864293</c:v>
                </c:pt>
                <c:pt idx="52">
                  <c:v>9.20884767453474</c:v>
                </c:pt>
                <c:pt idx="53">
                  <c:v>8.21234749353015</c:v>
                </c:pt>
                <c:pt idx="54">
                  <c:v>8.39852538305279</c:v>
                </c:pt>
                <c:pt idx="55">
                  <c:v>8.43612595672749</c:v>
                </c:pt>
                <c:pt idx="56">
                  <c:v>9.15076059906523</c:v>
                </c:pt>
                <c:pt idx="57">
                  <c:v>9.33232883734199</c:v>
                </c:pt>
                <c:pt idx="58">
                  <c:v>11.2925771389156</c:v>
                </c:pt>
                <c:pt idx="59">
                  <c:v>11.461781877049</c:v>
                </c:pt>
                <c:pt idx="60">
                  <c:v>11.998771847303</c:v>
                </c:pt>
                <c:pt idx="61">
                  <c:v>12.800125215363</c:v>
                </c:pt>
                <c:pt idx="62">
                  <c:v>9.94299793593461</c:v>
                </c:pt>
                <c:pt idx="63">
                  <c:v>9.81142399337995</c:v>
                </c:pt>
                <c:pt idx="64">
                  <c:v>11.3250088420672</c:v>
                </c:pt>
                <c:pt idx="65">
                  <c:v>11.2994812509026</c:v>
                </c:pt>
                <c:pt idx="66">
                  <c:v>11.8262312744863</c:v>
                </c:pt>
                <c:pt idx="67">
                  <c:v>11.8850814575838</c:v>
                </c:pt>
                <c:pt idx="68">
                  <c:v>11.7766985795168</c:v>
                </c:pt>
                <c:pt idx="69">
                  <c:v>11.6519623989494</c:v>
                </c:pt>
                <c:pt idx="70">
                  <c:v>14.9694687326738</c:v>
                </c:pt>
                <c:pt idx="71">
                  <c:v>14.3954460554383</c:v>
                </c:pt>
                <c:pt idx="72">
                  <c:v>14.2864043437863</c:v>
                </c:pt>
                <c:pt idx="73">
                  <c:v>13.3781420596392</c:v>
                </c:pt>
                <c:pt idx="74">
                  <c:v>11.3519863364506</c:v>
                </c:pt>
                <c:pt idx="75">
                  <c:v>10.486398121736</c:v>
                </c:pt>
                <c:pt idx="76">
                  <c:v>9.80795106919672</c:v>
                </c:pt>
                <c:pt idx="77">
                  <c:v>10.1510673611906</c:v>
                </c:pt>
                <c:pt idx="78">
                  <c:v>11.0575239380434</c:v>
                </c:pt>
                <c:pt idx="79">
                  <c:v>11.2794005260043</c:v>
                </c:pt>
                <c:pt idx="80">
                  <c:v>11.886406051339</c:v>
                </c:pt>
                <c:pt idx="81">
                  <c:v>11.8149415968491</c:v>
                </c:pt>
                <c:pt idx="82">
                  <c:v>12.2112354539625</c:v>
                </c:pt>
                <c:pt idx="83">
                  <c:v>11.4028961818029</c:v>
                </c:pt>
                <c:pt idx="84">
                  <c:v>10.838897739215</c:v>
                </c:pt>
                <c:pt idx="85">
                  <c:v>9.98202775091102</c:v>
                </c:pt>
                <c:pt idx="86">
                  <c:v>10.9403305478122</c:v>
                </c:pt>
                <c:pt idx="87">
                  <c:v>10.5811899440374</c:v>
                </c:pt>
                <c:pt idx="88">
                  <c:v>10.9632515857081</c:v>
                </c:pt>
                <c:pt idx="89">
                  <c:v>11.2323344182862</c:v>
                </c:pt>
                <c:pt idx="90">
                  <c:v>12.0091961665496</c:v>
                </c:pt>
                <c:pt idx="91">
                  <c:v>11.3020851303008</c:v>
                </c:pt>
                <c:pt idx="92">
                  <c:v>12.0114443698325</c:v>
                </c:pt>
                <c:pt idx="93">
                  <c:v>12.5897292050779</c:v>
                </c:pt>
                <c:pt idx="94">
                  <c:v>12.5030027981905</c:v>
                </c:pt>
                <c:pt idx="95">
                  <c:v>11.7932362944521</c:v>
                </c:pt>
                <c:pt idx="96">
                  <c:v>12.0782456010796</c:v>
                </c:pt>
                <c:pt idx="97">
                  <c:v>12.7108887183555</c:v>
                </c:pt>
                <c:pt idx="98">
                  <c:v>11.7126996912614</c:v>
                </c:pt>
                <c:pt idx="99">
                  <c:v>12.1233426186285</c:v>
                </c:pt>
                <c:pt idx="100">
                  <c:v>12.1909447170666</c:v>
                </c:pt>
              </c:numCache>
            </c:numRef>
          </c:val>
        </c:ser>
        <c:ser>
          <c:idx val="1"/>
          <c:order val="1"/>
          <c:tx>
            <c:strRef>
              <c:f>asd!$C$1</c:f>
              <c:strCache>
                <c:ptCount val="1"/>
                <c:pt idx="0">
                  <c:v>S&amp;P500 returns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asd!$A$2:$A$102</c:f>
              <c:strCache>
                <c:ptCount val="101"/>
                <c:pt idx="0">
                  <c:v>2019-12-31</c:v>
                </c:pt>
                <c:pt idx="1">
                  <c:v>2019-09-30</c:v>
                </c:pt>
                <c:pt idx="2">
                  <c:v>2019-06-30</c:v>
                </c:pt>
                <c:pt idx="3">
                  <c:v>2019-03-31</c:v>
                </c:pt>
                <c:pt idx="4">
                  <c:v>2018-12-31</c:v>
                </c:pt>
                <c:pt idx="5">
                  <c:v>2018-09-30</c:v>
                </c:pt>
                <c:pt idx="6">
                  <c:v>2018-06-30</c:v>
                </c:pt>
                <c:pt idx="7">
                  <c:v>2018-03-31</c:v>
                </c:pt>
                <c:pt idx="8">
                  <c:v>2017-12-31</c:v>
                </c:pt>
                <c:pt idx="9">
                  <c:v>2017-09-30</c:v>
                </c:pt>
                <c:pt idx="10">
                  <c:v>2017-06-30</c:v>
                </c:pt>
                <c:pt idx="11">
                  <c:v>2017-03-31</c:v>
                </c:pt>
                <c:pt idx="12">
                  <c:v>2016-12-31</c:v>
                </c:pt>
                <c:pt idx="13">
                  <c:v>2016-09-30</c:v>
                </c:pt>
                <c:pt idx="14">
                  <c:v>2016-06-30</c:v>
                </c:pt>
                <c:pt idx="15">
                  <c:v>2016-03-31</c:v>
                </c:pt>
                <c:pt idx="16">
                  <c:v>2015-12-31</c:v>
                </c:pt>
                <c:pt idx="17">
                  <c:v>2015-09-30</c:v>
                </c:pt>
                <c:pt idx="18">
                  <c:v>2015-06-30</c:v>
                </c:pt>
                <c:pt idx="19">
                  <c:v>2015-03-31</c:v>
                </c:pt>
                <c:pt idx="20">
                  <c:v>2014-12-31</c:v>
                </c:pt>
                <c:pt idx="21">
                  <c:v>2014-09-30</c:v>
                </c:pt>
                <c:pt idx="22">
                  <c:v>2014-06-30</c:v>
                </c:pt>
                <c:pt idx="23">
                  <c:v>2014-03-31</c:v>
                </c:pt>
                <c:pt idx="24">
                  <c:v>2013-12-31</c:v>
                </c:pt>
                <c:pt idx="25">
                  <c:v>2013-09-30</c:v>
                </c:pt>
                <c:pt idx="26">
                  <c:v>2013-06-30</c:v>
                </c:pt>
                <c:pt idx="27">
                  <c:v>2013-03-31</c:v>
                </c:pt>
                <c:pt idx="28">
                  <c:v>2012-12-31</c:v>
                </c:pt>
                <c:pt idx="29">
                  <c:v>2012-09-30</c:v>
                </c:pt>
                <c:pt idx="30">
                  <c:v>2012-06-30</c:v>
                </c:pt>
                <c:pt idx="31">
                  <c:v>2012-03-31</c:v>
                </c:pt>
                <c:pt idx="32">
                  <c:v>2011-12-31</c:v>
                </c:pt>
                <c:pt idx="33">
                  <c:v>2011-09-30</c:v>
                </c:pt>
                <c:pt idx="34">
                  <c:v>2011-06-30</c:v>
                </c:pt>
                <c:pt idx="35">
                  <c:v>2011-03-31</c:v>
                </c:pt>
                <c:pt idx="36">
                  <c:v>2010-12-31</c:v>
                </c:pt>
                <c:pt idx="37">
                  <c:v>2010-09-30</c:v>
                </c:pt>
                <c:pt idx="38">
                  <c:v>2010-06-30</c:v>
                </c:pt>
                <c:pt idx="39">
                  <c:v>2010-03-31</c:v>
                </c:pt>
                <c:pt idx="40">
                  <c:v>2009-12-31</c:v>
                </c:pt>
                <c:pt idx="41">
                  <c:v>2009-09-30</c:v>
                </c:pt>
                <c:pt idx="42">
                  <c:v>2009-06-30</c:v>
                </c:pt>
                <c:pt idx="43">
                  <c:v>2009-03-31</c:v>
                </c:pt>
                <c:pt idx="44">
                  <c:v>2008-12-31</c:v>
                </c:pt>
                <c:pt idx="45">
                  <c:v>2008-09-30</c:v>
                </c:pt>
                <c:pt idx="46">
                  <c:v>2008-06-30</c:v>
                </c:pt>
                <c:pt idx="47">
                  <c:v>2008-03-31</c:v>
                </c:pt>
                <c:pt idx="48">
                  <c:v>2007-12-31</c:v>
                </c:pt>
                <c:pt idx="49">
                  <c:v>2007-09-30</c:v>
                </c:pt>
                <c:pt idx="50">
                  <c:v>2007-06-30</c:v>
                </c:pt>
                <c:pt idx="51">
                  <c:v>2007-03-31</c:v>
                </c:pt>
                <c:pt idx="52">
                  <c:v>2006-12-31</c:v>
                </c:pt>
                <c:pt idx="53">
                  <c:v>2006-09-30</c:v>
                </c:pt>
                <c:pt idx="54">
                  <c:v>2006-06-30</c:v>
                </c:pt>
                <c:pt idx="55">
                  <c:v>2006-03-31</c:v>
                </c:pt>
                <c:pt idx="56">
                  <c:v>2005-12-31</c:v>
                </c:pt>
                <c:pt idx="57">
                  <c:v>2005-09-30</c:v>
                </c:pt>
                <c:pt idx="58">
                  <c:v>2005-06-30</c:v>
                </c:pt>
                <c:pt idx="59">
                  <c:v>2005-03-31</c:v>
                </c:pt>
                <c:pt idx="60">
                  <c:v>2004-12-31</c:v>
                </c:pt>
                <c:pt idx="61">
                  <c:v>2004-09-30</c:v>
                </c:pt>
                <c:pt idx="62">
                  <c:v>2004-06-30</c:v>
                </c:pt>
                <c:pt idx="63">
                  <c:v>2004-03-31</c:v>
                </c:pt>
                <c:pt idx="64">
                  <c:v>2003-12-31</c:v>
                </c:pt>
                <c:pt idx="65">
                  <c:v>2003-09-30</c:v>
                </c:pt>
                <c:pt idx="66">
                  <c:v>2003-06-30</c:v>
                </c:pt>
                <c:pt idx="67">
                  <c:v>2003-03-31</c:v>
                </c:pt>
                <c:pt idx="68">
                  <c:v>2002-12-31</c:v>
                </c:pt>
                <c:pt idx="69">
                  <c:v>2002-09-30</c:v>
                </c:pt>
                <c:pt idx="70">
                  <c:v>2002-06-30</c:v>
                </c:pt>
                <c:pt idx="71">
                  <c:v>2002-03-31</c:v>
                </c:pt>
                <c:pt idx="72">
                  <c:v>2001-12-31</c:v>
                </c:pt>
                <c:pt idx="73">
                  <c:v>2001-09-30</c:v>
                </c:pt>
                <c:pt idx="74">
                  <c:v>2001-06-30</c:v>
                </c:pt>
                <c:pt idx="75">
                  <c:v>2001-03-31</c:v>
                </c:pt>
                <c:pt idx="76">
                  <c:v>2000-12-31</c:v>
                </c:pt>
                <c:pt idx="77">
                  <c:v>2000-09-30</c:v>
                </c:pt>
                <c:pt idx="78">
                  <c:v>2000-06-30</c:v>
                </c:pt>
                <c:pt idx="79">
                  <c:v>2000-03-31</c:v>
                </c:pt>
                <c:pt idx="80">
                  <c:v>1999-12-31</c:v>
                </c:pt>
                <c:pt idx="81">
                  <c:v>1999-09-30</c:v>
                </c:pt>
                <c:pt idx="82">
                  <c:v>1999-06-30</c:v>
                </c:pt>
                <c:pt idx="83">
                  <c:v>1999-03-31</c:v>
                </c:pt>
                <c:pt idx="84">
                  <c:v>1998-12-31</c:v>
                </c:pt>
                <c:pt idx="85">
                  <c:v>1998-09-30</c:v>
                </c:pt>
                <c:pt idx="86">
                  <c:v>1998-06-30</c:v>
                </c:pt>
                <c:pt idx="87">
                  <c:v>1998-03-31</c:v>
                </c:pt>
                <c:pt idx="88">
                  <c:v>1997-12-31</c:v>
                </c:pt>
                <c:pt idx="89">
                  <c:v>1997-09-30</c:v>
                </c:pt>
                <c:pt idx="90">
                  <c:v>1997-06-30</c:v>
                </c:pt>
                <c:pt idx="91">
                  <c:v>1997-03-31</c:v>
                </c:pt>
                <c:pt idx="92">
                  <c:v>1996-12-31</c:v>
                </c:pt>
                <c:pt idx="93">
                  <c:v>1996-09-30</c:v>
                </c:pt>
                <c:pt idx="94">
                  <c:v>1996-06-30</c:v>
                </c:pt>
                <c:pt idx="95">
                  <c:v>1996-03-31</c:v>
                </c:pt>
                <c:pt idx="96">
                  <c:v>1995-12-31</c:v>
                </c:pt>
                <c:pt idx="97">
                  <c:v>1995-09-30</c:v>
                </c:pt>
                <c:pt idx="98">
                  <c:v>1995-06-30</c:v>
                </c:pt>
                <c:pt idx="99">
                  <c:v>1995-03-31</c:v>
                </c:pt>
                <c:pt idx="100">
                  <c:v>1994-12-31</c:v>
                </c:pt>
              </c:strCache>
            </c:strRef>
          </c:cat>
          <c:val>
            <c:numRef>
              <c:f>asd!$C$2:$C$102</c:f>
              <c:numCache>
                <c:formatCode>General</c:formatCode>
                <c:ptCount val="101"/>
                <c:pt idx="0">
                  <c:v>12.9151640607381</c:v>
                </c:pt>
                <c:pt idx="1">
                  <c:v>11.5572596792568</c:v>
                </c:pt>
                <c:pt idx="2">
                  <c:v>11.0303155694788</c:v>
                </c:pt>
                <c:pt idx="3">
                  <c:v>12.2615117181129</c:v>
                </c:pt>
                <c:pt idx="4">
                  <c:v>11.3677332304134</c:v>
                </c:pt>
                <c:pt idx="5">
                  <c:v>10.0046845480149</c:v>
                </c:pt>
                <c:pt idx="6">
                  <c:v>10.3087585499138</c:v>
                </c:pt>
                <c:pt idx="7">
                  <c:v>9.53344441691704</c:v>
                </c:pt>
                <c:pt idx="8">
                  <c:v>9.98984051615086</c:v>
                </c:pt>
                <c:pt idx="9">
                  <c:v>10.3162184071663</c:v>
                </c:pt>
                <c:pt idx="10">
                  <c:v>10.7103412299201</c:v>
                </c:pt>
                <c:pt idx="11">
                  <c:v>10.9118325247295</c:v>
                </c:pt>
                <c:pt idx="12">
                  <c:v>11.2796703705541</c:v>
                </c:pt>
                <c:pt idx="13">
                  <c:v>10.8484406687929</c:v>
                </c:pt>
                <c:pt idx="14">
                  <c:v>11.0149902218647</c:v>
                </c:pt>
                <c:pt idx="15">
                  <c:v>11.8415581684004</c:v>
                </c:pt>
                <c:pt idx="16">
                  <c:v>10.3819931514103</c:v>
                </c:pt>
                <c:pt idx="17">
                  <c:v>9.69469675551309</c:v>
                </c:pt>
                <c:pt idx="18">
                  <c:v>9.57603337458157</c:v>
                </c:pt>
                <c:pt idx="19">
                  <c:v>9.79227219328869</c:v>
                </c:pt>
                <c:pt idx="20">
                  <c:v>10.0953148814654</c:v>
                </c:pt>
                <c:pt idx="21">
                  <c:v>9.49316015643045</c:v>
                </c:pt>
                <c:pt idx="22">
                  <c:v>9.862295228804</c:v>
                </c:pt>
                <c:pt idx="23">
                  <c:v>9.91504823370848</c:v>
                </c:pt>
                <c:pt idx="24">
                  <c:v>10.217731585555</c:v>
                </c:pt>
                <c:pt idx="25">
                  <c:v>10.279683151978</c:v>
                </c:pt>
                <c:pt idx="26">
                  <c:v>10.9362697801754</c:v>
                </c:pt>
                <c:pt idx="27">
                  <c:v>11.3032073840635</c:v>
                </c:pt>
                <c:pt idx="28">
                  <c:v>11.2298371691465</c:v>
                </c:pt>
                <c:pt idx="29">
                  <c:v>11.3026096308766</c:v>
                </c:pt>
                <c:pt idx="30">
                  <c:v>10.9941709555925</c:v>
                </c:pt>
                <c:pt idx="31">
                  <c:v>11.3342794151652</c:v>
                </c:pt>
                <c:pt idx="32">
                  <c:v>11.711835338472</c:v>
                </c:pt>
                <c:pt idx="33">
                  <c:v>10.7924292996399</c:v>
                </c:pt>
                <c:pt idx="34">
                  <c:v>10.5079611596011</c:v>
                </c:pt>
                <c:pt idx="35">
                  <c:v>10.5473382254764</c:v>
                </c:pt>
                <c:pt idx="36">
                  <c:v>11.1071428979319</c:v>
                </c:pt>
                <c:pt idx="37">
                  <c:v>11.3970180265975</c:v>
                </c:pt>
                <c:pt idx="38">
                  <c:v>10.5168912646347</c:v>
                </c:pt>
                <c:pt idx="39">
                  <c:v>10.574543889365</c:v>
                </c:pt>
                <c:pt idx="40">
                  <c:v>10.7639075582002</c:v>
                </c:pt>
                <c:pt idx="41">
                  <c:v>11.577255616391</c:v>
                </c:pt>
                <c:pt idx="42">
                  <c:v>11.9634105592094</c:v>
                </c:pt>
                <c:pt idx="43">
                  <c:v>11.5603223818614</c:v>
                </c:pt>
                <c:pt idx="44">
                  <c:v>10.3345450217538</c:v>
                </c:pt>
                <c:pt idx="45">
                  <c:v>8.38121844248794</c:v>
                </c:pt>
                <c:pt idx="46">
                  <c:v>7.74442197022027</c:v>
                </c:pt>
                <c:pt idx="47">
                  <c:v>7.75881083362511</c:v>
                </c:pt>
                <c:pt idx="48">
                  <c:v>6.94639064292169</c:v>
                </c:pt>
                <c:pt idx="49">
                  <c:v>6.74602344294593</c:v>
                </c:pt>
                <c:pt idx="50">
                  <c:v>6.92259416231287</c:v>
                </c:pt>
                <c:pt idx="51">
                  <c:v>7.00290743924243</c:v>
                </c:pt>
                <c:pt idx="52">
                  <c:v>7.20954102372711</c:v>
                </c:pt>
                <c:pt idx="53">
                  <c:v>7.48939199500858</c:v>
                </c:pt>
                <c:pt idx="54">
                  <c:v>7.2100937829642</c:v>
                </c:pt>
                <c:pt idx="55">
                  <c:v>7.20839592262703</c:v>
                </c:pt>
                <c:pt idx="56">
                  <c:v>7.47221653548718</c:v>
                </c:pt>
                <c:pt idx="57">
                  <c:v>7.25627179323209</c:v>
                </c:pt>
                <c:pt idx="58">
                  <c:v>7.48011092188039</c:v>
                </c:pt>
                <c:pt idx="59">
                  <c:v>7.28347641393892</c:v>
                </c:pt>
                <c:pt idx="60">
                  <c:v>7.53033796272522</c:v>
                </c:pt>
                <c:pt idx="61">
                  <c:v>7.48126607996804</c:v>
                </c:pt>
                <c:pt idx="62">
                  <c:v>7.20085494116098</c:v>
                </c:pt>
                <c:pt idx="63">
                  <c:v>7.134490661253</c:v>
                </c:pt>
                <c:pt idx="64">
                  <c:v>7.46047461842594</c:v>
                </c:pt>
                <c:pt idx="65">
                  <c:v>7.62892825679855</c:v>
                </c:pt>
                <c:pt idx="66">
                  <c:v>8.01931524557484</c:v>
                </c:pt>
                <c:pt idx="67">
                  <c:v>7.89553609082332</c:v>
                </c:pt>
                <c:pt idx="68">
                  <c:v>7.78125580417648</c:v>
                </c:pt>
                <c:pt idx="69">
                  <c:v>7.61393126150245</c:v>
                </c:pt>
                <c:pt idx="70">
                  <c:v>6.41247996890919</c:v>
                </c:pt>
                <c:pt idx="71">
                  <c:v>6.32220089183468</c:v>
                </c:pt>
                <c:pt idx="72">
                  <c:v>6.44032707824609</c:v>
                </c:pt>
                <c:pt idx="73">
                  <c:v>5.84026108221538</c:v>
                </c:pt>
                <c:pt idx="74">
                  <c:v>5.6188905141467</c:v>
                </c:pt>
                <c:pt idx="75">
                  <c:v>5.25179178122328</c:v>
                </c:pt>
                <c:pt idx="76">
                  <c:v>4.97093084817626</c:v>
                </c:pt>
                <c:pt idx="77">
                  <c:v>4.70408806294282</c:v>
                </c:pt>
                <c:pt idx="78">
                  <c:v>4.81290982836118</c:v>
                </c:pt>
                <c:pt idx="79">
                  <c:v>4.77127929485224</c:v>
                </c:pt>
                <c:pt idx="80">
                  <c:v>5.131110277805</c:v>
                </c:pt>
                <c:pt idx="81">
                  <c:v>4.88828275626552</c:v>
                </c:pt>
                <c:pt idx="82">
                  <c:v>5.19485309594225</c:v>
                </c:pt>
                <c:pt idx="83">
                  <c:v>5.34728658224437</c:v>
                </c:pt>
                <c:pt idx="84">
                  <c:v>5.83382815640823</c:v>
                </c:pt>
                <c:pt idx="85">
                  <c:v>5.47394390602387</c:v>
                </c:pt>
                <c:pt idx="86">
                  <c:v>5.62930256315028</c:v>
                </c:pt>
                <c:pt idx="87">
                  <c:v>6.07085969136576</c:v>
                </c:pt>
                <c:pt idx="88">
                  <c:v>6.09921133872093</c:v>
                </c:pt>
                <c:pt idx="89">
                  <c:v>6.28152159163555</c:v>
                </c:pt>
                <c:pt idx="90">
                  <c:v>6.72107145981582</c:v>
                </c:pt>
                <c:pt idx="91">
                  <c:v>6.75999848210631</c:v>
                </c:pt>
                <c:pt idx="92">
                  <c:v>7.06185078198651</c:v>
                </c:pt>
                <c:pt idx="93">
                  <c:v>7.30443711196875</c:v>
                </c:pt>
                <c:pt idx="94">
                  <c:v>7.30089611857152</c:v>
                </c:pt>
                <c:pt idx="95">
                  <c:v>7.44531827887818</c:v>
                </c:pt>
                <c:pt idx="96">
                  <c:v>7.5193159342726</c:v>
                </c:pt>
                <c:pt idx="97">
                  <c:v>7.67196443274401</c:v>
                </c:pt>
                <c:pt idx="98">
                  <c:v>7.94252127324284</c:v>
                </c:pt>
                <c:pt idx="99">
                  <c:v>8.11479342953241</c:v>
                </c:pt>
                <c:pt idx="100">
                  <c:v>8.03762743362719</c:v>
                </c:pt>
              </c:numCache>
            </c:numRef>
          </c:val>
        </c:ser>
        <c:gapWidth val="100"/>
        <c:overlap val="0"/>
        <c:axId val="70467350"/>
        <c:axId val="65443463"/>
      </c:barChart>
      <c:catAx>
        <c:axId val="704673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443463"/>
        <c:crosses val="autoZero"/>
        <c:auto val="1"/>
        <c:lblAlgn val="ctr"/>
        <c:lblOffset val="100"/>
        <c:noMultiLvlLbl val="0"/>
      </c:catAx>
      <c:valAx>
        <c:axId val="654434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6735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20880</xdr:colOff>
      <xdr:row>0</xdr:row>
      <xdr:rowOff>76680</xdr:rowOff>
    </xdr:from>
    <xdr:to>
      <xdr:col>20</xdr:col>
      <xdr:colOff>160920</xdr:colOff>
      <xdr:row>22</xdr:row>
      <xdr:rowOff>58680</xdr:rowOff>
    </xdr:to>
    <xdr:graphicFrame>
      <xdr:nvGraphicFramePr>
        <xdr:cNvPr id="0" name=""/>
        <xdr:cNvGraphicFramePr/>
      </xdr:nvGraphicFramePr>
      <xdr:xfrm>
        <a:off x="7890840" y="76680"/>
        <a:ext cx="9081000" cy="355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3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17.27"/>
    <col collapsed="false" customWidth="true" hidden="false" outlineLevel="0" max="3" min="3" style="0" width="18.24"/>
    <col collapsed="false" customWidth="true" hidden="false" outlineLevel="0" max="4" min="4" style="0" width="7.41"/>
    <col collapsed="false" customWidth="true" hidden="false" outlineLevel="0" max="5" min="5" style="0" width="11.67"/>
    <col collapsed="false" customWidth="true" hidden="false" outlineLevel="0" max="6" min="6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2" t="n">
        <v>14.9830388633976</v>
      </c>
      <c r="C2" s="2" t="n">
        <v>12.9151640607381</v>
      </c>
      <c r="D2" s="0" t="n">
        <v>42565</v>
      </c>
      <c r="E2" s="0" t="n">
        <v>40310</v>
      </c>
      <c r="F2" s="0" t="n">
        <v>28000</v>
      </c>
      <c r="G2" s="2" t="n">
        <f aca="false">B2-C2</f>
        <v>2.06787480265955</v>
      </c>
    </row>
    <row r="3" customFormat="false" ht="12.8" hidden="false" customHeight="false" outlineLevel="0" collapsed="false">
      <c r="A3" s="1" t="s">
        <v>8</v>
      </c>
      <c r="B3" s="2" t="n">
        <v>18.0254145611742</v>
      </c>
      <c r="C3" s="2" t="n">
        <v>11.5572596792568</v>
      </c>
      <c r="D3" s="0" t="n">
        <v>54836</v>
      </c>
      <c r="E3" s="0" t="n">
        <v>45658</v>
      </c>
      <c r="F3" s="0" t="n">
        <v>32000</v>
      </c>
      <c r="G3" s="2" t="n">
        <f aca="false">B3-C3</f>
        <v>6.46815488191734</v>
      </c>
    </row>
    <row r="4" customFormat="false" ht="12.8" hidden="false" customHeight="false" outlineLevel="0" collapsed="false">
      <c r="A4" s="1" t="s">
        <v>9</v>
      </c>
      <c r="B4" s="2" t="n">
        <v>16.486909187757</v>
      </c>
      <c r="C4" s="2" t="n">
        <v>11.0303155694788</v>
      </c>
      <c r="D4" s="0" t="n">
        <v>52884</v>
      </c>
      <c r="E4" s="0" t="n">
        <v>44710</v>
      </c>
      <c r="F4" s="0" t="n">
        <v>31000</v>
      </c>
      <c r="G4" s="2" t="n">
        <f aca="false">B4-C4</f>
        <v>5.45659361827819</v>
      </c>
    </row>
    <row r="5" customFormat="false" ht="12.8" hidden="false" customHeight="false" outlineLevel="0" collapsed="false">
      <c r="A5" s="1" t="s">
        <v>10</v>
      </c>
      <c r="B5" s="2" t="n">
        <v>13.7919201035991</v>
      </c>
      <c r="C5" s="2" t="n">
        <v>12.2615117181129</v>
      </c>
      <c r="D5" s="0" t="n">
        <v>77921</v>
      </c>
      <c r="E5" s="0" t="n">
        <v>74063</v>
      </c>
      <c r="F5" s="0" t="n">
        <v>48000</v>
      </c>
      <c r="G5" s="2" t="n">
        <f aca="false">B5-C5</f>
        <v>1.53040838548617</v>
      </c>
    </row>
    <row r="6" customFormat="false" ht="12.8" hidden="false" customHeight="false" outlineLevel="0" collapsed="false">
      <c r="A6" s="1" t="s">
        <v>11</v>
      </c>
      <c r="B6" s="2" t="n">
        <v>11.3333557876437</v>
      </c>
      <c r="C6" s="2" t="n">
        <v>11.3677332304134</v>
      </c>
      <c r="D6" s="0" t="n">
        <v>67601</v>
      </c>
      <c r="E6" s="0" t="n">
        <v>67684</v>
      </c>
      <c r="F6" s="0" t="n">
        <v>44000</v>
      </c>
      <c r="G6" s="2" t="n">
        <f aca="false">B6-C6</f>
        <v>-0.0343774427696601</v>
      </c>
    </row>
    <row r="7" customFormat="false" ht="12.8" hidden="false" customHeight="false" outlineLevel="0" collapsed="false">
      <c r="A7" s="1" t="s">
        <v>12</v>
      </c>
      <c r="B7" s="2" t="n">
        <v>15.748633349161</v>
      </c>
      <c r="C7" s="2" t="n">
        <v>10.0046845480149</v>
      </c>
      <c r="D7" s="0" t="n">
        <v>74473</v>
      </c>
      <c r="E7" s="0" t="n">
        <v>59987</v>
      </c>
      <c r="F7" s="0" t="n">
        <v>40000</v>
      </c>
      <c r="G7" s="2" t="n">
        <f aca="false">B7-C7</f>
        <v>5.74394880114608</v>
      </c>
    </row>
    <row r="8" customFormat="false" ht="12.8" hidden="false" customHeight="false" outlineLevel="0" collapsed="false">
      <c r="A8" s="1" t="s">
        <v>13</v>
      </c>
      <c r="B8" s="2" t="n">
        <v>24.5242901583742</v>
      </c>
      <c r="C8" s="2" t="n">
        <v>10.3087585499138</v>
      </c>
      <c r="D8" s="0" t="n">
        <v>96593</v>
      </c>
      <c r="E8" s="0" t="n">
        <v>55981</v>
      </c>
      <c r="F8" s="0" t="n">
        <v>36000</v>
      </c>
      <c r="G8" s="2" t="n">
        <f aca="false">B8-C8</f>
        <v>14.2155316084605</v>
      </c>
    </row>
    <row r="9" customFormat="false" ht="12.8" hidden="false" customHeight="false" outlineLevel="0" collapsed="false">
      <c r="A9" s="1" t="s">
        <v>14</v>
      </c>
      <c r="B9" s="2" t="n">
        <v>11.6216342626205</v>
      </c>
      <c r="C9" s="2" t="n">
        <v>9.53344441691704</v>
      </c>
      <c r="D9" s="0" t="n">
        <v>57317</v>
      </c>
      <c r="E9" s="0" t="n">
        <v>52399</v>
      </c>
      <c r="F9" s="0" t="n">
        <v>34000</v>
      </c>
      <c r="G9" s="2" t="n">
        <f aca="false">B9-C9</f>
        <v>2.08818984570347</v>
      </c>
    </row>
    <row r="10" customFormat="false" ht="12.8" hidden="false" customHeight="false" outlineLevel="0" collapsed="false">
      <c r="A10" s="1" t="s">
        <v>15</v>
      </c>
      <c r="B10" s="2" t="n">
        <v>10.512015619383</v>
      </c>
      <c r="C10" s="2" t="n">
        <v>9.98984051615086</v>
      </c>
      <c r="D10" s="0" t="n">
        <v>51098</v>
      </c>
      <c r="E10" s="0" t="n">
        <v>49902</v>
      </c>
      <c r="F10" s="0" t="n">
        <v>31000</v>
      </c>
      <c r="G10" s="2" t="n">
        <f aca="false">B10-C10</f>
        <v>0.52217510323216</v>
      </c>
    </row>
    <row r="11" customFormat="false" ht="12.8" hidden="false" customHeight="false" outlineLevel="0" collapsed="false">
      <c r="A11" s="1" t="s">
        <v>16</v>
      </c>
      <c r="B11" s="2" t="n">
        <v>11.0636603844326</v>
      </c>
      <c r="C11" s="2" t="n">
        <v>10.3162184071663</v>
      </c>
      <c r="D11" s="0" t="n">
        <v>55514</v>
      </c>
      <c r="E11" s="0" t="n">
        <v>53580</v>
      </c>
      <c r="F11" s="0" t="n">
        <v>32000</v>
      </c>
      <c r="G11" s="2" t="n">
        <f aca="false">B11-C11</f>
        <v>0.747441977266348</v>
      </c>
    </row>
    <row r="12" customFormat="false" ht="12.8" hidden="false" customHeight="false" outlineLevel="0" collapsed="false">
      <c r="A12" s="1" t="s">
        <v>17</v>
      </c>
      <c r="B12" s="2" t="n">
        <v>9.52497838473594</v>
      </c>
      <c r="C12" s="2" t="n">
        <v>10.7103412299201</v>
      </c>
      <c r="D12" s="0" t="n">
        <v>49481</v>
      </c>
      <c r="E12" s="0" t="n">
        <v>52499</v>
      </c>
      <c r="F12" s="0" t="n">
        <v>30000</v>
      </c>
      <c r="G12" s="2" t="n">
        <f aca="false">B12-C12</f>
        <v>-1.18536284518411</v>
      </c>
    </row>
    <row r="13" customFormat="false" ht="12.8" hidden="false" customHeight="false" outlineLevel="0" collapsed="false">
      <c r="A13" s="1" t="s">
        <v>18</v>
      </c>
      <c r="B13" s="2" t="n">
        <v>10.5427661218303</v>
      </c>
      <c r="C13" s="2" t="n">
        <v>10.9118325247295</v>
      </c>
      <c r="D13" s="0" t="n">
        <v>58723</v>
      </c>
      <c r="E13" s="0" t="n">
        <v>59860</v>
      </c>
      <c r="F13" s="0" t="n">
        <v>33000</v>
      </c>
      <c r="G13" s="2" t="n">
        <f aca="false">B13-C13</f>
        <v>-0.369066402899222</v>
      </c>
    </row>
    <row r="14" customFormat="false" ht="12.8" hidden="false" customHeight="false" outlineLevel="0" collapsed="false">
      <c r="A14" s="1" t="s">
        <v>19</v>
      </c>
      <c r="B14" s="2" t="n">
        <v>21.1282200291572</v>
      </c>
      <c r="C14" s="2" t="n">
        <v>11.2796703705541</v>
      </c>
      <c r="D14" s="0" t="n">
        <v>123178</v>
      </c>
      <c r="E14" s="0" t="n">
        <v>74055</v>
      </c>
      <c r="F14" s="0" t="n">
        <v>39000</v>
      </c>
      <c r="G14" s="2" t="n">
        <f aca="false">B14-C14</f>
        <v>9.84854965860307</v>
      </c>
    </row>
    <row r="15" customFormat="false" ht="12.8" hidden="false" customHeight="false" outlineLevel="0" collapsed="false">
      <c r="A15" s="1" t="s">
        <v>20</v>
      </c>
      <c r="B15" s="2" t="n">
        <v>24.9864591864865</v>
      </c>
      <c r="C15" s="2" t="n">
        <v>10.8484406687929</v>
      </c>
      <c r="D15" s="0" t="n">
        <v>128986</v>
      </c>
      <c r="E15" s="0" t="n">
        <v>60912</v>
      </c>
      <c r="F15" s="0" t="n">
        <v>32000</v>
      </c>
      <c r="G15" s="2" t="n">
        <f aca="false">B15-C15</f>
        <v>14.1380185176936</v>
      </c>
    </row>
    <row r="16" customFormat="false" ht="12.8" hidden="false" customHeight="false" outlineLevel="0" collapsed="false">
      <c r="A16" s="1" t="s">
        <v>21</v>
      </c>
      <c r="B16" s="2" t="n">
        <v>15.626673467073</v>
      </c>
      <c r="C16" s="2" t="n">
        <v>11.0149902218647</v>
      </c>
      <c r="D16" s="0" t="n">
        <v>74520</v>
      </c>
      <c r="E16" s="0" t="n">
        <v>57197</v>
      </c>
      <c r="F16" s="0" t="n">
        <v>29000</v>
      </c>
      <c r="G16" s="2" t="n">
        <f aca="false">B16-C16</f>
        <v>4.61168324520831</v>
      </c>
    </row>
    <row r="17" customFormat="false" ht="12.8" hidden="false" customHeight="false" outlineLevel="0" collapsed="false">
      <c r="A17" s="1" t="s">
        <v>22</v>
      </c>
      <c r="B17" s="2" t="n">
        <v>14.8456688928304</v>
      </c>
      <c r="C17" s="2" t="n">
        <v>11.8415581684004</v>
      </c>
      <c r="D17" s="0" t="n">
        <v>91638</v>
      </c>
      <c r="E17" s="0" t="n">
        <v>76625</v>
      </c>
      <c r="F17" s="0" t="n">
        <v>36000</v>
      </c>
      <c r="G17" s="2" t="n">
        <f aca="false">B17-C17</f>
        <v>3.00411072442994</v>
      </c>
    </row>
    <row r="18" customFormat="false" ht="12.8" hidden="false" customHeight="false" outlineLevel="0" collapsed="false">
      <c r="A18" s="1" t="s">
        <v>23</v>
      </c>
      <c r="B18" s="2" t="n">
        <v>14.1580785941518</v>
      </c>
      <c r="C18" s="2" t="n">
        <v>10.3819931514103</v>
      </c>
      <c r="D18" s="0" t="n">
        <v>83379</v>
      </c>
      <c r="E18" s="0" t="n">
        <v>65887</v>
      </c>
      <c r="F18" s="0" t="n">
        <v>33000</v>
      </c>
      <c r="G18" s="2" t="n">
        <f aca="false">B18-C18</f>
        <v>3.77608544274146</v>
      </c>
    </row>
    <row r="19" customFormat="false" ht="12.8" hidden="false" customHeight="false" outlineLevel="0" collapsed="false">
      <c r="A19" s="1" t="s">
        <v>24</v>
      </c>
      <c r="B19" s="2" t="n">
        <v>14.9539918351794</v>
      </c>
      <c r="C19" s="2" t="n">
        <v>9.69469675551309</v>
      </c>
      <c r="D19" s="0" t="n">
        <v>112611</v>
      </c>
      <c r="E19" s="0" t="n">
        <v>80191</v>
      </c>
      <c r="F19" s="0" t="n">
        <v>41000</v>
      </c>
      <c r="G19" s="2" t="n">
        <f aca="false">B19-C19</f>
        <v>5.25929507966636</v>
      </c>
    </row>
    <row r="20" customFormat="false" ht="12.8" hidden="false" customHeight="false" outlineLevel="0" collapsed="false">
      <c r="A20" s="1" t="s">
        <v>25</v>
      </c>
      <c r="B20" s="2" t="n">
        <v>14.4459703721993</v>
      </c>
      <c r="C20" s="2" t="n">
        <v>9.57603337458157</v>
      </c>
      <c r="D20" s="0" t="n">
        <v>104541</v>
      </c>
      <c r="E20" s="0" t="n">
        <v>75448</v>
      </c>
      <c r="F20" s="0" t="n">
        <v>38000</v>
      </c>
      <c r="G20" s="2" t="n">
        <f aca="false">B20-C20</f>
        <v>4.86993699761771</v>
      </c>
    </row>
    <row r="21" customFormat="false" ht="12.8" hidden="false" customHeight="false" outlineLevel="0" collapsed="false">
      <c r="A21" s="1" t="s">
        <v>26</v>
      </c>
      <c r="B21" s="2" t="n">
        <v>13.393886748991</v>
      </c>
      <c r="C21" s="2" t="n">
        <v>9.79227219328869</v>
      </c>
      <c r="D21" s="0" t="n">
        <v>137744</v>
      </c>
      <c r="E21" s="0" t="n">
        <v>107259</v>
      </c>
      <c r="F21" s="0" t="n">
        <v>52000</v>
      </c>
      <c r="G21" s="2" t="n">
        <f aca="false">B21-C21</f>
        <v>3.60161455570236</v>
      </c>
    </row>
    <row r="22" customFormat="false" ht="12.8" hidden="false" customHeight="false" outlineLevel="0" collapsed="false">
      <c r="A22" s="1" t="s">
        <v>27</v>
      </c>
      <c r="B22" s="2" t="n">
        <v>12.3934827022307</v>
      </c>
      <c r="C22" s="2" t="n">
        <v>10.0953148814654</v>
      </c>
      <c r="D22" s="0" t="n">
        <v>127320</v>
      </c>
      <c r="E22" s="0" t="n">
        <v>107924</v>
      </c>
      <c r="F22" s="0" t="n">
        <v>50000</v>
      </c>
      <c r="G22" s="2" t="n">
        <f aca="false">B22-C22</f>
        <v>2.29816782076533</v>
      </c>
    </row>
    <row r="23" customFormat="false" ht="12.8" hidden="false" customHeight="false" outlineLevel="0" collapsed="false">
      <c r="A23" s="1" t="s">
        <v>28</v>
      </c>
      <c r="B23" s="2" t="n">
        <v>15.3186597229152</v>
      </c>
      <c r="C23" s="2" t="n">
        <v>9.49316015643045</v>
      </c>
      <c r="D23" s="0" t="n">
        <v>171770</v>
      </c>
      <c r="E23" s="0" t="n">
        <v>112000</v>
      </c>
      <c r="F23" s="0" t="n">
        <v>53000</v>
      </c>
      <c r="G23" s="2" t="n">
        <f aca="false">B23-C23</f>
        <v>5.82549956648475</v>
      </c>
    </row>
    <row r="24" customFormat="false" ht="12.8" hidden="false" customHeight="false" outlineLevel="0" collapsed="false">
      <c r="A24" s="1" t="s">
        <v>29</v>
      </c>
      <c r="B24" s="2" t="n">
        <v>11.5269567881152</v>
      </c>
      <c r="C24" s="2" t="n">
        <v>9.862295228804</v>
      </c>
      <c r="D24" s="0" t="n">
        <v>128913</v>
      </c>
      <c r="E24" s="0" t="n">
        <v>113444</v>
      </c>
      <c r="F24" s="0" t="n">
        <v>51000</v>
      </c>
      <c r="G24" s="2" t="n">
        <f aca="false">B24-C24</f>
        <v>1.66466155931117</v>
      </c>
      <c r="J24" s="0" t="s">
        <v>30</v>
      </c>
      <c r="L24" s="0" t="s">
        <v>31</v>
      </c>
      <c r="N24" s="0" t="s">
        <v>5</v>
      </c>
      <c r="P24" s="3"/>
      <c r="R24" s="3"/>
    </row>
    <row r="25" customFormat="false" ht="12.8" hidden="false" customHeight="false" outlineLevel="0" collapsed="false">
      <c r="A25" s="1" t="s">
        <v>32</v>
      </c>
      <c r="B25" s="2" t="n">
        <v>11.2412143985938</v>
      </c>
      <c r="C25" s="2" t="n">
        <v>9.91504823370848</v>
      </c>
      <c r="D25" s="0" t="n">
        <v>134617</v>
      </c>
      <c r="E25" s="0" t="n">
        <v>121206</v>
      </c>
      <c r="F25" s="0" t="n">
        <v>53000</v>
      </c>
      <c r="G25" s="2" t="n">
        <f aca="false">B25-C25</f>
        <v>1.32616616488532</v>
      </c>
      <c r="I25" s="0" t="s">
        <v>33</v>
      </c>
      <c r="J25" s="0" t="n">
        <f aca="false">MEDIAN(B1:B105)</f>
        <v>11.8149415968491</v>
      </c>
      <c r="L25" s="0" t="n">
        <f aca="false">MEDIAN(C1:C105)</f>
        <v>7.89553609082332</v>
      </c>
      <c r="P25" s="4"/>
      <c r="R25" s="4"/>
    </row>
    <row r="26" customFormat="false" ht="12.8" hidden="false" customHeight="false" outlineLevel="0" collapsed="false">
      <c r="A26" s="1" t="s">
        <v>34</v>
      </c>
      <c r="B26" s="2" t="n">
        <v>11.1268154335228</v>
      </c>
      <c r="C26" s="2" t="n">
        <v>10.217731585555</v>
      </c>
      <c r="D26" s="0" t="n">
        <v>160236</v>
      </c>
      <c r="E26" s="0" t="n">
        <v>148817</v>
      </c>
      <c r="F26" s="0" t="n">
        <v>62000</v>
      </c>
      <c r="G26" s="2" t="n">
        <f aca="false">B26-C26</f>
        <v>0.909083847967818</v>
      </c>
      <c r="I26" s="0" t="s">
        <v>35</v>
      </c>
      <c r="J26" s="0" t="n">
        <f aca="false">AVERAGE(B1:B105)</f>
        <v>12.4345890642795</v>
      </c>
      <c r="L26" s="0" t="n">
        <f aca="false">AVERAGE(C1:C105)</f>
        <v>8.55929087583723</v>
      </c>
      <c r="P26" s="5" t="s">
        <v>36</v>
      </c>
      <c r="R26" s="4"/>
    </row>
    <row r="27" customFormat="false" ht="12.8" hidden="false" customHeight="false" outlineLevel="0" collapsed="false">
      <c r="A27" s="1" t="s">
        <v>37</v>
      </c>
      <c r="B27" s="2" t="n">
        <v>9.8699857259591</v>
      </c>
      <c r="C27" s="2" t="n">
        <v>10.279683151978</v>
      </c>
      <c r="D27" s="0" t="n">
        <v>121815</v>
      </c>
      <c r="E27" s="0" t="n">
        <v>126082</v>
      </c>
      <c r="F27" s="0" t="n">
        <v>51000</v>
      </c>
      <c r="G27" s="2" t="n">
        <f aca="false">B27-C27</f>
        <v>-0.409697426018884</v>
      </c>
      <c r="I27" s="0" t="s">
        <v>38</v>
      </c>
      <c r="J27" s="6" t="n">
        <f aca="false">SUM(D1:D105)</f>
        <v>35204865</v>
      </c>
      <c r="K27" s="6"/>
      <c r="L27" s="6" t="n">
        <f aca="false">SUM(E1:E105)</f>
        <v>17077067</v>
      </c>
      <c r="M27" s="6"/>
      <c r="N27" s="6" t="n">
        <f aca="false">SUM(F2:F92)</f>
        <v>4909000</v>
      </c>
      <c r="P27" s="5" t="s">
        <v>39</v>
      </c>
      <c r="R27" s="5"/>
    </row>
    <row r="28" customFormat="false" ht="12.8" hidden="false" customHeight="false" outlineLevel="0" collapsed="false">
      <c r="A28" s="1" t="s">
        <v>40</v>
      </c>
      <c r="B28" s="2" t="n">
        <v>10.406505480169</v>
      </c>
      <c r="C28" s="2" t="n">
        <v>10.9362697801754</v>
      </c>
      <c r="D28" s="0" t="n">
        <v>133184</v>
      </c>
      <c r="E28" s="0" t="n">
        <v>139380</v>
      </c>
      <c r="F28" s="0" t="n">
        <v>52000</v>
      </c>
      <c r="G28" s="2" t="n">
        <f aca="false">B28-C28</f>
        <v>-0.529764300006329</v>
      </c>
      <c r="P28" s="5" t="s">
        <v>41</v>
      </c>
      <c r="R28" s="5"/>
    </row>
    <row r="29" customFormat="false" ht="12.8" hidden="false" customHeight="false" outlineLevel="0" collapsed="false">
      <c r="A29" s="1" t="s">
        <v>42</v>
      </c>
      <c r="B29" s="2" t="n">
        <v>11.4332576686546</v>
      </c>
      <c r="C29" s="2" t="n">
        <v>11.3032073840635</v>
      </c>
      <c r="D29" s="0" t="n">
        <v>155163</v>
      </c>
      <c r="E29" s="0" t="n">
        <v>153406</v>
      </c>
      <c r="F29" s="0" t="n">
        <v>54000</v>
      </c>
      <c r="G29" s="2" t="n">
        <f aca="false">B29-C29</f>
        <v>0.130050284591166</v>
      </c>
      <c r="I29" s="0" t="s">
        <v>43</v>
      </c>
      <c r="K29" s="7" t="n">
        <f aca="false">J27/L27</f>
        <v>2.06152877423272</v>
      </c>
      <c r="P29" s="5" t="s">
        <v>44</v>
      </c>
      <c r="R29" s="5"/>
    </row>
    <row r="30" customFormat="false" ht="12.8" hidden="false" customHeight="false" outlineLevel="0" collapsed="false">
      <c r="A30" s="1" t="s">
        <v>45</v>
      </c>
      <c r="B30" s="2" t="n">
        <v>14.2717590503881</v>
      </c>
      <c r="C30" s="2" t="n">
        <v>11.2298371691465</v>
      </c>
      <c r="D30" s="0" t="n">
        <v>216403</v>
      </c>
      <c r="E30" s="0" t="n">
        <v>165229</v>
      </c>
      <c r="F30" s="0" t="n">
        <v>57000</v>
      </c>
      <c r="G30" s="2" t="n">
        <f aca="false">B30-C30</f>
        <v>3.04192188124157</v>
      </c>
      <c r="I30" s="0" t="s">
        <v>46</v>
      </c>
      <c r="K30" s="2" t="n">
        <f aca="false">J27/N27</f>
        <v>7.17149419433693</v>
      </c>
    </row>
    <row r="31" customFormat="false" ht="12.8" hidden="false" customHeight="false" outlineLevel="0" collapsed="false">
      <c r="A31" s="1" t="s">
        <v>47</v>
      </c>
      <c r="B31" s="2" t="n">
        <v>13.8192809324166</v>
      </c>
      <c r="C31" s="2" t="n">
        <v>11.3026096308766</v>
      </c>
      <c r="D31" s="0" t="n">
        <v>233670</v>
      </c>
      <c r="E31" s="0" t="n">
        <v>185811</v>
      </c>
      <c r="F31" s="0" t="n">
        <v>62000</v>
      </c>
      <c r="G31" s="2" t="n">
        <f aca="false">B31-C31</f>
        <v>2.51667130154001</v>
      </c>
    </row>
    <row r="32" customFormat="false" ht="12.8" hidden="false" customHeight="false" outlineLevel="0" collapsed="false">
      <c r="A32" s="1" t="s">
        <v>48</v>
      </c>
      <c r="B32" s="2" t="n">
        <v>13.8441881793247</v>
      </c>
      <c r="C32" s="2" t="n">
        <v>10.9941709555925</v>
      </c>
      <c r="D32" s="0" t="n">
        <v>234107</v>
      </c>
      <c r="E32" s="0" t="n">
        <v>179391</v>
      </c>
      <c r="F32" s="0" t="n">
        <v>60000</v>
      </c>
      <c r="G32" s="2" t="n">
        <f aca="false">B32-C32</f>
        <v>2.85001722373221</v>
      </c>
    </row>
    <row r="33" customFormat="false" ht="12.8" hidden="false" customHeight="false" outlineLevel="0" collapsed="false">
      <c r="A33" s="1" t="s">
        <v>49</v>
      </c>
      <c r="B33" s="2" t="n">
        <v>14.4038946986951</v>
      </c>
      <c r="C33" s="2" t="n">
        <v>11.3342794151652</v>
      </c>
      <c r="D33" s="0" t="n">
        <v>305894</v>
      </c>
      <c r="E33" s="0" t="n">
        <v>228345</v>
      </c>
      <c r="F33" s="0" t="n">
        <v>72000</v>
      </c>
      <c r="G33" s="2" t="n">
        <f aca="false">B33-C33</f>
        <v>3.06961528352996</v>
      </c>
      <c r="K33" s="8" t="n">
        <v>0.91</v>
      </c>
      <c r="L33" s="0" t="s">
        <v>50</v>
      </c>
    </row>
    <row r="34" customFormat="false" ht="12.8" hidden="false" customHeight="false" outlineLevel="0" collapsed="false">
      <c r="A34" s="1" t="s">
        <v>51</v>
      </c>
      <c r="B34" s="2" t="n">
        <v>14.8423301825292</v>
      </c>
      <c r="C34" s="2" t="n">
        <v>11.711835338472</v>
      </c>
      <c r="D34" s="0" t="n">
        <v>311623</v>
      </c>
      <c r="E34" s="0" t="n">
        <v>229932</v>
      </c>
      <c r="F34" s="0" t="n">
        <v>68000</v>
      </c>
      <c r="G34" s="2" t="n">
        <f aca="false">B34-C34</f>
        <v>3.13049484405723</v>
      </c>
      <c r="K34" s="8" t="n">
        <f aca="false">J26/L26-1</f>
        <v>0.452759258291154</v>
      </c>
      <c r="L34" s="0" t="s">
        <v>52</v>
      </c>
    </row>
    <row r="35" customFormat="false" ht="12.8" hidden="false" customHeight="false" outlineLevel="0" collapsed="false">
      <c r="A35" s="1" t="s">
        <v>53</v>
      </c>
      <c r="B35" s="2" t="n">
        <v>11.3069153415029</v>
      </c>
      <c r="C35" s="2" t="n">
        <v>10.7924292996399</v>
      </c>
      <c r="D35" s="0" t="n">
        <v>206902</v>
      </c>
      <c r="E35" s="0" t="n">
        <v>196394</v>
      </c>
      <c r="F35" s="0" t="n">
        <v>62000</v>
      </c>
      <c r="G35" s="2" t="n">
        <f aca="false">B35-C35</f>
        <v>0.514486041862948</v>
      </c>
    </row>
    <row r="36" customFormat="false" ht="12.8" hidden="false" customHeight="false" outlineLevel="0" collapsed="false">
      <c r="A36" s="1" t="s">
        <v>54</v>
      </c>
      <c r="B36" s="2" t="n">
        <v>11.4719689596816</v>
      </c>
      <c r="C36" s="2" t="n">
        <v>10.5079611596011</v>
      </c>
      <c r="D36" s="0" t="n">
        <v>226630</v>
      </c>
      <c r="E36" s="0" t="n">
        <v>205087</v>
      </c>
      <c r="F36" s="0" t="n">
        <v>65000</v>
      </c>
      <c r="G36" s="2" t="n">
        <f aca="false">B36-C36</f>
        <v>0.964007800080568</v>
      </c>
    </row>
    <row r="37" customFormat="false" ht="12.8" hidden="false" customHeight="false" outlineLevel="0" collapsed="false">
      <c r="A37" s="1" t="s">
        <v>55</v>
      </c>
      <c r="B37" s="2" t="n">
        <v>12.8524351402139</v>
      </c>
      <c r="C37" s="2" t="n">
        <v>10.5473382254764</v>
      </c>
      <c r="D37" s="0" t="n">
        <v>244261</v>
      </c>
      <c r="E37" s="0" t="n">
        <v>191665</v>
      </c>
      <c r="F37" s="0" t="n">
        <v>59000</v>
      </c>
      <c r="G37" s="2" t="n">
        <f aca="false">B37-C37</f>
        <v>2.30509691473759</v>
      </c>
    </row>
    <row r="38" customFormat="false" ht="12.8" hidden="false" customHeight="false" outlineLevel="0" collapsed="false">
      <c r="A38" s="1" t="s">
        <v>56</v>
      </c>
      <c r="B38" s="2" t="n">
        <v>12.7000077795374</v>
      </c>
      <c r="C38" s="2" t="n">
        <v>11.1071428979319</v>
      </c>
      <c r="D38" s="0" t="n">
        <v>260302</v>
      </c>
      <c r="E38" s="0" t="n">
        <v>219429</v>
      </c>
      <c r="F38" s="0" t="n">
        <v>62000</v>
      </c>
      <c r="G38" s="2" t="n">
        <f aca="false">B38-C38</f>
        <v>1.59286488160557</v>
      </c>
    </row>
    <row r="39" customFormat="false" ht="12.8" hidden="false" customHeight="false" outlineLevel="0" collapsed="false">
      <c r="A39" s="1" t="s">
        <v>57</v>
      </c>
      <c r="B39" s="2" t="n">
        <v>14.1094936430644</v>
      </c>
      <c r="C39" s="2" t="n">
        <v>11.3970180265975</v>
      </c>
      <c r="D39" s="0" t="n">
        <v>332457</v>
      </c>
      <c r="E39" s="0" t="n">
        <v>247596</v>
      </c>
      <c r="F39" s="0" t="n">
        <v>66000</v>
      </c>
      <c r="G39" s="2" t="n">
        <f aca="false">B39-C39</f>
        <v>2.71247561646695</v>
      </c>
    </row>
    <row r="40" customFormat="false" ht="12.8" hidden="false" customHeight="false" outlineLevel="0" collapsed="false">
      <c r="A40" s="1" t="s">
        <v>58</v>
      </c>
      <c r="B40" s="2" t="n">
        <v>13.1155235563931</v>
      </c>
      <c r="C40" s="2" t="n">
        <v>10.5168912646347</v>
      </c>
      <c r="D40" s="0" t="n">
        <v>284680</v>
      </c>
      <c r="E40" s="0" t="n">
        <v>212906</v>
      </c>
      <c r="F40" s="0" t="n">
        <v>61000</v>
      </c>
      <c r="G40" s="2" t="n">
        <f aca="false">B40-C40</f>
        <v>2.59863229175838</v>
      </c>
    </row>
    <row r="41" customFormat="false" ht="12.8" hidden="false" customHeight="false" outlineLevel="0" collapsed="false">
      <c r="A41" s="1" t="s">
        <v>59</v>
      </c>
      <c r="B41" s="2" t="n">
        <v>13.9763620450656</v>
      </c>
      <c r="C41" s="2" t="n">
        <v>10.574543889365</v>
      </c>
      <c r="D41" s="0" t="n">
        <v>280972</v>
      </c>
      <c r="E41" s="0" t="n">
        <v>190932</v>
      </c>
      <c r="F41" s="0" t="n">
        <v>53000</v>
      </c>
      <c r="G41" s="2" t="n">
        <f aca="false">B41-C41</f>
        <v>3.40181815570057</v>
      </c>
    </row>
    <row r="42" customFormat="false" ht="12.8" hidden="false" customHeight="false" outlineLevel="0" collapsed="false">
      <c r="A42" s="1" t="s">
        <v>60</v>
      </c>
      <c r="B42" s="2" t="n">
        <v>15.1326523697839</v>
      </c>
      <c r="C42" s="2" t="n">
        <v>10.7639075582002</v>
      </c>
      <c r="D42" s="0" t="n">
        <v>324776</v>
      </c>
      <c r="E42" s="0" t="n">
        <v>196417</v>
      </c>
      <c r="F42" s="0" t="n">
        <v>52000</v>
      </c>
      <c r="G42" s="2" t="n">
        <f aca="false">B42-C42</f>
        <v>4.36874481158371</v>
      </c>
    </row>
    <row r="43" customFormat="false" ht="12.8" hidden="false" customHeight="false" outlineLevel="0" collapsed="false">
      <c r="A43" s="1" t="s">
        <v>61</v>
      </c>
      <c r="B43" s="2" t="n">
        <v>14.9496384273163</v>
      </c>
      <c r="C43" s="2" t="n">
        <v>11.577255616391</v>
      </c>
      <c r="D43" s="0" t="n">
        <v>310400</v>
      </c>
      <c r="E43" s="0" t="n">
        <v>209205</v>
      </c>
      <c r="F43" s="0" t="n">
        <v>49000</v>
      </c>
      <c r="G43" s="2" t="n">
        <f aca="false">B43-C43</f>
        <v>3.37238281092527</v>
      </c>
    </row>
    <row r="44" customFormat="false" ht="12.8" hidden="false" customHeight="false" outlineLevel="0" collapsed="false">
      <c r="A44" s="1" t="s">
        <v>62</v>
      </c>
      <c r="B44" s="2" t="n">
        <v>14.4789151592021</v>
      </c>
      <c r="C44" s="2" t="n">
        <v>11.9634105592094</v>
      </c>
      <c r="D44" s="0" t="n">
        <v>372345</v>
      </c>
      <c r="E44" s="0" t="n">
        <v>275853</v>
      </c>
      <c r="F44" s="0" t="n">
        <v>60000</v>
      </c>
      <c r="G44" s="2" t="n">
        <f aca="false">B44-C44</f>
        <v>2.51550459999275</v>
      </c>
    </row>
    <row r="45" customFormat="false" ht="12.8" hidden="false" customHeight="false" outlineLevel="0" collapsed="false">
      <c r="A45" s="1" t="s">
        <v>63</v>
      </c>
      <c r="B45" s="2" t="n">
        <v>14.7143836316207</v>
      </c>
      <c r="C45" s="2" t="n">
        <v>11.5603223818614</v>
      </c>
      <c r="D45" s="0" t="n">
        <v>449008</v>
      </c>
      <c r="E45" s="0" t="n">
        <v>306032</v>
      </c>
      <c r="F45" s="0" t="n">
        <v>68000</v>
      </c>
      <c r="G45" s="2" t="n">
        <f aca="false">B45-C45</f>
        <v>3.15406124975934</v>
      </c>
    </row>
    <row r="46" customFormat="false" ht="12.8" hidden="false" customHeight="false" outlineLevel="0" collapsed="false">
      <c r="A46" s="1" t="s">
        <v>64</v>
      </c>
      <c r="B46" s="2" t="n">
        <v>13.4822583445154</v>
      </c>
      <c r="C46" s="2" t="n">
        <v>10.3345450217538</v>
      </c>
      <c r="D46" s="0" t="n">
        <v>446483</v>
      </c>
      <c r="E46" s="0" t="n">
        <v>301144</v>
      </c>
      <c r="F46" s="0" t="n">
        <v>76000</v>
      </c>
      <c r="G46" s="2" t="n">
        <f aca="false">B46-C46</f>
        <v>3.14771332276158</v>
      </c>
    </row>
    <row r="47" customFormat="false" ht="12.8" hidden="false" customHeight="false" outlineLevel="0" collapsed="false">
      <c r="A47" s="1" t="s">
        <v>65</v>
      </c>
      <c r="B47" s="2" t="n">
        <v>13.3091851388901</v>
      </c>
      <c r="C47" s="2" t="n">
        <v>8.38121844248794</v>
      </c>
      <c r="D47" s="0" t="n">
        <v>533974</v>
      </c>
      <c r="E47" s="0" t="n">
        <v>283359</v>
      </c>
      <c r="F47" s="0" t="n">
        <v>90000</v>
      </c>
      <c r="G47" s="2" t="n">
        <f aca="false">B47-C47</f>
        <v>4.92796669640212</v>
      </c>
    </row>
    <row r="48" customFormat="false" ht="12.8" hidden="false" customHeight="false" outlineLevel="0" collapsed="false">
      <c r="A48" s="1" t="s">
        <v>66</v>
      </c>
      <c r="B48" s="2" t="n">
        <v>11.1434023826139</v>
      </c>
      <c r="C48" s="2" t="n">
        <v>7.74442197022027</v>
      </c>
      <c r="D48" s="0" t="n">
        <v>434951</v>
      </c>
      <c r="E48" s="0" t="n">
        <v>277237</v>
      </c>
      <c r="F48" s="0" t="n">
        <v>94000</v>
      </c>
      <c r="G48" s="2" t="n">
        <f aca="false">B48-C48</f>
        <v>3.39898041239364</v>
      </c>
    </row>
    <row r="49" customFormat="false" ht="12.8" hidden="false" customHeight="false" outlineLevel="0" collapsed="false">
      <c r="A49" s="1" t="s">
        <v>67</v>
      </c>
      <c r="B49" s="2" t="n">
        <v>11.5217863108582</v>
      </c>
      <c r="C49" s="2" t="n">
        <v>7.75881083362511</v>
      </c>
      <c r="D49" s="0" t="n">
        <v>434585</v>
      </c>
      <c r="E49" s="0" t="n">
        <v>261937</v>
      </c>
      <c r="F49" s="0" t="n">
        <v>87000</v>
      </c>
      <c r="G49" s="2" t="n">
        <f aca="false">B49-C49</f>
        <v>3.76297547723305</v>
      </c>
    </row>
    <row r="50" customFormat="false" ht="12.8" hidden="false" customHeight="false" outlineLevel="0" collapsed="false">
      <c r="A50" s="1" t="s">
        <v>68</v>
      </c>
      <c r="B50" s="2" t="n">
        <v>10.77163644951</v>
      </c>
      <c r="C50" s="2" t="n">
        <v>6.94639064292169</v>
      </c>
      <c r="D50" s="0" t="n">
        <v>403596</v>
      </c>
      <c r="E50" s="0" t="n">
        <v>238238</v>
      </c>
      <c r="F50" s="0" t="n">
        <v>87000</v>
      </c>
      <c r="G50" s="2" t="n">
        <f aca="false">B50-C50</f>
        <v>3.8252458065883</v>
      </c>
    </row>
    <row r="51" customFormat="false" ht="12.8" hidden="false" customHeight="false" outlineLevel="0" collapsed="false">
      <c r="A51" s="1" t="s">
        <v>69</v>
      </c>
      <c r="B51" s="2" t="n">
        <v>7.42720330833022</v>
      </c>
      <c r="C51" s="2" t="n">
        <v>6.74602344294593</v>
      </c>
      <c r="D51" s="0" t="n">
        <v>238551</v>
      </c>
      <c r="E51" s="0" t="n">
        <v>216497</v>
      </c>
      <c r="F51" s="0" t="n">
        <v>80000</v>
      </c>
      <c r="G51" s="2" t="n">
        <f aca="false">B51-C51</f>
        <v>0.681179865384296</v>
      </c>
    </row>
    <row r="52" customFormat="false" ht="12.8" hidden="false" customHeight="false" outlineLevel="0" collapsed="false">
      <c r="A52" s="1" t="s">
        <v>70</v>
      </c>
      <c r="B52" s="2" t="n">
        <v>8.38804410121641</v>
      </c>
      <c r="C52" s="2" t="n">
        <v>6.92259416231287</v>
      </c>
      <c r="D52" s="0" t="n">
        <v>278805</v>
      </c>
      <c r="E52" s="0" t="n">
        <v>225770</v>
      </c>
      <c r="F52" s="0" t="n">
        <v>80000</v>
      </c>
      <c r="G52" s="2" t="n">
        <f aca="false">B52-C52</f>
        <v>1.46544993890354</v>
      </c>
    </row>
    <row r="53" customFormat="false" ht="12.8" hidden="false" customHeight="false" outlineLevel="0" collapsed="false">
      <c r="A53" s="1" t="s">
        <v>71</v>
      </c>
      <c r="B53" s="2" t="n">
        <v>8.99259364864293</v>
      </c>
      <c r="C53" s="2" t="n">
        <v>7.00290743924243</v>
      </c>
      <c r="D53" s="0" t="n">
        <v>329929</v>
      </c>
      <c r="E53" s="0" t="n">
        <v>246830</v>
      </c>
      <c r="F53" s="0" t="n">
        <v>85000</v>
      </c>
      <c r="G53" s="2" t="n">
        <f aca="false">B53-C53</f>
        <v>1.9896862094005</v>
      </c>
    </row>
    <row r="54" customFormat="false" ht="12.8" hidden="false" customHeight="false" outlineLevel="0" collapsed="false">
      <c r="A54" s="1" t="s">
        <v>72</v>
      </c>
      <c r="B54" s="2" t="n">
        <v>9.20884767453474</v>
      </c>
      <c r="C54" s="2" t="n">
        <v>7.20954102372711</v>
      </c>
      <c r="D54" s="0" t="n">
        <v>360253</v>
      </c>
      <c r="E54" s="0" t="n">
        <v>268051</v>
      </c>
      <c r="F54" s="0" t="n">
        <v>88000</v>
      </c>
      <c r="G54" s="2" t="n">
        <f aca="false">B54-C54</f>
        <v>1.99930665080763</v>
      </c>
    </row>
    <row r="55" customFormat="false" ht="12.8" hidden="false" customHeight="false" outlineLevel="0" collapsed="false">
      <c r="A55" s="1" t="s">
        <v>73</v>
      </c>
      <c r="B55" s="2" t="n">
        <v>8.21234749353015</v>
      </c>
      <c r="C55" s="2" t="n">
        <v>7.48939199500858</v>
      </c>
      <c r="D55" s="0" t="n">
        <v>277644</v>
      </c>
      <c r="E55" s="0" t="n">
        <v>248989</v>
      </c>
      <c r="F55" s="0" t="n">
        <v>77000</v>
      </c>
      <c r="G55" s="2" t="n">
        <f aca="false">B55-C55</f>
        <v>0.722955498521571</v>
      </c>
    </row>
    <row r="56" customFormat="false" ht="12.8" hidden="false" customHeight="false" outlineLevel="0" collapsed="false">
      <c r="A56" s="1" t="s">
        <v>74</v>
      </c>
      <c r="B56" s="2" t="n">
        <v>8.39852538305279</v>
      </c>
      <c r="C56" s="2" t="n">
        <v>7.2100937829642</v>
      </c>
      <c r="D56" s="0" t="n">
        <v>264840</v>
      </c>
      <c r="E56" s="0" t="n">
        <v>220793</v>
      </c>
      <c r="F56" s="0" t="n">
        <v>70000</v>
      </c>
      <c r="G56" s="2" t="n">
        <f aca="false">B56-C56</f>
        <v>1.18843160008859</v>
      </c>
    </row>
    <row r="57" customFormat="false" ht="12.8" hidden="false" customHeight="false" outlineLevel="0" collapsed="false">
      <c r="A57" s="1" t="s">
        <v>75</v>
      </c>
      <c r="B57" s="2" t="n">
        <v>8.43612595672749</v>
      </c>
      <c r="C57" s="2" t="n">
        <v>7.20839592262703</v>
      </c>
      <c r="D57" s="0" t="n">
        <v>295105</v>
      </c>
      <c r="E57" s="0" t="n">
        <v>243863</v>
      </c>
      <c r="F57" s="0" t="n">
        <v>76000</v>
      </c>
      <c r="G57" s="2" t="n">
        <f aca="false">B57-C57</f>
        <v>1.22773003410046</v>
      </c>
    </row>
    <row r="58" customFormat="false" ht="12.8" hidden="false" customHeight="false" outlineLevel="0" collapsed="false">
      <c r="A58" s="1" t="s">
        <v>76</v>
      </c>
      <c r="B58" s="2" t="n">
        <v>9.15076059906523</v>
      </c>
      <c r="C58" s="2" t="n">
        <v>7.47221653548718</v>
      </c>
      <c r="D58" s="0" t="n">
        <v>314567</v>
      </c>
      <c r="E58" s="0" t="n">
        <v>241709</v>
      </c>
      <c r="F58" s="0" t="n">
        <v>71000</v>
      </c>
      <c r="G58" s="2" t="n">
        <f aca="false">B58-C58</f>
        <v>1.67854406357806</v>
      </c>
    </row>
    <row r="59" customFormat="false" ht="12.8" hidden="false" customHeight="false" outlineLevel="0" collapsed="false">
      <c r="A59" s="1" t="s">
        <v>77</v>
      </c>
      <c r="B59" s="2" t="n">
        <v>9.33232883734199</v>
      </c>
      <c r="C59" s="2" t="n">
        <v>7.25627179323209</v>
      </c>
      <c r="D59" s="0" t="n">
        <v>293598</v>
      </c>
      <c r="E59" s="0" t="n">
        <v>210926</v>
      </c>
      <c r="F59" s="0" t="n">
        <v>63000</v>
      </c>
      <c r="G59" s="2" t="n">
        <f aca="false">B59-C59</f>
        <v>2.07605704410989</v>
      </c>
    </row>
    <row r="60" customFormat="false" ht="12.8" hidden="false" customHeight="false" outlineLevel="0" collapsed="false">
      <c r="A60" s="1" t="s">
        <v>78</v>
      </c>
      <c r="B60" s="2" t="n">
        <v>11.2925771389156</v>
      </c>
      <c r="C60" s="2" t="n">
        <v>7.48011092188039</v>
      </c>
      <c r="D60" s="0" t="n">
        <v>396723</v>
      </c>
      <c r="E60" s="0" t="n">
        <v>215561</v>
      </c>
      <c r="F60" s="0" t="n">
        <v>61000</v>
      </c>
      <c r="G60" s="2" t="n">
        <f aca="false">B60-C60</f>
        <v>3.81246621703517</v>
      </c>
    </row>
    <row r="61" customFormat="false" ht="12.8" hidden="false" customHeight="false" outlineLevel="0" collapsed="false">
      <c r="A61" s="1" t="s">
        <v>79</v>
      </c>
      <c r="B61" s="2" t="n">
        <v>11.461781877049</v>
      </c>
      <c r="C61" s="2" t="n">
        <v>7.28347641393892</v>
      </c>
      <c r="D61" s="0" t="n">
        <v>411753</v>
      </c>
      <c r="E61" s="0" t="n">
        <v>208982</v>
      </c>
      <c r="F61" s="0" t="n">
        <v>60000</v>
      </c>
      <c r="G61" s="2" t="n">
        <f aca="false">B61-C61</f>
        <v>4.17830546311011</v>
      </c>
    </row>
    <row r="62" customFormat="false" ht="12.8" hidden="false" customHeight="false" outlineLevel="0" collapsed="false">
      <c r="A62" s="1" t="s">
        <v>80</v>
      </c>
      <c r="B62" s="2" t="n">
        <v>11.998771847303</v>
      </c>
      <c r="C62" s="2" t="n">
        <v>7.53033796272522</v>
      </c>
      <c r="D62" s="0" t="n">
        <v>461306</v>
      </c>
      <c r="E62" s="0" t="n">
        <v>221671</v>
      </c>
      <c r="F62" s="0" t="n">
        <v>60000</v>
      </c>
      <c r="G62" s="2" t="n">
        <f aca="false">B62-C62</f>
        <v>4.46843388457776</v>
      </c>
    </row>
    <row r="63" customFormat="false" ht="12.8" hidden="false" customHeight="false" outlineLevel="0" collapsed="false">
      <c r="A63" s="1" t="s">
        <v>81</v>
      </c>
      <c r="B63" s="2" t="n">
        <v>12.800125215363</v>
      </c>
      <c r="C63" s="2" t="n">
        <v>7.48126607996804</v>
      </c>
      <c r="D63" s="0" t="n">
        <v>549515</v>
      </c>
      <c r="E63" s="0" t="n">
        <v>227589</v>
      </c>
      <c r="F63" s="0" t="n">
        <v>61000</v>
      </c>
      <c r="G63" s="2" t="n">
        <f aca="false">B63-C63</f>
        <v>5.31885913539496</v>
      </c>
    </row>
    <row r="64" customFormat="false" ht="12.8" hidden="false" customHeight="false" outlineLevel="0" collapsed="false">
      <c r="A64" s="1" t="s">
        <v>82</v>
      </c>
      <c r="B64" s="2" t="n">
        <v>9.94299793593461</v>
      </c>
      <c r="C64" s="2" t="n">
        <v>7.20085494116098</v>
      </c>
      <c r="D64" s="0" t="n">
        <v>358089</v>
      </c>
      <c r="E64" s="0" t="n">
        <v>224418</v>
      </c>
      <c r="F64" s="0" t="n">
        <v>62000</v>
      </c>
      <c r="G64" s="2" t="n">
        <f aca="false">B64-C64</f>
        <v>2.74214299477362</v>
      </c>
    </row>
    <row r="65" customFormat="false" ht="12.8" hidden="false" customHeight="false" outlineLevel="0" collapsed="false">
      <c r="A65" s="1" t="s">
        <v>83</v>
      </c>
      <c r="B65" s="2" t="n">
        <v>9.81142399337995</v>
      </c>
      <c r="C65" s="2" t="n">
        <v>7.134490661253</v>
      </c>
      <c r="D65" s="0" t="n">
        <v>318056</v>
      </c>
      <c r="E65" s="0" t="n">
        <v>200233</v>
      </c>
      <c r="F65" s="0" t="n">
        <v>55000</v>
      </c>
      <c r="G65" s="2" t="n">
        <f aca="false">B65-C65</f>
        <v>2.67693333212695</v>
      </c>
    </row>
    <row r="66" customFormat="false" ht="12.8" hidden="false" customHeight="false" outlineLevel="0" collapsed="false">
      <c r="A66" s="1" t="s">
        <v>84</v>
      </c>
      <c r="B66" s="2" t="n">
        <v>11.3250088420672</v>
      </c>
      <c r="C66" s="2" t="n">
        <v>7.46047461842594</v>
      </c>
      <c r="D66" s="0" t="n">
        <v>399268</v>
      </c>
      <c r="E66" s="0" t="n">
        <v>204046</v>
      </c>
      <c r="F66" s="0" t="n">
        <v>52000</v>
      </c>
      <c r="G66" s="2" t="n">
        <f aca="false">B66-C66</f>
        <v>3.86453422364121</v>
      </c>
    </row>
    <row r="67" customFormat="false" ht="12.8" hidden="false" customHeight="false" outlineLevel="0" collapsed="false">
      <c r="A67" s="1" t="s">
        <v>85</v>
      </c>
      <c r="B67" s="2" t="n">
        <v>11.2994812509026</v>
      </c>
      <c r="C67" s="2" t="n">
        <v>7.62892825679855</v>
      </c>
      <c r="D67" s="0" t="n">
        <v>424020</v>
      </c>
      <c r="E67" s="0" t="n">
        <v>222344</v>
      </c>
      <c r="F67" s="0" t="n">
        <v>54000</v>
      </c>
      <c r="G67" s="2" t="n">
        <f aca="false">B67-C67</f>
        <v>3.67055299410402</v>
      </c>
    </row>
    <row r="68" customFormat="false" ht="12.8" hidden="false" customHeight="false" outlineLevel="0" collapsed="false">
      <c r="A68" s="1" t="s">
        <v>86</v>
      </c>
      <c r="B68" s="2" t="n">
        <v>11.8262312744863</v>
      </c>
      <c r="C68" s="2" t="n">
        <v>8.01931524557484</v>
      </c>
      <c r="D68" s="0" t="n">
        <v>521739</v>
      </c>
      <c r="E68" s="0" t="n">
        <v>265539</v>
      </c>
      <c r="F68" s="0" t="n">
        <v>59000</v>
      </c>
      <c r="G68" s="2" t="n">
        <f aca="false">B68-C68</f>
        <v>3.80691602891146</v>
      </c>
    </row>
    <row r="69" customFormat="false" ht="12.8" hidden="false" customHeight="false" outlineLevel="0" collapsed="false">
      <c r="A69" s="1" t="s">
        <v>87</v>
      </c>
      <c r="B69" s="2" t="n">
        <v>11.8850814575838</v>
      </c>
      <c r="C69" s="2" t="n">
        <v>7.89553609082332</v>
      </c>
      <c r="D69" s="0" t="n">
        <v>496185</v>
      </c>
      <c r="E69" s="0" t="n">
        <v>242221</v>
      </c>
      <c r="F69" s="0" t="n">
        <v>54000</v>
      </c>
      <c r="G69" s="2" t="n">
        <f aca="false">B69-C69</f>
        <v>3.98954536676046</v>
      </c>
    </row>
    <row r="70" customFormat="false" ht="12.8" hidden="false" customHeight="false" outlineLevel="0" collapsed="false">
      <c r="A70" s="1" t="s">
        <v>88</v>
      </c>
      <c r="B70" s="2" t="n">
        <v>11.7766985795168</v>
      </c>
      <c r="C70" s="2" t="n">
        <v>7.78125580417648</v>
      </c>
      <c r="D70" s="0" t="n">
        <v>546861</v>
      </c>
      <c r="E70" s="0" t="n">
        <v>264068</v>
      </c>
      <c r="F70" s="0" t="n">
        <v>59000</v>
      </c>
      <c r="G70" s="2" t="n">
        <f aca="false">B70-C70</f>
        <v>3.99544277534036</v>
      </c>
    </row>
    <row r="71" customFormat="false" ht="12.8" hidden="false" customHeight="false" outlineLevel="0" collapsed="false">
      <c r="A71" s="1" t="s">
        <v>89</v>
      </c>
      <c r="B71" s="2" t="n">
        <v>11.6519623989494</v>
      </c>
      <c r="C71" s="2" t="n">
        <v>7.61393126150245</v>
      </c>
      <c r="D71" s="0" t="n">
        <v>409964</v>
      </c>
      <c r="E71" s="0" t="n">
        <v>194441</v>
      </c>
      <c r="F71" s="0" t="n">
        <v>44000</v>
      </c>
      <c r="G71" s="2" t="n">
        <f aca="false">B71-C71</f>
        <v>4.03803113744696</v>
      </c>
    </row>
    <row r="72" customFormat="false" ht="12.8" hidden="false" customHeight="false" outlineLevel="0" collapsed="false">
      <c r="A72" s="1" t="s">
        <v>90</v>
      </c>
      <c r="B72" s="2" t="n">
        <v>14.9694687326738</v>
      </c>
      <c r="C72" s="2" t="n">
        <v>6.41247996890919</v>
      </c>
      <c r="D72" s="0" t="n">
        <v>715691</v>
      </c>
      <c r="E72" s="0" t="n">
        <v>146599</v>
      </c>
      <c r="F72" s="0" t="n">
        <v>41000</v>
      </c>
      <c r="G72" s="2" t="n">
        <f aca="false">B72-C72</f>
        <v>8.55698876376463</v>
      </c>
    </row>
    <row r="73" customFormat="false" ht="12.8" hidden="false" customHeight="false" outlineLevel="0" collapsed="false">
      <c r="A73" s="1" t="s">
        <v>91</v>
      </c>
      <c r="B73" s="2" t="n">
        <v>14.3954460554383</v>
      </c>
      <c r="C73" s="2" t="n">
        <v>6.32220089183468</v>
      </c>
      <c r="D73" s="0" t="n">
        <v>765736</v>
      </c>
      <c r="E73" s="0" t="n">
        <v>167704</v>
      </c>
      <c r="F73" s="0" t="n">
        <v>47000</v>
      </c>
      <c r="G73" s="2" t="n">
        <f aca="false">B73-C73</f>
        <v>8.07324516360366</v>
      </c>
    </row>
    <row r="74" customFormat="false" ht="12.8" hidden="false" customHeight="false" outlineLevel="0" collapsed="false">
      <c r="A74" s="1" t="s">
        <v>92</v>
      </c>
      <c r="B74" s="2" t="n">
        <v>14.2864043437863</v>
      </c>
      <c r="C74" s="2" t="n">
        <v>6.44032707824609</v>
      </c>
      <c r="D74" s="0" t="n">
        <v>924855</v>
      </c>
      <c r="E74" s="0" t="n">
        <v>207691</v>
      </c>
      <c r="F74" s="0" t="n">
        <v>56000</v>
      </c>
      <c r="G74" s="2" t="n">
        <f aca="false">B74-C74</f>
        <v>7.84607726554021</v>
      </c>
    </row>
    <row r="75" customFormat="false" ht="12.8" hidden="false" customHeight="false" outlineLevel="0" collapsed="false">
      <c r="A75" s="1" t="s">
        <v>93</v>
      </c>
      <c r="B75" s="2" t="n">
        <v>13.3781420596392</v>
      </c>
      <c r="C75" s="2" t="n">
        <v>5.84026108221538</v>
      </c>
      <c r="D75" s="0" t="n">
        <v>821529</v>
      </c>
      <c r="E75" s="0" t="n">
        <v>190417</v>
      </c>
      <c r="F75" s="0" t="n">
        <v>57000</v>
      </c>
      <c r="G75" s="2" t="n">
        <f aca="false">B75-C75</f>
        <v>7.53788097742385</v>
      </c>
    </row>
    <row r="76" customFormat="false" ht="12.8" hidden="false" customHeight="false" outlineLevel="0" collapsed="false">
      <c r="A76" s="1" t="s">
        <v>94</v>
      </c>
      <c r="B76" s="2" t="n">
        <v>11.3519863364506</v>
      </c>
      <c r="C76" s="2" t="n">
        <v>5.6188905141467</v>
      </c>
      <c r="D76" s="0" t="n">
        <v>645931</v>
      </c>
      <c r="E76" s="0" t="n">
        <v>207311</v>
      </c>
      <c r="F76" s="0" t="n">
        <v>64000</v>
      </c>
      <c r="G76" s="2" t="n">
        <f aca="false">B76-C76</f>
        <v>5.73309582230388</v>
      </c>
    </row>
    <row r="77" customFormat="false" ht="12.8" hidden="false" customHeight="false" outlineLevel="0" collapsed="false">
      <c r="A77" s="1" t="s">
        <v>95</v>
      </c>
      <c r="B77" s="2" t="n">
        <v>10.486398121736</v>
      </c>
      <c r="C77" s="2" t="n">
        <v>5.25179178122328</v>
      </c>
      <c r="D77" s="0" t="n">
        <v>489953</v>
      </c>
      <c r="E77" s="0" t="n">
        <v>170482</v>
      </c>
      <c r="F77" s="0" t="n">
        <v>56000</v>
      </c>
      <c r="G77" s="2" t="n">
        <f aca="false">B77-C77</f>
        <v>5.23460634051267</v>
      </c>
    </row>
    <row r="78" customFormat="false" ht="12.8" hidden="false" customHeight="false" outlineLevel="0" collapsed="false">
      <c r="A78" s="1" t="s">
        <v>96</v>
      </c>
      <c r="B78" s="2" t="n">
        <v>9.80795106919672</v>
      </c>
      <c r="C78" s="2" t="n">
        <v>4.97093084817626</v>
      </c>
      <c r="D78" s="0" t="n">
        <v>509162</v>
      </c>
      <c r="E78" s="0" t="n">
        <v>188987</v>
      </c>
      <c r="F78" s="0" t="n">
        <v>65000</v>
      </c>
      <c r="G78" s="2" t="n">
        <f aca="false">B78-C78</f>
        <v>4.83702022102046</v>
      </c>
    </row>
    <row r="79" customFormat="false" ht="12.8" hidden="false" customHeight="false" outlineLevel="0" collapsed="false">
      <c r="A79" s="1" t="s">
        <v>97</v>
      </c>
      <c r="B79" s="2" t="n">
        <v>10.1510673611906</v>
      </c>
      <c r="C79" s="2" t="n">
        <v>4.70408806294282</v>
      </c>
      <c r="D79" s="0" t="n">
        <v>532893</v>
      </c>
      <c r="E79" s="0" t="n">
        <v>172418</v>
      </c>
      <c r="F79" s="0" t="n">
        <v>62000</v>
      </c>
      <c r="G79" s="2" t="n">
        <f aca="false">B79-C79</f>
        <v>5.4469792982478</v>
      </c>
    </row>
    <row r="80" customFormat="false" ht="12.8" hidden="false" customHeight="false" outlineLevel="0" collapsed="false">
      <c r="A80" s="1" t="s">
        <v>98</v>
      </c>
      <c r="B80" s="2" t="n">
        <v>11.0575239380434</v>
      </c>
      <c r="C80" s="2" t="n">
        <v>4.81290982836118</v>
      </c>
      <c r="D80" s="0" t="n">
        <v>582361</v>
      </c>
      <c r="E80" s="0" t="n">
        <v>158378</v>
      </c>
      <c r="F80" s="0" t="n">
        <v>55000</v>
      </c>
      <c r="G80" s="2" t="n">
        <f aca="false">B80-C80</f>
        <v>6.24461410968225</v>
      </c>
    </row>
    <row r="81" customFormat="false" ht="12.8" hidden="false" customHeight="false" outlineLevel="0" collapsed="false">
      <c r="A81" s="1" t="s">
        <v>99</v>
      </c>
      <c r="B81" s="2" t="n">
        <v>11.2794005260043</v>
      </c>
      <c r="C81" s="2" t="n">
        <v>4.77127929485224</v>
      </c>
      <c r="D81" s="0" t="n">
        <v>614228</v>
      </c>
      <c r="E81" s="0" t="n">
        <v>155921</v>
      </c>
      <c r="F81" s="0" t="n">
        <v>54000</v>
      </c>
      <c r="G81" s="2" t="n">
        <f aca="false">B81-C81</f>
        <v>6.50812123115205</v>
      </c>
    </row>
    <row r="82" customFormat="false" ht="12.8" hidden="false" customHeight="false" outlineLevel="0" collapsed="false">
      <c r="A82" s="1" t="s">
        <v>100</v>
      </c>
      <c r="B82" s="2" t="n">
        <v>11.886406051339</v>
      </c>
      <c r="C82" s="2" t="n">
        <v>5.131110277805</v>
      </c>
      <c r="D82" s="0" t="n">
        <v>582547</v>
      </c>
      <c r="E82" s="0" t="n">
        <v>139082</v>
      </c>
      <c r="F82" s="0" t="n">
        <v>44000</v>
      </c>
      <c r="G82" s="2" t="n">
        <f aca="false">B82-C82</f>
        <v>6.75529577353395</v>
      </c>
    </row>
    <row r="83" customFormat="false" ht="12.8" hidden="false" customHeight="false" outlineLevel="0" collapsed="false">
      <c r="A83" s="1" t="s">
        <v>101</v>
      </c>
      <c r="B83" s="2" t="n">
        <v>11.8149415968491</v>
      </c>
      <c r="C83" s="2" t="n">
        <v>4.88828275626552</v>
      </c>
      <c r="D83" s="0" t="n">
        <v>509805</v>
      </c>
      <c r="E83" s="0" t="n">
        <v>115261</v>
      </c>
      <c r="F83" s="0" t="n">
        <v>38000</v>
      </c>
      <c r="G83" s="2" t="n">
        <f aca="false">B83-C83</f>
        <v>6.92665884058354</v>
      </c>
    </row>
    <row r="84" customFormat="false" ht="12.8" hidden="false" customHeight="false" outlineLevel="0" collapsed="false">
      <c r="A84" s="1" t="s">
        <v>102</v>
      </c>
      <c r="B84" s="2" t="n">
        <v>12.2112354539625</v>
      </c>
      <c r="C84" s="2" t="n">
        <v>5.19485309594225</v>
      </c>
      <c r="D84" s="0" t="n">
        <v>524713</v>
      </c>
      <c r="E84" s="0" t="n">
        <v>115063</v>
      </c>
      <c r="F84" s="0" t="n">
        <v>35000</v>
      </c>
      <c r="G84" s="2" t="n">
        <f aca="false">B84-C84</f>
        <v>7.01638235802025</v>
      </c>
    </row>
    <row r="85" customFormat="false" ht="12.8" hidden="false" customHeight="false" outlineLevel="0" collapsed="false">
      <c r="A85" s="1" t="s">
        <v>103</v>
      </c>
      <c r="B85" s="2" t="n">
        <v>11.4028961818029</v>
      </c>
      <c r="C85" s="2" t="n">
        <v>5.34728658224437</v>
      </c>
      <c r="D85" s="0" t="n">
        <v>454840</v>
      </c>
      <c r="E85" s="0" t="n">
        <v>120607</v>
      </c>
      <c r="F85" s="0" t="n">
        <v>35000</v>
      </c>
      <c r="G85" s="2" t="n">
        <f aca="false">B85-C85</f>
        <v>6.05560959955849</v>
      </c>
    </row>
    <row r="86" customFormat="false" ht="12.8" hidden="false" customHeight="false" outlineLevel="0" collapsed="false">
      <c r="A86" s="1" t="s">
        <v>104</v>
      </c>
      <c r="B86" s="2" t="n">
        <v>10.838897739215</v>
      </c>
      <c r="C86" s="2" t="n">
        <v>5.83382815640823</v>
      </c>
      <c r="D86" s="0" t="n">
        <v>413695</v>
      </c>
      <c r="E86" s="0" t="n">
        <v>136475</v>
      </c>
      <c r="F86" s="0" t="n">
        <v>35000</v>
      </c>
      <c r="G86" s="2" t="n">
        <f aca="false">B86-C86</f>
        <v>5.00506958280682</v>
      </c>
    </row>
    <row r="87" customFormat="false" ht="12.8" hidden="false" customHeight="false" outlineLevel="0" collapsed="false">
      <c r="A87" s="1" t="s">
        <v>105</v>
      </c>
      <c r="B87" s="2" t="n">
        <v>9.98202775091102</v>
      </c>
      <c r="C87" s="2" t="n">
        <v>5.47394390602387</v>
      </c>
      <c r="D87" s="0" t="n">
        <v>341610</v>
      </c>
      <c r="E87" s="0" t="n">
        <v>123808</v>
      </c>
      <c r="F87" s="0" t="n">
        <v>34000</v>
      </c>
      <c r="G87" s="2" t="n">
        <f aca="false">B87-C87</f>
        <v>4.50808384488715</v>
      </c>
    </row>
    <row r="88" customFormat="false" ht="12.8" hidden="false" customHeight="false" outlineLevel="0" collapsed="false">
      <c r="A88" s="1" t="s">
        <v>106</v>
      </c>
      <c r="B88" s="2" t="n">
        <v>10.9403305478122</v>
      </c>
      <c r="C88" s="2" t="n">
        <v>5.62930256315028</v>
      </c>
      <c r="D88" s="0" t="n">
        <v>483587</v>
      </c>
      <c r="E88" s="0" t="n">
        <v>145379</v>
      </c>
      <c r="F88" s="0" t="n">
        <v>38000</v>
      </c>
      <c r="G88" s="2" t="n">
        <f aca="false">B88-C88</f>
        <v>5.31102798466194</v>
      </c>
    </row>
    <row r="89" customFormat="false" ht="12.8" hidden="false" customHeight="false" outlineLevel="0" collapsed="false">
      <c r="A89" s="1" t="s">
        <v>107</v>
      </c>
      <c r="B89" s="2" t="n">
        <v>10.5811899440374</v>
      </c>
      <c r="C89" s="2" t="n">
        <v>6.07085969136576</v>
      </c>
      <c r="D89" s="0" t="n">
        <v>518298</v>
      </c>
      <c r="E89" s="0" t="n">
        <v>184914</v>
      </c>
      <c r="F89" s="0" t="n">
        <v>43000</v>
      </c>
      <c r="G89" s="2" t="n">
        <f aca="false">B89-C89</f>
        <v>4.51033025267162</v>
      </c>
    </row>
    <row r="90" customFormat="false" ht="12.8" hidden="false" customHeight="false" outlineLevel="0" collapsed="false">
      <c r="A90" s="1" t="s">
        <v>108</v>
      </c>
      <c r="B90" s="2" t="n">
        <v>10.9632515857081</v>
      </c>
      <c r="C90" s="2" t="n">
        <v>6.09921133872093</v>
      </c>
      <c r="D90" s="0" t="n">
        <v>633252</v>
      </c>
      <c r="E90" s="0" t="n">
        <v>206491</v>
      </c>
      <c r="F90" s="0" t="n">
        <v>47000</v>
      </c>
      <c r="G90" s="2" t="n">
        <f aca="false">B90-C90</f>
        <v>4.86404024698719</v>
      </c>
    </row>
    <row r="91" customFormat="false" ht="12.8" hidden="false" customHeight="false" outlineLevel="0" collapsed="false">
      <c r="A91" s="1" t="s">
        <v>109</v>
      </c>
      <c r="B91" s="2" t="n">
        <v>11.2323344182862</v>
      </c>
      <c r="C91" s="2" t="n">
        <v>6.28152159163555</v>
      </c>
      <c r="D91" s="0" t="n">
        <v>602723</v>
      </c>
      <c r="E91" s="0" t="n">
        <v>190916</v>
      </c>
      <c r="F91" s="0" t="n">
        <v>41000</v>
      </c>
      <c r="G91" s="2" t="n">
        <f aca="false">B91-C91</f>
        <v>4.95081282665062</v>
      </c>
    </row>
    <row r="92" customFormat="false" ht="12.8" hidden="false" customHeight="false" outlineLevel="0" collapsed="false">
      <c r="A92" s="1" t="s">
        <v>110</v>
      </c>
      <c r="B92" s="2" t="n">
        <v>12.0091961665496</v>
      </c>
      <c r="C92" s="2" t="n">
        <v>6.72107145981582</v>
      </c>
      <c r="D92" s="0" t="n">
        <v>649039</v>
      </c>
      <c r="E92" s="0" t="n">
        <v>189095</v>
      </c>
      <c r="F92" s="0" t="n">
        <v>36000</v>
      </c>
      <c r="G92" s="2" t="n">
        <f aca="false">B92-C92</f>
        <v>5.28812470673379</v>
      </c>
    </row>
    <row r="93" customFormat="false" ht="12.8" hidden="false" customHeight="false" outlineLevel="0" collapsed="false">
      <c r="A93" s="1" t="s">
        <v>111</v>
      </c>
      <c r="B93" s="2" t="n">
        <v>11.3020851303008</v>
      </c>
      <c r="C93" s="2" t="n">
        <v>6.75999848210631</v>
      </c>
      <c r="D93" s="0" t="n">
        <v>614503</v>
      </c>
      <c r="E93" s="0" t="n">
        <v>210176</v>
      </c>
      <c r="F93" s="0" t="n">
        <v>39000</v>
      </c>
      <c r="G93" s="2" t="n">
        <f aca="false">B93-C93</f>
        <v>4.54208664819444</v>
      </c>
    </row>
    <row r="94" customFormat="false" ht="12.8" hidden="false" customHeight="false" outlineLevel="0" collapsed="false">
      <c r="A94" s="1" t="s">
        <v>112</v>
      </c>
      <c r="B94" s="2" t="n">
        <v>12.0114443698325</v>
      </c>
      <c r="C94" s="2" t="n">
        <v>7.06185078198651</v>
      </c>
      <c r="D94" s="0" t="n">
        <v>610903</v>
      </c>
      <c r="E94" s="0" t="n">
        <v>188648</v>
      </c>
      <c r="F94" s="0" t="n">
        <v>32000</v>
      </c>
      <c r="G94" s="2" t="n">
        <f aca="false">B94-C94</f>
        <v>4.94959358784599</v>
      </c>
    </row>
    <row r="95" customFormat="false" ht="12.8" hidden="false" customHeight="false" outlineLevel="0" collapsed="false">
      <c r="A95" s="1" t="s">
        <v>113</v>
      </c>
      <c r="B95" s="2" t="n">
        <v>12.5897292050779</v>
      </c>
      <c r="C95" s="2" t="n">
        <v>7.30443711196875</v>
      </c>
      <c r="D95" s="0" t="n">
        <v>562060</v>
      </c>
      <c r="E95" s="0" t="n">
        <v>159094</v>
      </c>
      <c r="F95" s="0" t="n">
        <v>25000</v>
      </c>
      <c r="G95" s="2" t="n">
        <f aca="false">B95-C95</f>
        <v>5.28529209310911</v>
      </c>
    </row>
    <row r="96" customFormat="false" ht="12.8" hidden="false" customHeight="false" outlineLevel="0" collapsed="false">
      <c r="A96" s="1" t="s">
        <v>114</v>
      </c>
      <c r="B96" s="2" t="n">
        <v>12.5030027981905</v>
      </c>
      <c r="C96" s="2" t="n">
        <v>7.30089611857152</v>
      </c>
      <c r="D96" s="0" t="n">
        <v>567268</v>
      </c>
      <c r="E96" s="0" t="n">
        <v>161781</v>
      </c>
      <c r="F96" s="0" t="n">
        <v>25000</v>
      </c>
      <c r="G96" s="2" t="n">
        <f aca="false">B96-C96</f>
        <v>5.20210667961898</v>
      </c>
    </row>
    <row r="97" customFormat="false" ht="12.8" hidden="false" customHeight="false" outlineLevel="0" collapsed="false">
      <c r="A97" s="1" t="s">
        <v>115</v>
      </c>
      <c r="B97" s="2" t="n">
        <v>11.7932362944521</v>
      </c>
      <c r="C97" s="2" t="n">
        <v>7.44531827887818</v>
      </c>
      <c r="D97" s="0" t="n">
        <v>512966</v>
      </c>
      <c r="E97" s="0" t="n">
        <v>177516</v>
      </c>
      <c r="F97" s="0" t="n">
        <v>26000</v>
      </c>
      <c r="G97" s="2" t="n">
        <f aca="false">B97-C97</f>
        <v>4.34791801557393</v>
      </c>
    </row>
    <row r="98" customFormat="false" ht="12.8" hidden="false" customHeight="false" outlineLevel="0" collapsed="false">
      <c r="A98" s="1" t="s">
        <v>116</v>
      </c>
      <c r="B98" s="2" t="n">
        <v>12.0782456010796</v>
      </c>
      <c r="C98" s="2" t="n">
        <v>7.5193159342726</v>
      </c>
      <c r="D98" s="0" t="n">
        <v>434616</v>
      </c>
      <c r="E98" s="0" t="n">
        <v>141633</v>
      </c>
      <c r="F98" s="0" t="n">
        <v>20000</v>
      </c>
      <c r="G98" s="2" t="n">
        <f aca="false">B98-C98</f>
        <v>4.55892966680698</v>
      </c>
    </row>
    <row r="99" customFormat="false" ht="12.8" hidden="false" customHeight="false" outlineLevel="0" collapsed="false">
      <c r="A99" s="1" t="s">
        <v>117</v>
      </c>
      <c r="B99" s="2" t="n">
        <v>12.7108887183555</v>
      </c>
      <c r="C99" s="2" t="n">
        <v>7.67196443274401</v>
      </c>
      <c r="D99" s="0" t="n">
        <v>547380</v>
      </c>
      <c r="E99" s="0" t="n">
        <v>157404</v>
      </c>
      <c r="F99" s="0" t="n">
        <v>21000</v>
      </c>
      <c r="G99" s="2" t="n">
        <f aca="false">B99-C99</f>
        <v>5.0389242856115</v>
      </c>
    </row>
    <row r="100" customFormat="false" ht="12.8" hidden="false" customHeight="false" outlineLevel="0" collapsed="false">
      <c r="A100" s="1" t="s">
        <v>118</v>
      </c>
      <c r="B100" s="2" t="n">
        <v>11.7126996912614</v>
      </c>
      <c r="C100" s="2" t="n">
        <v>7.94252127324284</v>
      </c>
      <c r="D100" s="0" t="n">
        <v>462639</v>
      </c>
      <c r="E100" s="0" t="n">
        <v>179977</v>
      </c>
      <c r="F100" s="0" t="n">
        <v>22000</v>
      </c>
      <c r="G100" s="2" t="n">
        <f aca="false">B100-C100</f>
        <v>3.77017841801859</v>
      </c>
    </row>
    <row r="101" customFormat="false" ht="12.8" hidden="false" customHeight="false" outlineLevel="0" collapsed="false">
      <c r="A101" s="1" t="s">
        <v>119</v>
      </c>
      <c r="B101" s="2" t="n">
        <v>12.1233426186285</v>
      </c>
      <c r="C101" s="2" t="n">
        <v>8.11479342953241</v>
      </c>
      <c r="D101" s="0" t="n">
        <v>526608</v>
      </c>
      <c r="E101" s="0" t="n">
        <v>191749</v>
      </c>
      <c r="F101" s="0" t="n">
        <v>22000</v>
      </c>
      <c r="G101" s="2" t="n">
        <f aca="false">B101-C101</f>
        <v>4.00854918909608</v>
      </c>
    </row>
    <row r="102" customFormat="false" ht="12.8" hidden="false" customHeight="false" outlineLevel="0" collapsed="false">
      <c r="A102" s="1" t="s">
        <v>120</v>
      </c>
      <c r="B102" s="2" t="n">
        <v>12.1909447170666</v>
      </c>
      <c r="C102" s="2" t="n">
        <v>8.03762743362719</v>
      </c>
      <c r="D102" s="0" t="n">
        <v>526063</v>
      </c>
      <c r="E102" s="0" t="n">
        <v>182944</v>
      </c>
      <c r="F102" s="0" t="n">
        <v>21000</v>
      </c>
      <c r="G102" s="2" t="n">
        <f aca="false">B102-C102</f>
        <v>4.15331728343939</v>
      </c>
    </row>
    <row r="103" customFormat="false" ht="12.8" hidden="false" customHeight="false" outlineLevel="0" collapsed="false">
      <c r="G10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2022-12-31T19:05:16Z</dcterms:modified>
  <cp:revision>16</cp:revision>
  <dc:subject/>
  <dc:title/>
</cp:coreProperties>
</file>