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Sheet3" sheetId="2" r:id="rId5"/>
    <sheet state="visible" name="Teachers" sheetId="3" r:id="rId6"/>
  </sheets>
  <definedNames>
    <definedName hidden="1" localSheetId="0" name="Z_94755476_C679_4C86_BAC7_E5246DB5856E_.wvu.FilterData">Students!$B$1:$V$483</definedName>
    <definedName hidden="1" localSheetId="0" name="Z_7F497EBC_5605_4ECE_AD50_0C6D3BC3B8D3_.wvu.FilterData">Students!$E$2:$E$173</definedName>
  </definedNames>
  <calcPr/>
  <customWorkbookViews>
    <customWorkbookView activeSheetId="0" maximized="1" windowHeight="0" windowWidth="0" guid="{7F497EBC-5605-4ECE-AD50-0C6D3BC3B8D3}" name="Filter 2"/>
    <customWorkbookView activeSheetId="0" maximized="1" windowHeight="0" windowWidth="0" guid="{94755476-C679-4C86-BAC7-E5246DB5856E}" name="Filter 1"/>
  </customWorkbookViews>
  <extLst>
    <ext uri="GoogleSheetsCustomDataVersion1">
      <go:sheetsCustomData xmlns:go="http://customooxmlschemas.google.com/" r:id="rId7" roundtripDataSignature="AMtx7mhIlhQhMOaL/ouScx69/l9IvlebuQ=="/>
    </ext>
  </extLst>
</workbook>
</file>

<file path=xl/sharedStrings.xml><?xml version="1.0" encoding="utf-8"?>
<sst xmlns="http://schemas.openxmlformats.org/spreadsheetml/2006/main" count="2052" uniqueCount="714">
  <si>
    <t>Students info</t>
  </si>
  <si>
    <t>Students level</t>
  </si>
  <si>
    <t>Parents info #1</t>
  </si>
  <si>
    <t>Parents info #2</t>
  </si>
  <si>
    <t>Subscriptions</t>
  </si>
  <si>
    <t>Massar Code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</si>
  <si>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</si>
  <si>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</si>
  <si>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</si>
  <si>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</si>
  <si>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</si>
  <si>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</si>
  <si>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</si>
  <si>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</si>
  <si>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</si>
  <si>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</si>
  <si>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</si>
  <si>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Frais scolaire</t>
  </si>
  <si>
    <t>Assurance</t>
  </si>
  <si>
    <t>Transport</t>
  </si>
  <si>
    <t>G10000000</t>
  </si>
  <si>
    <t>KHADIJA</t>
  </si>
  <si>
    <t>Marsli</t>
  </si>
  <si>
    <t>Female</t>
  </si>
  <si>
    <t>13/06/2016</t>
  </si>
  <si>
    <t>IMMEUBLE ANAS</t>
  </si>
  <si>
    <t>CP</t>
  </si>
  <si>
    <t>CP_1</t>
  </si>
  <si>
    <t>Younes</t>
  </si>
  <si>
    <t>G10000001</t>
  </si>
  <si>
    <t>Mourad</t>
  </si>
  <si>
    <t>Benslimane</t>
  </si>
  <si>
    <t>Male</t>
  </si>
  <si>
    <t>13/06/2017</t>
  </si>
  <si>
    <t>IMMEUBLE DES CADRE B</t>
  </si>
  <si>
    <t>Omar</t>
  </si>
  <si>
    <t>G10000002</t>
  </si>
  <si>
    <t>Rim</t>
  </si>
  <si>
    <t>Amine</t>
  </si>
  <si>
    <t>LOTISSEMENT DAOUI 2</t>
  </si>
  <si>
    <t>Safae</t>
  </si>
  <si>
    <t>G10000003</t>
  </si>
  <si>
    <t>MED</t>
  </si>
  <si>
    <t>El Hassani</t>
  </si>
  <si>
    <t>IMMEUBLE F</t>
  </si>
  <si>
    <t>Salim</t>
  </si>
  <si>
    <t>G10000004</t>
  </si>
  <si>
    <t>Riyad</t>
  </si>
  <si>
    <t>Guessous</t>
  </si>
  <si>
    <t>IMMEUBLE AOUATIF 1</t>
  </si>
  <si>
    <t>Ibtihal</t>
  </si>
  <si>
    <t>G10000005</t>
  </si>
  <si>
    <t>kenza</t>
  </si>
  <si>
    <t>Tazi</t>
  </si>
  <si>
    <t>IZIKI</t>
  </si>
  <si>
    <t>Majdouline</t>
  </si>
  <si>
    <t>G10000006</t>
  </si>
  <si>
    <t>Nadine</t>
  </si>
  <si>
    <t>Rachid</t>
  </si>
  <si>
    <t>JARDIN GUICH</t>
  </si>
  <si>
    <t>Ghita</t>
  </si>
  <si>
    <t>G10000007</t>
  </si>
  <si>
    <t>oualid</t>
  </si>
  <si>
    <t>Mohammed</t>
  </si>
  <si>
    <t>IMMEUBLE ALI</t>
  </si>
  <si>
    <t>Houda</t>
  </si>
  <si>
    <t>G10000008</t>
  </si>
  <si>
    <t>Imane</t>
  </si>
  <si>
    <t>Bennani</t>
  </si>
  <si>
    <t>IMMEUBLE HAJ BRAHIM</t>
  </si>
  <si>
    <t>Niâma</t>
  </si>
  <si>
    <t>G10000009</t>
  </si>
  <si>
    <t>salma</t>
  </si>
  <si>
    <t>Alaoui</t>
  </si>
  <si>
    <t>IMMEUBLE HATIM</t>
  </si>
  <si>
    <t>wafae</t>
  </si>
  <si>
    <t>G10000010</t>
  </si>
  <si>
    <t>ilyass</t>
  </si>
  <si>
    <t>Jabri</t>
  </si>
  <si>
    <t>IZDIHAR</t>
  </si>
  <si>
    <t>Rita</t>
  </si>
  <si>
    <t>G10000011</t>
  </si>
  <si>
    <t>Khawla</t>
  </si>
  <si>
    <t>Sabri</t>
  </si>
  <si>
    <t>JARDIN DES ARTS</t>
  </si>
  <si>
    <t>abdessamad</t>
  </si>
  <si>
    <t>G10000012</t>
  </si>
  <si>
    <t>Chadi</t>
  </si>
  <si>
    <t>Samir</t>
  </si>
  <si>
    <t>IZIKI 1</t>
  </si>
  <si>
    <t>Abdou</t>
  </si>
  <si>
    <t>G10000013</t>
  </si>
  <si>
    <t>wafa</t>
  </si>
  <si>
    <t>Chraibi</t>
  </si>
  <si>
    <t>IMMEUBLE MJADLI</t>
  </si>
  <si>
    <t>Lina</t>
  </si>
  <si>
    <t>G10000014</t>
  </si>
  <si>
    <t>chihab</t>
  </si>
  <si>
    <t>Amraoui</t>
  </si>
  <si>
    <t>IMMEUBLE MERIEM</t>
  </si>
  <si>
    <t>Aya</t>
  </si>
  <si>
    <t>G10000015</t>
  </si>
  <si>
    <t>anir</t>
  </si>
  <si>
    <t>Sekkat</t>
  </si>
  <si>
    <t>JARDIN PACHA</t>
  </si>
  <si>
    <t>abdel</t>
  </si>
  <si>
    <t>G10000016</t>
  </si>
  <si>
    <t>ilias</t>
  </si>
  <si>
    <t>Simo</t>
  </si>
  <si>
    <t>LOTISSEMENT CHKILI</t>
  </si>
  <si>
    <t>Brahim</t>
  </si>
  <si>
    <t>G10000017</t>
  </si>
  <si>
    <t>Malak</t>
  </si>
  <si>
    <t>Salhi</t>
  </si>
  <si>
    <t>IMMEUBLE MARRAKEH 1</t>
  </si>
  <si>
    <t>chaymae</t>
  </si>
  <si>
    <t>G10000018</t>
  </si>
  <si>
    <t>Asmae</t>
  </si>
  <si>
    <t>Idrissi</t>
  </si>
  <si>
    <t>JARDIN RHAMNA</t>
  </si>
  <si>
    <t>Farah</t>
  </si>
  <si>
    <t>G10000019</t>
  </si>
  <si>
    <t>Douaa</t>
  </si>
  <si>
    <t>Bensaid</t>
  </si>
  <si>
    <t>LOTISSEMENT BORJ NAKHI 2</t>
  </si>
  <si>
    <t>karima</t>
  </si>
  <si>
    <t>G10000020</t>
  </si>
  <si>
    <t>salah</t>
  </si>
  <si>
    <t>Aarab</t>
  </si>
  <si>
    <t>IMMEUBLE IMLIL</t>
  </si>
  <si>
    <t>walid</t>
  </si>
  <si>
    <t>G10000021</t>
  </si>
  <si>
    <t>nassima</t>
  </si>
  <si>
    <t>Slaoui</t>
  </si>
  <si>
    <t>LOTISSEMENT BOUSTANE</t>
  </si>
  <si>
    <t>khalil</t>
  </si>
  <si>
    <t>G10000022</t>
  </si>
  <si>
    <t>alae</t>
  </si>
  <si>
    <t>Rahmouni</t>
  </si>
  <si>
    <t>JNANE EL AFYA</t>
  </si>
  <si>
    <t>REDA</t>
  </si>
  <si>
    <t>G10000023</t>
  </si>
  <si>
    <t>Inès</t>
  </si>
  <si>
    <t>Amrani</t>
  </si>
  <si>
    <t>IMMEUBLE AMAL</t>
  </si>
  <si>
    <t>yassine</t>
  </si>
  <si>
    <t>G10000024</t>
  </si>
  <si>
    <t>hasna</t>
  </si>
  <si>
    <t>Abid</t>
  </si>
  <si>
    <t>IZIKI 2</t>
  </si>
  <si>
    <t>fadwa</t>
  </si>
  <si>
    <t>G10000025</t>
  </si>
  <si>
    <t>Ikram</t>
  </si>
  <si>
    <t>Filali</t>
  </si>
  <si>
    <t>LOTISSEMENT HABOUS UNITE 1</t>
  </si>
  <si>
    <t>meryem</t>
  </si>
  <si>
    <t>G10000026</t>
  </si>
  <si>
    <t>Mouhcine</t>
  </si>
  <si>
    <t>Nait</t>
  </si>
  <si>
    <t>LOTISSEMENT EL AMAL</t>
  </si>
  <si>
    <t>ali</t>
  </si>
  <si>
    <t>G10000027</t>
  </si>
  <si>
    <t>Fouad</t>
  </si>
  <si>
    <t>Elidrissi</t>
  </si>
  <si>
    <t>LOTISSEMENT EL KALDI</t>
  </si>
  <si>
    <t>hiba</t>
  </si>
  <si>
    <t>G10000028</t>
  </si>
  <si>
    <t>Chama</t>
  </si>
  <si>
    <t>Benchekroun</t>
  </si>
  <si>
    <t>LOTISSEMENT EL HAMZA 2</t>
  </si>
  <si>
    <t>Maha</t>
  </si>
  <si>
    <t>G10000029</t>
  </si>
  <si>
    <t>Nina</t>
  </si>
  <si>
    <t>Ahmed</t>
  </si>
  <si>
    <t>IMMEUBLE ISLANE 6</t>
  </si>
  <si>
    <t>Achraf</t>
  </si>
  <si>
    <t>G10000030</t>
  </si>
  <si>
    <t>Mounia</t>
  </si>
  <si>
    <t>Ouazzani</t>
  </si>
  <si>
    <t>IMMEUBLE HAJAR</t>
  </si>
  <si>
    <t>Dounia</t>
  </si>
  <si>
    <t>G10000031</t>
  </si>
  <si>
    <t>Oumaima</t>
  </si>
  <si>
    <t>Aziz</t>
  </si>
  <si>
    <t>JNANE HSSIRA</t>
  </si>
  <si>
    <t>Laïla</t>
  </si>
  <si>
    <t>G10000032</t>
  </si>
  <si>
    <t>Yasmine</t>
  </si>
  <si>
    <t>Saidi</t>
  </si>
  <si>
    <t>LOTISSEMENT BOUKAAT AL KHAIR</t>
  </si>
  <si>
    <t>Ibrahim</t>
  </si>
  <si>
    <t>G10000033</t>
  </si>
  <si>
    <t>Nadia</t>
  </si>
  <si>
    <t>Bel</t>
  </si>
  <si>
    <t>LOTISSEMENT BORGE AGDAL 2</t>
  </si>
  <si>
    <t>abdo</t>
  </si>
  <si>
    <t>G10000034</t>
  </si>
  <si>
    <t>Oumayma</t>
  </si>
  <si>
    <t>Kamal</t>
  </si>
  <si>
    <t>IMMEUBLE LAMTOUNA</t>
  </si>
  <si>
    <t>Ayman</t>
  </si>
  <si>
    <t>G10000035</t>
  </si>
  <si>
    <t>LATIFA</t>
  </si>
  <si>
    <t>Benkirane</t>
  </si>
  <si>
    <t>nora</t>
  </si>
  <si>
    <t>G10000036</t>
  </si>
  <si>
    <t>chouaib</t>
  </si>
  <si>
    <t>Rafik</t>
  </si>
  <si>
    <t>IMMEUBLE AMANE 2</t>
  </si>
  <si>
    <t>iman</t>
  </si>
  <si>
    <t>G10000037</t>
  </si>
  <si>
    <t>Hakim</t>
  </si>
  <si>
    <t>LOTISSEMENT EL KOULIA</t>
  </si>
  <si>
    <t>CE1</t>
  </si>
  <si>
    <t>Zina</t>
  </si>
  <si>
    <t>G10000038</t>
  </si>
  <si>
    <t>Bouchra</t>
  </si>
  <si>
    <t>Lotfi</t>
  </si>
  <si>
    <t>13/06/2015</t>
  </si>
  <si>
    <t>IMMEUBLE HAMZA 2</t>
  </si>
  <si>
    <t>Soukaina</t>
  </si>
  <si>
    <t>G10000039</t>
  </si>
  <si>
    <t>Yasser</t>
  </si>
  <si>
    <t>El Mansouri</t>
  </si>
  <si>
    <t>13/06/2014</t>
  </si>
  <si>
    <t>JARDIN BAB ROB</t>
  </si>
  <si>
    <t>Nody</t>
  </si>
  <si>
    <t>G10000040</t>
  </si>
  <si>
    <t>Zine</t>
  </si>
  <si>
    <t>LOTISSEMENT DRISSIA</t>
  </si>
  <si>
    <t>G10000041</t>
  </si>
  <si>
    <t>simo</t>
  </si>
  <si>
    <t>Hamdaoui</t>
  </si>
  <si>
    <t>IMMEUBLE AMANE 1</t>
  </si>
  <si>
    <t>G10000042</t>
  </si>
  <si>
    <t>khaoula</t>
  </si>
  <si>
    <t>Mansouri</t>
  </si>
  <si>
    <t>LOTISSEMENT EL HOUZ</t>
  </si>
  <si>
    <t>G10000043</t>
  </si>
  <si>
    <t>Asmaa</t>
  </si>
  <si>
    <t>Daoudi</t>
  </si>
  <si>
    <t>LOTISSEMENT EL HAMZA</t>
  </si>
  <si>
    <t>G10000044</t>
  </si>
  <si>
    <t>mohcin</t>
  </si>
  <si>
    <t>Touil</t>
  </si>
  <si>
    <t>IMMEUBLE ALILI</t>
  </si>
  <si>
    <t>G10000045</t>
  </si>
  <si>
    <t>Yassmine</t>
  </si>
  <si>
    <t>Sbai</t>
  </si>
  <si>
    <t>LOTISSEMENT FAKHARRA</t>
  </si>
  <si>
    <t>G10000046</t>
  </si>
  <si>
    <t>Hajar</t>
  </si>
  <si>
    <t>Mohamed</t>
  </si>
  <si>
    <t>IZIKI JDID</t>
  </si>
  <si>
    <t>G10000047</t>
  </si>
  <si>
    <t>SYLVIE</t>
  </si>
  <si>
    <t>Lazrak</t>
  </si>
  <si>
    <t>IMMEUBLE MESSOUADI</t>
  </si>
  <si>
    <t>G10000048</t>
  </si>
  <si>
    <t>Sara</t>
  </si>
  <si>
    <t>Ben</t>
  </si>
  <si>
    <t>IMMEUBLE HOUDA</t>
  </si>
  <si>
    <t>G10000049</t>
  </si>
  <si>
    <t>Faty</t>
  </si>
  <si>
    <t>Chaoui</t>
  </si>
  <si>
    <t>LOTISSEMENT EL BALADIA</t>
  </si>
  <si>
    <t>G10000050</t>
  </si>
  <si>
    <t>fahd</t>
  </si>
  <si>
    <t>Moumen</t>
  </si>
  <si>
    <t>JARDIN GUICH SIDI MBAREK</t>
  </si>
  <si>
    <t>G10000051</t>
  </si>
  <si>
    <t>Sadik</t>
  </si>
  <si>
    <t>IMMEUBLE DIAMANT VERT</t>
  </si>
  <si>
    <t>G10000052</t>
  </si>
  <si>
    <t>El Hassan</t>
  </si>
  <si>
    <t>LOTISSEMENT BOUGHARBAL</t>
  </si>
  <si>
    <t>G10000053</t>
  </si>
  <si>
    <t>Tahiri</t>
  </si>
  <si>
    <t>IMMEUBLE MAJORELLE</t>
  </si>
  <si>
    <t>G10000054</t>
  </si>
  <si>
    <t>Loukili</t>
  </si>
  <si>
    <t>IMMEUBLE MANSOUR II</t>
  </si>
  <si>
    <t>G10000055</t>
  </si>
  <si>
    <t>Benjelloun</t>
  </si>
  <si>
    <t>IMMEUBLE MILITAIRE</t>
  </si>
  <si>
    <t>G10000056</t>
  </si>
  <si>
    <t>Drissi</t>
  </si>
  <si>
    <t>LOTISSEMENT FARAH</t>
  </si>
  <si>
    <t>G10000057</t>
  </si>
  <si>
    <t>Fikri</t>
  </si>
  <si>
    <t>IMMEUBLE FES</t>
  </si>
  <si>
    <t>G10000058</t>
  </si>
  <si>
    <t>Bakkali</t>
  </si>
  <si>
    <t>LOTISSEMENT BOUAMRIA</t>
  </si>
  <si>
    <t>G10000059</t>
  </si>
  <si>
    <t>Chahid</t>
  </si>
  <si>
    <t>IMMEUBLE GUERMAI</t>
  </si>
  <si>
    <t>G10000060</t>
  </si>
  <si>
    <t>Badr</t>
  </si>
  <si>
    <t>LOTISSEMENT BOUAKAZ EXTENTION</t>
  </si>
  <si>
    <t>G10000061</t>
  </si>
  <si>
    <t>Bouziane</t>
  </si>
  <si>
    <t>G10000062</t>
  </si>
  <si>
    <t>Rochdi</t>
  </si>
  <si>
    <t>G10000063</t>
  </si>
  <si>
    <t>El Hassane</t>
  </si>
  <si>
    <t>JARDINS DE LA MENARA</t>
  </si>
  <si>
    <t>G10000064</t>
  </si>
  <si>
    <t>Fathi</t>
  </si>
  <si>
    <t>LOTISSEMENT BORGE AGDAL 6</t>
  </si>
  <si>
    <t>G10000065</t>
  </si>
  <si>
    <t>Kabbaj</t>
  </si>
  <si>
    <t>JNANE EL KODATE</t>
  </si>
  <si>
    <t>G10000066</t>
  </si>
  <si>
    <t>Belhaj</t>
  </si>
  <si>
    <t>LOTISSEMENT BOUIZGARN</t>
  </si>
  <si>
    <t>G10000067</t>
  </si>
  <si>
    <t>Abdo</t>
  </si>
  <si>
    <t>LOTISSEMENT EL HAMRA</t>
  </si>
  <si>
    <t>G10000068</t>
  </si>
  <si>
    <t>Rayane</t>
  </si>
  <si>
    <t>Yousfi</t>
  </si>
  <si>
    <t>IZIKI 5</t>
  </si>
  <si>
    <t>G10000069</t>
  </si>
  <si>
    <t>Nour</t>
  </si>
  <si>
    <t>Khalil</t>
  </si>
  <si>
    <t>IMMEUBLE HASSAN II</t>
  </si>
  <si>
    <t>G10000070</t>
  </si>
  <si>
    <t>Rania</t>
  </si>
  <si>
    <t>Berrada</t>
  </si>
  <si>
    <t>LOTISSEMENT CALEFORNIA</t>
  </si>
  <si>
    <t>G10000071</t>
  </si>
  <si>
    <t>Amina</t>
  </si>
  <si>
    <t>El Alami</t>
  </si>
  <si>
    <t>IMMEUBLE GHOUAT</t>
  </si>
  <si>
    <t>G10000072</t>
  </si>
  <si>
    <t>YAHYA</t>
  </si>
  <si>
    <t>Laaroussi</t>
  </si>
  <si>
    <t>IMMEUBLE MANSOUR I</t>
  </si>
  <si>
    <t>G10000073</t>
  </si>
  <si>
    <t>Mariam</t>
  </si>
  <si>
    <t>Kadiri</t>
  </si>
  <si>
    <t>IMMEUBLE MOUAFAK</t>
  </si>
  <si>
    <t>G10000074</t>
  </si>
  <si>
    <t>doha</t>
  </si>
  <si>
    <t>Saadi</t>
  </si>
  <si>
    <t>LOTISSEMENT FADAL</t>
  </si>
  <si>
    <t>G10000075</t>
  </si>
  <si>
    <t>Amri</t>
  </si>
  <si>
    <t>IMMEUBLE EL BAYAZE</t>
  </si>
  <si>
    <t>G10000076</t>
  </si>
  <si>
    <t>Fatimazahra</t>
  </si>
  <si>
    <t>Moussaoui</t>
  </si>
  <si>
    <t>LOTISSEMENT ERRACHIDIA</t>
  </si>
  <si>
    <t>G10000077</t>
  </si>
  <si>
    <t>Adam</t>
  </si>
  <si>
    <t>Raji</t>
  </si>
  <si>
    <t>JNANE TARGA</t>
  </si>
  <si>
    <t>G10000078</t>
  </si>
  <si>
    <t>abdallah</t>
  </si>
  <si>
    <t>Moussaid</t>
  </si>
  <si>
    <t>IMMEUBLE HAMZA 1</t>
  </si>
  <si>
    <t>G10000079</t>
  </si>
  <si>
    <t>Aymane</t>
  </si>
  <si>
    <t>IMMEUBLE GOUZA</t>
  </si>
  <si>
    <t>G10000080</t>
  </si>
  <si>
    <t>Dija</t>
  </si>
  <si>
    <t>Ziani</t>
  </si>
  <si>
    <t>IMMEUBLE ENNAIME</t>
  </si>
  <si>
    <t>G10000081</t>
  </si>
  <si>
    <t>Chafik</t>
  </si>
  <si>
    <t>Regragui</t>
  </si>
  <si>
    <t>IMMEUBLE ISLANE 7</t>
  </si>
  <si>
    <t>G10000082</t>
  </si>
  <si>
    <t>zineb</t>
  </si>
  <si>
    <t>Lahlou</t>
  </si>
  <si>
    <t>IMMEUBLE FILLALI</t>
  </si>
  <si>
    <t>G10000083</t>
  </si>
  <si>
    <t>Hafsa</t>
  </si>
  <si>
    <t>Bennis</t>
  </si>
  <si>
    <t>JNANE JNANE ALHARTI B</t>
  </si>
  <si>
    <t>G10000084</t>
  </si>
  <si>
    <t>Othmane</t>
  </si>
  <si>
    <t>El Houssine</t>
  </si>
  <si>
    <t>IMMEUBLE MIFTAH</t>
  </si>
  <si>
    <t>G10000085</t>
  </si>
  <si>
    <t>Amal</t>
  </si>
  <si>
    <t>Mounir</t>
  </si>
  <si>
    <t>JARDIN DE LA PALMERIE</t>
  </si>
  <si>
    <t>G10000086</t>
  </si>
  <si>
    <t>Rayhana</t>
  </si>
  <si>
    <t>Dahbi</t>
  </si>
  <si>
    <t>IMMEUBLE AL MAJD</t>
  </si>
  <si>
    <t>G10000087</t>
  </si>
  <si>
    <t>marwa</t>
  </si>
  <si>
    <t>El Mostafa</t>
  </si>
  <si>
    <t>IMMEUBLE AL WARDA</t>
  </si>
  <si>
    <t>G10000088</t>
  </si>
  <si>
    <t>Anas</t>
  </si>
  <si>
    <t>Ali</t>
  </si>
  <si>
    <t>JARDIN DES TARGA</t>
  </si>
  <si>
    <t>G10000089</t>
  </si>
  <si>
    <t>Nizar</t>
  </si>
  <si>
    <t>Baba</t>
  </si>
  <si>
    <t>G10000090</t>
  </si>
  <si>
    <t>elfaroui</t>
  </si>
  <si>
    <t>Allali</t>
  </si>
  <si>
    <t>IMMEUBLE HAMDANE</t>
  </si>
  <si>
    <t>G10000091</t>
  </si>
  <si>
    <t>Youssef</t>
  </si>
  <si>
    <t>Salmi</t>
  </si>
  <si>
    <t>LOTISSEMENT CHARAF</t>
  </si>
  <si>
    <t>G10000092</t>
  </si>
  <si>
    <t>Nassim</t>
  </si>
  <si>
    <t>El Asri</t>
  </si>
  <si>
    <t>JARDIN MAJORELLE</t>
  </si>
  <si>
    <t>G10000093</t>
  </si>
  <si>
    <t>ayoub</t>
  </si>
  <si>
    <t>Hilali</t>
  </si>
  <si>
    <t>G10000094</t>
  </si>
  <si>
    <t>Emane</t>
  </si>
  <si>
    <t>Saber</t>
  </si>
  <si>
    <t>IMMEUBLE LES CERISIERS</t>
  </si>
  <si>
    <t>G10000095</t>
  </si>
  <si>
    <t>Nouha</t>
  </si>
  <si>
    <t>Talbi</t>
  </si>
  <si>
    <t>LOTISSEMENT FILALIA</t>
  </si>
  <si>
    <t>G10000096</t>
  </si>
  <si>
    <t>Taha</t>
  </si>
  <si>
    <t>Rais</t>
  </si>
  <si>
    <t>IMMEUBLE MORABITINE</t>
  </si>
  <si>
    <t>G10000097</t>
  </si>
  <si>
    <t>Fati</t>
  </si>
  <si>
    <t>Said</t>
  </si>
  <si>
    <t>G10000098</t>
  </si>
  <si>
    <t>Nada</t>
  </si>
  <si>
    <t>Hajji</t>
  </si>
  <si>
    <t>LOTISSEMENT BORGE AGDAL 4</t>
  </si>
  <si>
    <t>G10000099</t>
  </si>
  <si>
    <t>Ismail</t>
  </si>
  <si>
    <t>Naim</t>
  </si>
  <si>
    <t>JNANE BRIKA</t>
  </si>
  <si>
    <t>G10000100</t>
  </si>
  <si>
    <t>nabil</t>
  </si>
  <si>
    <t>Saad</t>
  </si>
  <si>
    <t>G10000101</t>
  </si>
  <si>
    <t>Chaimae</t>
  </si>
  <si>
    <t>El Alaoui</t>
  </si>
  <si>
    <t>LOTISSEMENT DAOUI 1</t>
  </si>
  <si>
    <t>G10000102</t>
  </si>
  <si>
    <t>Hassan</t>
  </si>
  <si>
    <t>Malki</t>
  </si>
  <si>
    <t>G10000103</t>
  </si>
  <si>
    <t>Mehdi</t>
  </si>
  <si>
    <t>Abou</t>
  </si>
  <si>
    <t>G10000104</t>
  </si>
  <si>
    <t>Jad</t>
  </si>
  <si>
    <t>Azzouzi</t>
  </si>
  <si>
    <t>IMMEUBLE LOTFI</t>
  </si>
  <si>
    <t>G10000105</t>
  </si>
  <si>
    <t>Abdelhay</t>
  </si>
  <si>
    <t>Ouali</t>
  </si>
  <si>
    <t>LOTISSEMENT GANOUNE</t>
  </si>
  <si>
    <t>G10000106</t>
  </si>
  <si>
    <t>Mouad</t>
  </si>
  <si>
    <t>JARDINS DE LA PALMERAIE</t>
  </si>
  <si>
    <t>G10000107</t>
  </si>
  <si>
    <t>hakim</t>
  </si>
  <si>
    <t>Hachimi</t>
  </si>
  <si>
    <t>IMMEUBLE LAZZAK</t>
  </si>
  <si>
    <t>G10000108</t>
  </si>
  <si>
    <t>yassin</t>
  </si>
  <si>
    <t>Lachhab</t>
  </si>
  <si>
    <t>LOTISSEMENT BORGE AGDAL 3</t>
  </si>
  <si>
    <t>G10000109</t>
  </si>
  <si>
    <t>Moad</t>
  </si>
  <si>
    <t>Hafid</t>
  </si>
  <si>
    <t>G10000110</t>
  </si>
  <si>
    <t>abir</t>
  </si>
  <si>
    <t>Es</t>
  </si>
  <si>
    <t>IMMEUBLE HABOUS</t>
  </si>
  <si>
    <t>G10000111</t>
  </si>
  <si>
    <t>Amira</t>
  </si>
  <si>
    <t>Zaki</t>
  </si>
  <si>
    <t>IMMEUBLE MABROUKA</t>
  </si>
  <si>
    <t>G10000112</t>
  </si>
  <si>
    <t>bahaeeddine</t>
  </si>
  <si>
    <t>Nassiri</t>
  </si>
  <si>
    <t>IMMEUBLE ELYAS</t>
  </si>
  <si>
    <t>G10000113</t>
  </si>
  <si>
    <t>Kaoutar</t>
  </si>
  <si>
    <t>El Amrani</t>
  </si>
  <si>
    <t>IMMEUBLE MOKHTAR</t>
  </si>
  <si>
    <t>G10000114</t>
  </si>
  <si>
    <t>Abla</t>
  </si>
  <si>
    <t>Hamdi</t>
  </si>
  <si>
    <t>IMMEUBLE ANBER</t>
  </si>
  <si>
    <t>G10000115</t>
  </si>
  <si>
    <t>Ghizlane</t>
  </si>
  <si>
    <t>Slimani</t>
  </si>
  <si>
    <t>IMMEUBLE GUENDAFI</t>
  </si>
  <si>
    <t>G10000116</t>
  </si>
  <si>
    <t>Hamza</t>
  </si>
  <si>
    <t>Messaoudi</t>
  </si>
  <si>
    <t>IMMEUBLE DRARGA</t>
  </si>
  <si>
    <t>G10000117</t>
  </si>
  <si>
    <t>Hafidi</t>
  </si>
  <si>
    <t>IMMEUBLE MAALAL</t>
  </si>
  <si>
    <t>G10000118</t>
  </si>
  <si>
    <t>Saàd</t>
  </si>
  <si>
    <t>Jamal</t>
  </si>
  <si>
    <t>LOTISSEMENT FONDATION HASSAN 2</t>
  </si>
  <si>
    <t>G10000119</t>
  </si>
  <si>
    <t>said</t>
  </si>
  <si>
    <t>Taleb</t>
  </si>
  <si>
    <t>LOTISSEMENT CADI AYAD</t>
  </si>
  <si>
    <t>G10000120</t>
  </si>
  <si>
    <t>hicham</t>
  </si>
  <si>
    <t>Khalid</t>
  </si>
  <si>
    <t>LOTISSEMENT DIOUR MARRAKECH</t>
  </si>
  <si>
    <t>G10000121</t>
  </si>
  <si>
    <t>Ilyes</t>
  </si>
  <si>
    <t>Housni</t>
  </si>
  <si>
    <t>IMMEUBLE FERME</t>
  </si>
  <si>
    <t>CE2</t>
  </si>
  <si>
    <t>G10000122</t>
  </si>
  <si>
    <t>Noha</t>
  </si>
  <si>
    <t>Radi</t>
  </si>
  <si>
    <t>IMMEUBLE HASNA</t>
  </si>
  <si>
    <t>G10000123</t>
  </si>
  <si>
    <t>Siham</t>
  </si>
  <si>
    <t>Rachidi</t>
  </si>
  <si>
    <t>13/06/2013</t>
  </si>
  <si>
    <t>LOTISSEMENT CHOUF AL AYADI</t>
  </si>
  <si>
    <t>G10000124</t>
  </si>
  <si>
    <t>Kawtar</t>
  </si>
  <si>
    <t>Ismaili</t>
  </si>
  <si>
    <t>LOTISSEMENT BORGE AGDAL 7</t>
  </si>
  <si>
    <t>G10000125</t>
  </si>
  <si>
    <t>Bilal</t>
  </si>
  <si>
    <t>Faouzi</t>
  </si>
  <si>
    <t>LOTISSEMENT DAR AL BIR OUAL IHSSAN</t>
  </si>
  <si>
    <t>G10000126</t>
  </si>
  <si>
    <t>zouhair</t>
  </si>
  <si>
    <t>Mansour</t>
  </si>
  <si>
    <t>LOTISSEMENT EL BASSATINE</t>
  </si>
  <si>
    <t>G10000127</t>
  </si>
  <si>
    <t>Yousra</t>
  </si>
  <si>
    <t>Hassani</t>
  </si>
  <si>
    <t>IMMEUBLE EL ANDALOUS</t>
  </si>
  <si>
    <t>G10000128</t>
  </si>
  <si>
    <t>abderrahmane</t>
  </si>
  <si>
    <t>Abdel</t>
  </si>
  <si>
    <t>IMMEUBLE MAKNI</t>
  </si>
  <si>
    <t>G10000129</t>
  </si>
  <si>
    <t>Zeroual</t>
  </si>
  <si>
    <t>IMMEUBLE MIFTAH EL KHIR</t>
  </si>
  <si>
    <t>G10000130</t>
  </si>
  <si>
    <t>salah eddine</t>
  </si>
  <si>
    <t>Fadil</t>
  </si>
  <si>
    <t>IMMEUBLE LOUBANE</t>
  </si>
  <si>
    <t>G10000131</t>
  </si>
  <si>
    <t>Lahcen</t>
  </si>
  <si>
    <t>LOTISSEMENT EL HAMRA I</t>
  </si>
  <si>
    <t>G10000132</t>
  </si>
  <si>
    <t>Zahir</t>
  </si>
  <si>
    <t>LOTISSEMENT BOUAKAZ AZZARKTOUNI</t>
  </si>
  <si>
    <t>G10000133</t>
  </si>
  <si>
    <t>Chaimaa</t>
  </si>
  <si>
    <t>Rami</t>
  </si>
  <si>
    <t>LOTISSEMENT BORGE AGDAL 5</t>
  </si>
  <si>
    <t>G10000134</t>
  </si>
  <si>
    <t>Sofia</t>
  </si>
  <si>
    <t>El Mehdi</t>
  </si>
  <si>
    <t>IMMEUBLE AMARA</t>
  </si>
  <si>
    <t>G10000135</t>
  </si>
  <si>
    <t>imad</t>
  </si>
  <si>
    <t>Ait El</t>
  </si>
  <si>
    <t>LOTISSEMENT EL KHAIR</t>
  </si>
  <si>
    <t>G10000136</t>
  </si>
  <si>
    <t>sarah</t>
  </si>
  <si>
    <t>IMMEUBLE HOUZ</t>
  </si>
  <si>
    <t>G10000137</t>
  </si>
  <si>
    <t>Phil</t>
  </si>
  <si>
    <t>Sebti</t>
  </si>
  <si>
    <t>IMMEUBLE LOUMAMI</t>
  </si>
  <si>
    <t>G10000138</t>
  </si>
  <si>
    <t>Anass</t>
  </si>
  <si>
    <t>LOTISSEMENT EL KAMAL</t>
  </si>
  <si>
    <t>G10000139</t>
  </si>
  <si>
    <t>YACINE</t>
  </si>
  <si>
    <t>Fares</t>
  </si>
  <si>
    <t>IMMEUBLE JABLI</t>
  </si>
  <si>
    <t>G10000140</t>
  </si>
  <si>
    <t>aboubacar</t>
  </si>
  <si>
    <t>Hicham</t>
  </si>
  <si>
    <t>JNANE BACHIR 2</t>
  </si>
  <si>
    <t>G10000141</t>
  </si>
  <si>
    <t>Hatim</t>
  </si>
  <si>
    <t>Sami</t>
  </si>
  <si>
    <t>G10000142</t>
  </si>
  <si>
    <t>Zakaria</t>
  </si>
  <si>
    <t>Omari</t>
  </si>
  <si>
    <t>IMMEUBLE GOUZZA</t>
  </si>
  <si>
    <t>G10000143</t>
  </si>
  <si>
    <t>karim</t>
  </si>
  <si>
    <t>Bennouna</t>
  </si>
  <si>
    <t>LOTISSEMENT BORJ NAKHI 1</t>
  </si>
  <si>
    <t>G10000144</t>
  </si>
  <si>
    <t>Soufiane</t>
  </si>
  <si>
    <t>Dahmani</t>
  </si>
  <si>
    <t>LOTISSEMENT ESSAKINE</t>
  </si>
  <si>
    <t>G10000145</t>
  </si>
  <si>
    <t>Aicha</t>
  </si>
  <si>
    <t>Naciri</t>
  </si>
  <si>
    <t>IMMEUBLE ISLANE 8</t>
  </si>
  <si>
    <t>G10000146</t>
  </si>
  <si>
    <t>fatima</t>
  </si>
  <si>
    <t>El Idrissi</t>
  </si>
  <si>
    <t>IMMEUBLE HARMOUNI</t>
  </si>
  <si>
    <t>G10000147</t>
  </si>
  <si>
    <t>Oussama</t>
  </si>
  <si>
    <t>Semlali</t>
  </si>
  <si>
    <t>JNANE BEN CHAGRA</t>
  </si>
  <si>
    <t>G10000148</t>
  </si>
  <si>
    <t>Chaouki</t>
  </si>
  <si>
    <t>JNANATE</t>
  </si>
  <si>
    <t>G10000149</t>
  </si>
  <si>
    <t>Azizi</t>
  </si>
  <si>
    <t>G10000150</t>
  </si>
  <si>
    <t>Lamrani</t>
  </si>
  <si>
    <t>IMMEUBLE MANIS II</t>
  </si>
  <si>
    <t>G10000151</t>
  </si>
  <si>
    <t>IMMEUBLE FALLAH</t>
  </si>
  <si>
    <t>G10000152</t>
  </si>
  <si>
    <t>Yassine</t>
  </si>
  <si>
    <t>LOTISSEMENT DAR SAADA</t>
  </si>
  <si>
    <t>G10000153</t>
  </si>
  <si>
    <t>Sabir</t>
  </si>
  <si>
    <t>LOTISSEMENT ESSAADA</t>
  </si>
  <si>
    <t>G10000154</t>
  </si>
  <si>
    <t>Tahri</t>
  </si>
  <si>
    <t>IMMEUBLE LINA</t>
  </si>
  <si>
    <t>G10000155</t>
  </si>
  <si>
    <t>Chakir</t>
  </si>
  <si>
    <t>JNANE BACHIR 1</t>
  </si>
  <si>
    <t>G10000156</t>
  </si>
  <si>
    <t>Ayoub</t>
  </si>
  <si>
    <t>IZDIHAR EXTENSSION</t>
  </si>
  <si>
    <t>G10000157</t>
  </si>
  <si>
    <t>Benmoussa</t>
  </si>
  <si>
    <t>IMMEUBLE DES CADRE A</t>
  </si>
  <si>
    <t>G10000158</t>
  </si>
  <si>
    <t>Naji</t>
  </si>
  <si>
    <t>LOTISSEMENT G</t>
  </si>
  <si>
    <t>G10000159</t>
  </si>
  <si>
    <t>Abdellaoui</t>
  </si>
  <si>
    <t>G10000160</t>
  </si>
  <si>
    <t>Senhaji</t>
  </si>
  <si>
    <t>LOTISSEMENT ESSANAOUBAR</t>
  </si>
  <si>
    <t>G10000161</t>
  </si>
  <si>
    <t>Karim</t>
  </si>
  <si>
    <t>IMMEUBLE E</t>
  </si>
  <si>
    <t>G10000162</t>
  </si>
  <si>
    <t>Alami</t>
  </si>
  <si>
    <t>IMMEUBLE FARAJ</t>
  </si>
  <si>
    <t>G10000163</t>
  </si>
  <si>
    <t>Maroc</t>
  </si>
  <si>
    <t>IMMEUBLE MED MEROUAN</t>
  </si>
  <si>
    <t>G10000164</t>
  </si>
  <si>
    <t>Fadili</t>
  </si>
  <si>
    <t>IMMEUBLE AMANE 3</t>
  </si>
  <si>
    <t>G10000165</t>
  </si>
  <si>
    <t>Cherkaoui</t>
  </si>
  <si>
    <t>IMMEUBLE ANNOUR</t>
  </si>
  <si>
    <t>G10000166</t>
  </si>
  <si>
    <t>Benali</t>
  </si>
  <si>
    <t>IMMEUBLE ANZI</t>
  </si>
  <si>
    <t>G10000167</t>
  </si>
  <si>
    <t>Choukri</t>
  </si>
  <si>
    <t>LOTISSEMENT BOUMESMAR</t>
  </si>
  <si>
    <t>G10000168</t>
  </si>
  <si>
    <t>Jalal</t>
  </si>
  <si>
    <t>LOTISSEMENT FADL</t>
  </si>
  <si>
    <t>G10000169</t>
  </si>
  <si>
    <t>Touzani</t>
  </si>
  <si>
    <t>IMMEUBLE MEHDI</t>
  </si>
  <si>
    <t>G10000170</t>
  </si>
  <si>
    <t>Nouri</t>
  </si>
  <si>
    <t>Teachers info</t>
  </si>
  <si>
    <t>Garçon</t>
  </si>
  <si>
    <t>Marrakech</t>
  </si>
  <si>
    <t>Anouar</t>
  </si>
  <si>
    <t>Abdelbaki</t>
  </si>
  <si>
    <t>Anis</t>
  </si>
  <si>
    <t>Abdelbadie</t>
  </si>
  <si>
    <t>Abdelali</t>
  </si>
  <si>
    <t>Abdelaziz</t>
  </si>
  <si>
    <t>Abdessadek</t>
  </si>
  <si>
    <t>Jabir</t>
  </si>
  <si>
    <t>Jad Elmoula</t>
  </si>
  <si>
    <t>Jalil</t>
  </si>
  <si>
    <t>Jamal Eddine</t>
  </si>
  <si>
    <t>Taher</t>
  </si>
  <si>
    <t>Taib</t>
  </si>
  <si>
    <t>Rabab</t>
  </si>
  <si>
    <t>Fille</t>
  </si>
  <si>
    <t>Salima</t>
  </si>
  <si>
    <t>Ghada</t>
  </si>
  <si>
    <t>Rabha</t>
  </si>
  <si>
    <t>Salma</t>
  </si>
  <si>
    <t>Ghalia</t>
  </si>
  <si>
    <t>Rabia</t>
  </si>
  <si>
    <t>Saloua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</si>
</sst>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+212 # ## ## ## ##"/>
    <numFmt numFmtId="165" formatCode="0# ## ## ## ##"/>
    <numFmt numFmtId="166" formatCode="[$dh]#,##0.00"/>
    <numFmt numFmtId="167" formatCode="M/d/yyyy"/>
    <numFmt numFmtId="168" formatCode="“+212”#”“##””“##””“##””“##"/>
  </numFmts>
  <fonts count="11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2.0"/>
      <color rgb="FF000000"/>
      <name val="&quot;Work Sans&quot;"/>
    </font>
    <font>
      <sz val="8.0"/>
      <color rgb="FF000000"/>
      <name val="Tahoma"/>
    </font>
    <font>
      <sz val="11.0"/>
      <color rgb="FF000000"/>
      <name val="Inconsolata"/>
    </font>
    <font>
      <sz val="8.0"/>
      <color rgb="FF000000"/>
      <name val="Arial"/>
    </font>
    <font>
      <sz val="9.0"/>
      <color rgb="FF000000"/>
      <name val="Arial"/>
    </font>
    <font>
      <sz val="12.0"/>
      <color rgb="FF434343"/>
      <name val="&quot;Work Sans&quot;"/>
    </font>
    <font>
      <sz val="9.0"/>
      <color rgb="FF000000"/>
      <name val="Inherit"/>
    </font>
  </fonts>
  <fills count="5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  <fill>
      <patternFill patternType="solid">
        <fgColor rgb="FFABDDC4"/>
        <bgColor rgb="FFABDDC4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6" fillId="0" fontId="1" numFmtId="0" xfId="0" applyBorder="1" applyFont="1"/>
    <xf borderId="0" fillId="0" fontId="1" numFmtId="164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0" fontId="1" numFmtId="165" xfId="0" applyBorder="1" applyFont="1" applyNumberFormat="1"/>
    <xf borderId="8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left" readingOrder="0" vertical="top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0" xfId="0" applyFont="1"/>
    <xf borderId="0" fillId="3" fontId="5" numFmtId="0" xfId="0" applyAlignment="1" applyFill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3" fontId="6" numFmtId="165" xfId="0" applyAlignment="1" applyFont="1" applyNumberFormat="1">
      <alignment horizontal="left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9" fillId="0" fontId="1" numFmtId="0" xfId="0" applyBorder="1" applyFont="1"/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Font="1"/>
    <xf borderId="9" fillId="0" fontId="1" numFmtId="0" xfId="0" applyBorder="1" applyFont="1"/>
    <xf borderId="0" fillId="0" fontId="1" numFmtId="166" xfId="0" applyFont="1" applyNumberFormat="1"/>
    <xf borderId="6" fillId="0" fontId="1" numFmtId="166" xfId="0" applyAlignment="1" applyBorder="1" applyFont="1" applyNumberFormat="1">
      <alignment readingOrder="0"/>
    </xf>
    <xf borderId="0" fillId="4" fontId="1" numFmtId="0" xfId="0" applyAlignment="1" applyFill="1" applyFont="1">
      <alignment horizontal="right" vertical="bottom"/>
    </xf>
    <xf borderId="1" fillId="0" fontId="1" numFmtId="0" xfId="0" applyAlignment="1" applyBorder="1" applyFont="1">
      <alignment horizontal="center" readingOrder="0"/>
    </xf>
    <xf borderId="0" fillId="0" fontId="9" numFmtId="0" xfId="0" applyAlignment="1" applyFont="1">
      <alignment horizontal="center" vertical="top"/>
    </xf>
    <xf borderId="0" fillId="0" fontId="1" numFmtId="167" xfId="0" applyFont="1" applyNumberFormat="1"/>
    <xf borderId="0" fillId="0" fontId="10" numFmtId="0" xfId="0" applyAlignment="1" applyFont="1">
      <alignment readingOrder="0"/>
    </xf>
    <xf borderId="0" fillId="0" fontId="9" numFmtId="0" xfId="0" applyAlignment="1" applyFont="1">
      <alignment horizontal="center" vertical="top"/>
    </xf>
    <xf borderId="0" fillId="3" fontId="8" numFmtId="0" xfId="0" applyAlignment="1" applyFont="1">
      <alignment horizontal="left" readingOrder="0"/>
    </xf>
    <xf borderId="6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3" fontId="1" numFmtId="168" xfId="0" applyFont="1" applyNumberFormat="1"/>
    <xf borderId="0" fillId="3" fontId="1" numFmtId="168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5" width="14.43"/>
    <col customWidth="1" min="6" max="6" width="21.57"/>
    <col customWidth="1" min="7" max="8" width="30.86"/>
    <col customWidth="1" min="13" max="13" width="20.43"/>
    <col customWidth="1" min="14" max="14" width="26.71"/>
    <col customWidth="1" min="18" max="18" width="27.86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/>
      <c r="I1" s="2" t="s">
        <v>1</v>
      </c>
      <c r="J1" s="4"/>
      <c r="K1" s="6" t="s">
        <v>2</v>
      </c>
      <c r="L1" s="7"/>
      <c r="M1" s="7"/>
      <c r="N1" s="8"/>
      <c r="O1" s="9" t="s">
        <v>3</v>
      </c>
      <c r="P1" s="3"/>
      <c r="Q1" s="3"/>
      <c r="R1" s="3"/>
      <c r="S1" s="2" t="s">
        <v>4</v>
      </c>
      <c r="T1" s="3"/>
      <c r="U1" s="3"/>
      <c r="V1" s="4"/>
    </row>
    <row r="2" ht="15.75" customHeight="1">
      <c r="A2" s="10" t="s">
        <v>5</v>
      </c>
      <c r="B2" s="11" t="s">
        <v>6</v>
      </c>
      <c r="C2" s="12" t="s">
        <v>7</v>
      </c>
      <c r="D2" s="13" t="s">
        <v>8</v>
      </c>
      <c r="E2" s="13" t="s">
        <v>9</v>
      </c>
      <c r="F2" s="14" t="s">
        <v>10</v>
      </c>
      <c r="G2" s="15" t="s">
        <v>11</v>
      </c>
      <c r="H2" s="16" t="s">
        <v>12</v>
      </c>
      <c r="I2" s="13" t="s">
        <v>13</v>
      </c>
      <c r="J2" s="13" t="s">
        <v>14</v>
      </c>
      <c r="K2" s="17" t="s">
        <v>6</v>
      </c>
      <c r="L2" s="18" t="s">
        <v>15</v>
      </c>
      <c r="M2" s="19" t="s">
        <v>16</v>
      </c>
      <c r="N2" s="15" t="s">
        <v>11</v>
      </c>
      <c r="O2" s="20" t="s">
        <v>6</v>
      </c>
      <c r="P2" s="21" t="s">
        <v>15</v>
      </c>
      <c r="Q2" s="21" t="s">
        <v>16</v>
      </c>
      <c r="R2" s="22" t="s">
        <v>11</v>
      </c>
      <c r="S2" s="23" t="s">
        <v>17</v>
      </c>
      <c r="T2" s="23" t="s">
        <v>18</v>
      </c>
      <c r="U2" s="23" t="s">
        <v>19</v>
      </c>
      <c r="V2" s="13"/>
    </row>
    <row r="3" ht="15.75" customHeight="1">
      <c r="A3" s="24" t="s">
        <v>20</v>
      </c>
      <c r="B3" s="24" t="s">
        <v>21</v>
      </c>
      <c r="C3" s="25" t="s">
        <v>22</v>
      </c>
      <c r="D3" s="26" t="s">
        <v>23</v>
      </c>
      <c r="E3" s="26" t="s">
        <v>24</v>
      </c>
      <c r="F3" s="27">
        <f t="shared" ref="F3:F173" si="1">RANDBETWEEN(600000000,799999999)</f>
        <v>629729967</v>
      </c>
      <c r="G3" s="28" t="str">
        <f t="shared" ref="G3:G173" si="2">Concatenate(B3,".",C3,"@beside.ma")</f>
        <v>KHADIJA.Marsli@beside.ma</v>
      </c>
      <c r="H3" s="29" t="s">
        <v>25</v>
      </c>
      <c r="I3" s="26" t="s">
        <v>26</v>
      </c>
      <c r="J3" s="30" t="s">
        <v>27</v>
      </c>
      <c r="K3" s="24" t="s">
        <v>28</v>
      </c>
      <c r="L3" s="31" t="str">
        <f t="shared" ref="L3:L173" si="3">C3</f>
        <v>Marsli</v>
      </c>
      <c r="M3" s="32">
        <f t="shared" ref="M3:M173" si="4">RANDBETWEEN(600000000,799999999)</f>
        <v>652793485</v>
      </c>
      <c r="N3" s="33" t="str">
        <f t="shared" ref="N3:N173" si="5">Concatenate(L3,,"@beside.ma")</f>
        <v>Marsli@beside.ma</v>
      </c>
      <c r="O3" s="34"/>
      <c r="P3" s="31"/>
      <c r="Q3" s="31"/>
      <c r="R3" s="33"/>
      <c r="S3" s="23" t="s">
        <v>17</v>
      </c>
      <c r="T3" s="23" t="s">
        <v>18</v>
      </c>
      <c r="U3" s="23" t="s">
        <v>19</v>
      </c>
      <c r="V3" s="35"/>
    </row>
    <row r="4" ht="15.75" customHeight="1">
      <c r="A4" s="24" t="s">
        <v>29</v>
      </c>
      <c r="B4" s="24" t="s">
        <v>30</v>
      </c>
      <c r="C4" s="25" t="s">
        <v>31</v>
      </c>
      <c r="D4" s="26" t="s">
        <v>32</v>
      </c>
      <c r="E4" s="26" t="s">
        <v>33</v>
      </c>
      <c r="F4" s="27">
        <f t="shared" si="1"/>
        <v>632640757</v>
      </c>
      <c r="G4" s="28" t="str">
        <f t="shared" si="2"/>
        <v>Mourad.Benslimane@beside.ma</v>
      </c>
      <c r="H4" s="29" t="s">
        <v>34</v>
      </c>
      <c r="I4" s="26" t="s">
        <v>26</v>
      </c>
      <c r="J4" s="30" t="s">
        <v>27</v>
      </c>
      <c r="K4" s="24" t="s">
        <v>35</v>
      </c>
      <c r="L4" s="31" t="str">
        <f t="shared" si="3"/>
        <v>Benslimane</v>
      </c>
      <c r="M4" s="32">
        <f t="shared" si="4"/>
        <v>738564066</v>
      </c>
      <c r="N4" s="33" t="str">
        <f t="shared" si="5"/>
        <v>Benslimane@beside.ma</v>
      </c>
      <c r="O4" s="34"/>
      <c r="P4" s="31"/>
      <c r="Q4" s="31"/>
      <c r="R4" s="33"/>
      <c r="S4" s="23" t="s">
        <v>17</v>
      </c>
      <c r="T4" s="23" t="s">
        <v>18</v>
      </c>
      <c r="U4" s="23" t="s">
        <v>19</v>
      </c>
      <c r="V4" s="35"/>
    </row>
    <row r="5" ht="15.75" customHeight="1">
      <c r="A5" s="24" t="s">
        <v>36</v>
      </c>
      <c r="B5" s="24" t="s">
        <v>37</v>
      </c>
      <c r="C5" s="25" t="s">
        <v>38</v>
      </c>
      <c r="D5" s="26" t="s">
        <v>23</v>
      </c>
      <c r="E5" s="26" t="s">
        <v>24</v>
      </c>
      <c r="F5" s="27">
        <f t="shared" si="1"/>
        <v>766177568</v>
      </c>
      <c r="G5" s="28" t="str">
        <f t="shared" si="2"/>
        <v>Rim.Amine@beside.ma</v>
      </c>
      <c r="H5" s="29" t="s">
        <v>39</v>
      </c>
      <c r="I5" s="26" t="s">
        <v>26</v>
      </c>
      <c r="J5" s="30" t="s">
        <v>27</v>
      </c>
      <c r="K5" s="24" t="s">
        <v>40</v>
      </c>
      <c r="L5" s="31" t="str">
        <f t="shared" si="3"/>
        <v>Amine</v>
      </c>
      <c r="M5" s="32">
        <f t="shared" si="4"/>
        <v>710137111</v>
      </c>
      <c r="N5" s="33" t="str">
        <f t="shared" si="5"/>
        <v>Amine@beside.ma</v>
      </c>
      <c r="O5" s="34"/>
      <c r="P5" s="31"/>
      <c r="Q5" s="31"/>
      <c r="R5" s="33"/>
      <c r="S5" s="23" t="s">
        <v>17</v>
      </c>
      <c r="T5" s="23" t="s">
        <v>18</v>
      </c>
      <c r="U5" s="23" t="s">
        <v>19</v>
      </c>
      <c r="V5" s="35"/>
    </row>
    <row r="6" ht="15.75" customHeight="1">
      <c r="A6" s="24" t="s">
        <v>41</v>
      </c>
      <c r="B6" s="24" t="s">
        <v>42</v>
      </c>
      <c r="C6" s="25" t="s">
        <v>43</v>
      </c>
      <c r="D6" s="26" t="s">
        <v>32</v>
      </c>
      <c r="E6" s="26" t="s">
        <v>33</v>
      </c>
      <c r="F6" s="27">
        <f t="shared" si="1"/>
        <v>788504524</v>
      </c>
      <c r="G6" s="28" t="str">
        <f t="shared" si="2"/>
        <v>MED.El Hassani@beside.ma</v>
      </c>
      <c r="H6" s="36" t="s">
        <v>44</v>
      </c>
      <c r="I6" s="26" t="s">
        <v>26</v>
      </c>
      <c r="J6" s="30" t="s">
        <v>27</v>
      </c>
      <c r="K6" s="24" t="s">
        <v>45</v>
      </c>
      <c r="L6" s="31" t="str">
        <f t="shared" si="3"/>
        <v>El Hassani</v>
      </c>
      <c r="M6" s="32">
        <f t="shared" si="4"/>
        <v>746664397</v>
      </c>
      <c r="N6" s="33" t="str">
        <f t="shared" si="5"/>
        <v>El Hassani@beside.ma</v>
      </c>
      <c r="O6" s="34"/>
      <c r="P6" s="31"/>
      <c r="Q6" s="31"/>
      <c r="R6" s="33"/>
      <c r="S6" s="23" t="s">
        <v>17</v>
      </c>
      <c r="T6" s="23" t="s">
        <v>18</v>
      </c>
      <c r="U6" s="23" t="s">
        <v>19</v>
      </c>
      <c r="V6" s="35"/>
    </row>
    <row r="7" ht="15.75" customHeight="1">
      <c r="A7" s="24" t="s">
        <v>46</v>
      </c>
      <c r="B7" s="24" t="s">
        <v>47</v>
      </c>
      <c r="C7" s="25" t="s">
        <v>48</v>
      </c>
      <c r="D7" s="26" t="s">
        <v>32</v>
      </c>
      <c r="E7" s="26" t="s">
        <v>24</v>
      </c>
      <c r="F7" s="27">
        <f t="shared" si="1"/>
        <v>718519197</v>
      </c>
      <c r="G7" s="28" t="str">
        <f t="shared" si="2"/>
        <v>Riyad.Guessous@beside.ma</v>
      </c>
      <c r="H7" s="29" t="s">
        <v>49</v>
      </c>
      <c r="I7" s="26" t="s">
        <v>26</v>
      </c>
      <c r="J7" s="30" t="s">
        <v>27</v>
      </c>
      <c r="K7" s="24" t="s">
        <v>50</v>
      </c>
      <c r="L7" s="31" t="str">
        <f t="shared" si="3"/>
        <v>Guessous</v>
      </c>
      <c r="M7" s="32">
        <f t="shared" si="4"/>
        <v>620395150</v>
      </c>
      <c r="N7" s="33" t="str">
        <f t="shared" si="5"/>
        <v>Guessous@beside.ma</v>
      </c>
      <c r="O7" s="34"/>
      <c r="P7" s="31"/>
      <c r="Q7" s="31"/>
      <c r="R7" s="33"/>
      <c r="S7" s="23" t="s">
        <v>17</v>
      </c>
      <c r="T7" s="23" t="s">
        <v>18</v>
      </c>
      <c r="U7" s="23" t="s">
        <v>19</v>
      </c>
      <c r="V7" s="35"/>
    </row>
    <row r="8" ht="15.75" customHeight="1">
      <c r="A8" s="24" t="s">
        <v>51</v>
      </c>
      <c r="B8" s="24" t="s">
        <v>52</v>
      </c>
      <c r="C8" s="25" t="s">
        <v>53</v>
      </c>
      <c r="D8" s="26" t="s">
        <v>23</v>
      </c>
      <c r="E8" s="26" t="s">
        <v>33</v>
      </c>
      <c r="F8" s="27">
        <f t="shared" si="1"/>
        <v>701288925</v>
      </c>
      <c r="G8" s="28" t="str">
        <f t="shared" si="2"/>
        <v>kenza.Tazi@beside.ma</v>
      </c>
      <c r="H8" s="36" t="s">
        <v>54</v>
      </c>
      <c r="I8" s="26" t="s">
        <v>26</v>
      </c>
      <c r="J8" s="30" t="s">
        <v>27</v>
      </c>
      <c r="K8" s="24" t="s">
        <v>55</v>
      </c>
      <c r="L8" s="31" t="str">
        <f t="shared" si="3"/>
        <v>Tazi</v>
      </c>
      <c r="M8" s="32">
        <f t="shared" si="4"/>
        <v>616632561</v>
      </c>
      <c r="N8" s="33" t="str">
        <f t="shared" si="5"/>
        <v>Tazi@beside.ma</v>
      </c>
      <c r="O8" s="34"/>
      <c r="P8" s="31"/>
      <c r="Q8" s="31"/>
      <c r="R8" s="33"/>
      <c r="S8" s="23" t="s">
        <v>17</v>
      </c>
      <c r="T8" s="23" t="s">
        <v>18</v>
      </c>
      <c r="U8" s="23" t="s">
        <v>19</v>
      </c>
      <c r="V8" s="35"/>
    </row>
    <row r="9" ht="15.75" customHeight="1">
      <c r="A9" s="24" t="s">
        <v>56</v>
      </c>
      <c r="B9" s="24" t="s">
        <v>57</v>
      </c>
      <c r="C9" s="25" t="s">
        <v>58</v>
      </c>
      <c r="D9" s="26" t="s">
        <v>23</v>
      </c>
      <c r="E9" s="26" t="s">
        <v>24</v>
      </c>
      <c r="F9" s="27">
        <f t="shared" si="1"/>
        <v>691123739</v>
      </c>
      <c r="G9" s="28" t="str">
        <f t="shared" si="2"/>
        <v>Nadine.Rachid@beside.ma</v>
      </c>
      <c r="H9" s="29" t="s">
        <v>59</v>
      </c>
      <c r="I9" s="26" t="s">
        <v>26</v>
      </c>
      <c r="J9" s="30" t="s">
        <v>27</v>
      </c>
      <c r="K9" s="24" t="s">
        <v>60</v>
      </c>
      <c r="L9" s="31" t="str">
        <f t="shared" si="3"/>
        <v>Rachid</v>
      </c>
      <c r="M9" s="32">
        <f t="shared" si="4"/>
        <v>624602646</v>
      </c>
      <c r="N9" s="33" t="str">
        <f t="shared" si="5"/>
        <v>Rachid@beside.ma</v>
      </c>
      <c r="O9" s="34"/>
      <c r="P9" s="31"/>
      <c r="Q9" s="31"/>
      <c r="R9" s="33"/>
      <c r="S9" s="23" t="s">
        <v>17</v>
      </c>
      <c r="T9" s="23" t="s">
        <v>18</v>
      </c>
      <c r="U9" s="23" t="s">
        <v>19</v>
      </c>
      <c r="V9" s="35"/>
    </row>
    <row r="10" ht="15.75" customHeight="1">
      <c r="A10" s="24" t="s">
        <v>61</v>
      </c>
      <c r="B10" s="24" t="s">
        <v>62</v>
      </c>
      <c r="C10" s="25" t="s">
        <v>63</v>
      </c>
      <c r="D10" s="26" t="s">
        <v>32</v>
      </c>
      <c r="E10" s="26" t="s">
        <v>33</v>
      </c>
      <c r="F10" s="27">
        <f t="shared" si="1"/>
        <v>746411726</v>
      </c>
      <c r="G10" s="28" t="str">
        <f t="shared" si="2"/>
        <v>oualid.Mohammed@beside.ma</v>
      </c>
      <c r="H10" s="29" t="s">
        <v>64</v>
      </c>
      <c r="I10" s="26" t="s">
        <v>26</v>
      </c>
      <c r="J10" s="30" t="s">
        <v>27</v>
      </c>
      <c r="K10" s="24" t="s">
        <v>65</v>
      </c>
      <c r="L10" s="31" t="str">
        <f t="shared" si="3"/>
        <v>Mohammed</v>
      </c>
      <c r="M10" s="32">
        <f t="shared" si="4"/>
        <v>758082196</v>
      </c>
      <c r="N10" s="33" t="str">
        <f t="shared" si="5"/>
        <v>Mohammed@beside.ma</v>
      </c>
      <c r="O10" s="34"/>
      <c r="P10" s="31"/>
      <c r="Q10" s="31"/>
      <c r="R10" s="33"/>
      <c r="S10" s="23" t="s">
        <v>17</v>
      </c>
      <c r="T10" s="23" t="s">
        <v>18</v>
      </c>
      <c r="U10" s="23" t="s">
        <v>19</v>
      </c>
      <c r="V10" s="35"/>
    </row>
    <row r="11" ht="15.75" customHeight="1">
      <c r="A11" s="24" t="s">
        <v>66</v>
      </c>
      <c r="B11" s="24" t="s">
        <v>67</v>
      </c>
      <c r="C11" s="25" t="s">
        <v>68</v>
      </c>
      <c r="D11" s="26" t="s">
        <v>23</v>
      </c>
      <c r="E11" s="26" t="s">
        <v>24</v>
      </c>
      <c r="F11" s="27">
        <f t="shared" si="1"/>
        <v>677373482</v>
      </c>
      <c r="G11" s="28" t="str">
        <f t="shared" si="2"/>
        <v>Imane.Bennani@beside.ma</v>
      </c>
      <c r="H11" s="29" t="s">
        <v>69</v>
      </c>
      <c r="I11" s="26" t="s">
        <v>26</v>
      </c>
      <c r="J11" s="30" t="s">
        <v>27</v>
      </c>
      <c r="K11" s="24" t="s">
        <v>70</v>
      </c>
      <c r="L11" s="31" t="str">
        <f t="shared" si="3"/>
        <v>Bennani</v>
      </c>
      <c r="M11" s="32">
        <f t="shared" si="4"/>
        <v>609681874</v>
      </c>
      <c r="N11" s="33" t="str">
        <f t="shared" si="5"/>
        <v>Bennani@beside.ma</v>
      </c>
      <c r="O11" s="34"/>
      <c r="P11" s="31"/>
      <c r="Q11" s="31"/>
      <c r="R11" s="33"/>
      <c r="S11" s="23" t="s">
        <v>17</v>
      </c>
      <c r="T11" s="23" t="s">
        <v>18</v>
      </c>
      <c r="U11" s="23" t="s">
        <v>19</v>
      </c>
      <c r="V11" s="35"/>
    </row>
    <row r="12" ht="15.75" customHeight="1">
      <c r="A12" s="24" t="s">
        <v>71</v>
      </c>
      <c r="B12" s="37" t="s">
        <v>72</v>
      </c>
      <c r="C12" s="25" t="s">
        <v>73</v>
      </c>
      <c r="D12" s="26" t="s">
        <v>23</v>
      </c>
      <c r="E12" s="26" t="s">
        <v>33</v>
      </c>
      <c r="F12" s="27">
        <f t="shared" si="1"/>
        <v>619226277</v>
      </c>
      <c r="G12" s="28" t="str">
        <f t="shared" si="2"/>
        <v>salma.Alaoui@beside.ma</v>
      </c>
      <c r="H12" s="29" t="s">
        <v>74</v>
      </c>
      <c r="I12" s="26" t="s">
        <v>26</v>
      </c>
      <c r="J12" s="30" t="s">
        <v>27</v>
      </c>
      <c r="K12" s="24" t="s">
        <v>75</v>
      </c>
      <c r="L12" s="31" t="str">
        <f t="shared" si="3"/>
        <v>Alaoui</v>
      </c>
      <c r="M12" s="32">
        <f t="shared" si="4"/>
        <v>642880655</v>
      </c>
      <c r="N12" s="33" t="str">
        <f t="shared" si="5"/>
        <v>Alaoui@beside.ma</v>
      </c>
      <c r="O12" s="34"/>
      <c r="P12" s="31"/>
      <c r="Q12" s="31"/>
      <c r="R12" s="33"/>
      <c r="S12" s="23" t="s">
        <v>17</v>
      </c>
      <c r="T12" s="23" t="s">
        <v>18</v>
      </c>
      <c r="U12" s="23" t="s">
        <v>19</v>
      </c>
      <c r="V12" s="35"/>
    </row>
    <row r="13" ht="15.75" customHeight="1">
      <c r="A13" s="24" t="s">
        <v>76</v>
      </c>
      <c r="B13" s="24" t="s">
        <v>77</v>
      </c>
      <c r="C13" s="25" t="s">
        <v>78</v>
      </c>
      <c r="D13" s="26" t="s">
        <v>32</v>
      </c>
      <c r="E13" s="26" t="s">
        <v>24</v>
      </c>
      <c r="F13" s="27">
        <f t="shared" si="1"/>
        <v>751880498</v>
      </c>
      <c r="G13" s="28" t="str">
        <f t="shared" si="2"/>
        <v>ilyass.Jabri@beside.ma</v>
      </c>
      <c r="H13" s="29" t="s">
        <v>79</v>
      </c>
      <c r="I13" s="26" t="s">
        <v>26</v>
      </c>
      <c r="J13" s="30" t="s">
        <v>27</v>
      </c>
      <c r="K13" s="24" t="s">
        <v>80</v>
      </c>
      <c r="L13" s="31" t="str">
        <f t="shared" si="3"/>
        <v>Jabri</v>
      </c>
      <c r="M13" s="32">
        <f t="shared" si="4"/>
        <v>753040181</v>
      </c>
      <c r="N13" s="33" t="str">
        <f t="shared" si="5"/>
        <v>Jabri@beside.ma</v>
      </c>
      <c r="O13" s="34"/>
      <c r="P13" s="31"/>
      <c r="Q13" s="31"/>
      <c r="R13" s="33"/>
      <c r="S13" s="23" t="s">
        <v>17</v>
      </c>
      <c r="T13" s="23" t="s">
        <v>18</v>
      </c>
      <c r="U13" s="23" t="s">
        <v>19</v>
      </c>
      <c r="V13" s="35"/>
    </row>
    <row r="14" ht="15.75" customHeight="1">
      <c r="A14" s="24" t="s">
        <v>81</v>
      </c>
      <c r="B14" s="24" t="s">
        <v>82</v>
      </c>
      <c r="C14" s="25" t="s">
        <v>83</v>
      </c>
      <c r="D14" s="26" t="s">
        <v>23</v>
      </c>
      <c r="E14" s="26" t="s">
        <v>33</v>
      </c>
      <c r="F14" s="27">
        <f t="shared" si="1"/>
        <v>684984277</v>
      </c>
      <c r="G14" s="28" t="str">
        <f t="shared" si="2"/>
        <v>Khawla.Sabri@beside.ma</v>
      </c>
      <c r="H14" s="29" t="s">
        <v>84</v>
      </c>
      <c r="I14" s="26" t="s">
        <v>26</v>
      </c>
      <c r="J14" s="30" t="s">
        <v>27</v>
      </c>
      <c r="K14" s="24" t="s">
        <v>85</v>
      </c>
      <c r="L14" s="31" t="str">
        <f t="shared" si="3"/>
        <v>Sabri</v>
      </c>
      <c r="M14" s="32">
        <f t="shared" si="4"/>
        <v>779987491</v>
      </c>
      <c r="N14" s="33" t="str">
        <f t="shared" si="5"/>
        <v>Sabri@beside.ma</v>
      </c>
      <c r="O14" s="34"/>
      <c r="P14" s="31"/>
      <c r="Q14" s="31"/>
      <c r="R14" s="33"/>
      <c r="S14" s="23" t="s">
        <v>17</v>
      </c>
      <c r="T14" s="23" t="s">
        <v>18</v>
      </c>
      <c r="U14" s="23" t="s">
        <v>19</v>
      </c>
      <c r="V14" s="35"/>
    </row>
    <row r="15" ht="15.75" customHeight="1">
      <c r="A15" s="24" t="s">
        <v>86</v>
      </c>
      <c r="B15" s="24" t="s">
        <v>87</v>
      </c>
      <c r="C15" s="25" t="s">
        <v>88</v>
      </c>
      <c r="D15" s="26" t="s">
        <v>32</v>
      </c>
      <c r="E15" s="26" t="s">
        <v>24</v>
      </c>
      <c r="F15" s="27">
        <f t="shared" si="1"/>
        <v>624012001</v>
      </c>
      <c r="G15" s="28" t="str">
        <f t="shared" si="2"/>
        <v>Chadi.Samir@beside.ma</v>
      </c>
      <c r="H15" s="29" t="s">
        <v>89</v>
      </c>
      <c r="I15" s="26" t="s">
        <v>26</v>
      </c>
      <c r="J15" s="30" t="s">
        <v>27</v>
      </c>
      <c r="K15" s="24" t="s">
        <v>90</v>
      </c>
      <c r="L15" s="31" t="str">
        <f t="shared" si="3"/>
        <v>Samir</v>
      </c>
      <c r="M15" s="32">
        <f t="shared" si="4"/>
        <v>623037629</v>
      </c>
      <c r="N15" s="33" t="str">
        <f t="shared" si="5"/>
        <v>Samir@beside.ma</v>
      </c>
      <c r="O15" s="34"/>
      <c r="P15" s="31"/>
      <c r="Q15" s="31"/>
      <c r="R15" s="33"/>
      <c r="S15" s="23" t="s">
        <v>17</v>
      </c>
      <c r="T15" s="23" t="s">
        <v>18</v>
      </c>
      <c r="U15" s="23" t="s">
        <v>19</v>
      </c>
      <c r="V15" s="35"/>
    </row>
    <row r="16" ht="15.75" customHeight="1">
      <c r="A16" s="24" t="s">
        <v>91</v>
      </c>
      <c r="B16" s="24" t="s">
        <v>92</v>
      </c>
      <c r="C16" s="25" t="s">
        <v>93</v>
      </c>
      <c r="D16" s="26" t="s">
        <v>23</v>
      </c>
      <c r="E16" s="26" t="s">
        <v>33</v>
      </c>
      <c r="F16" s="27">
        <f t="shared" si="1"/>
        <v>711083470</v>
      </c>
      <c r="G16" s="28" t="str">
        <f t="shared" si="2"/>
        <v>wafa.Chraibi@beside.ma</v>
      </c>
      <c r="H16" s="29" t="s">
        <v>94</v>
      </c>
      <c r="I16" s="26" t="s">
        <v>26</v>
      </c>
      <c r="J16" s="30" t="s">
        <v>27</v>
      </c>
      <c r="K16" s="24" t="s">
        <v>95</v>
      </c>
      <c r="L16" s="31" t="str">
        <f t="shared" si="3"/>
        <v>Chraibi</v>
      </c>
      <c r="M16" s="32">
        <f t="shared" si="4"/>
        <v>626829258</v>
      </c>
      <c r="N16" s="33" t="str">
        <f t="shared" si="5"/>
        <v>Chraibi@beside.ma</v>
      </c>
      <c r="O16" s="34"/>
      <c r="P16" s="31"/>
      <c r="Q16" s="31"/>
      <c r="R16" s="33"/>
      <c r="S16" s="23" t="s">
        <v>17</v>
      </c>
      <c r="T16" s="23" t="s">
        <v>18</v>
      </c>
      <c r="U16" s="23" t="s">
        <v>19</v>
      </c>
      <c r="V16" s="35"/>
    </row>
    <row r="17" ht="15.75" customHeight="1">
      <c r="A17" s="24" t="s">
        <v>96</v>
      </c>
      <c r="B17" s="24" t="s">
        <v>97</v>
      </c>
      <c r="C17" s="25" t="s">
        <v>98</v>
      </c>
      <c r="D17" s="26" t="s">
        <v>32</v>
      </c>
      <c r="E17" s="26" t="s">
        <v>24</v>
      </c>
      <c r="F17" s="27">
        <f t="shared" si="1"/>
        <v>724473356</v>
      </c>
      <c r="G17" s="28" t="str">
        <f t="shared" si="2"/>
        <v>chihab.Amraoui@beside.ma</v>
      </c>
      <c r="H17" s="29" t="s">
        <v>99</v>
      </c>
      <c r="I17" s="26" t="s">
        <v>26</v>
      </c>
      <c r="J17" s="30" t="s">
        <v>27</v>
      </c>
      <c r="K17" s="24" t="s">
        <v>100</v>
      </c>
      <c r="L17" s="31" t="str">
        <f t="shared" si="3"/>
        <v>Amraoui</v>
      </c>
      <c r="M17" s="32">
        <f t="shared" si="4"/>
        <v>742388934</v>
      </c>
      <c r="N17" s="33" t="str">
        <f t="shared" si="5"/>
        <v>Amraoui@beside.ma</v>
      </c>
      <c r="O17" s="34"/>
      <c r="P17" s="31"/>
      <c r="Q17" s="31"/>
      <c r="R17" s="33"/>
      <c r="S17" s="23" t="s">
        <v>17</v>
      </c>
      <c r="T17" s="23" t="s">
        <v>18</v>
      </c>
      <c r="U17" s="23" t="s">
        <v>19</v>
      </c>
      <c r="V17" s="35"/>
    </row>
    <row r="18" ht="15.75" customHeight="1">
      <c r="A18" s="24" t="s">
        <v>101</v>
      </c>
      <c r="B18" s="24" t="s">
        <v>102</v>
      </c>
      <c r="C18" s="25" t="s">
        <v>103</v>
      </c>
      <c r="D18" s="26" t="s">
        <v>32</v>
      </c>
      <c r="E18" s="26" t="s">
        <v>33</v>
      </c>
      <c r="F18" s="27">
        <f t="shared" si="1"/>
        <v>691593862</v>
      </c>
      <c r="G18" s="28" t="str">
        <f t="shared" si="2"/>
        <v>anir.Sekkat@beside.ma</v>
      </c>
      <c r="H18" s="29" t="s">
        <v>104</v>
      </c>
      <c r="I18" s="26" t="s">
        <v>26</v>
      </c>
      <c r="J18" s="30" t="s">
        <v>27</v>
      </c>
      <c r="K18" s="24" t="s">
        <v>105</v>
      </c>
      <c r="L18" s="31" t="str">
        <f t="shared" si="3"/>
        <v>Sekkat</v>
      </c>
      <c r="M18" s="32">
        <f t="shared" si="4"/>
        <v>764572861</v>
      </c>
      <c r="N18" s="33" t="str">
        <f t="shared" si="5"/>
        <v>Sekkat@beside.ma</v>
      </c>
      <c r="O18" s="34"/>
      <c r="P18" s="31"/>
      <c r="Q18" s="31"/>
      <c r="R18" s="33"/>
      <c r="S18" s="23" t="s">
        <v>17</v>
      </c>
      <c r="T18" s="23" t="s">
        <v>18</v>
      </c>
      <c r="U18" s="23" t="s">
        <v>19</v>
      </c>
      <c r="V18" s="35"/>
    </row>
    <row r="19" ht="15.75" customHeight="1">
      <c r="A19" s="24" t="s">
        <v>106</v>
      </c>
      <c r="B19" s="24" t="s">
        <v>107</v>
      </c>
      <c r="C19" s="25" t="s">
        <v>108</v>
      </c>
      <c r="D19" s="26" t="s">
        <v>32</v>
      </c>
      <c r="E19" s="26" t="s">
        <v>24</v>
      </c>
      <c r="F19" s="27">
        <f t="shared" si="1"/>
        <v>657894921</v>
      </c>
      <c r="G19" s="28" t="str">
        <f t="shared" si="2"/>
        <v>ilias.Simo@beside.ma</v>
      </c>
      <c r="H19" s="29" t="s">
        <v>109</v>
      </c>
      <c r="I19" s="26" t="s">
        <v>26</v>
      </c>
      <c r="J19" s="30" t="s">
        <v>27</v>
      </c>
      <c r="K19" s="24" t="s">
        <v>110</v>
      </c>
      <c r="L19" s="31" t="str">
        <f t="shared" si="3"/>
        <v>Simo</v>
      </c>
      <c r="M19" s="32">
        <f t="shared" si="4"/>
        <v>735026622</v>
      </c>
      <c r="N19" s="33" t="str">
        <f t="shared" si="5"/>
        <v>Simo@beside.ma</v>
      </c>
      <c r="O19" s="34"/>
      <c r="P19" s="31"/>
      <c r="Q19" s="31"/>
      <c r="R19" s="33"/>
      <c r="S19" s="23" t="s">
        <v>17</v>
      </c>
      <c r="T19" s="23" t="s">
        <v>18</v>
      </c>
      <c r="U19" s="23" t="s">
        <v>19</v>
      </c>
      <c r="V19" s="35"/>
    </row>
    <row r="20" ht="15.75" customHeight="1">
      <c r="A20" s="24" t="s">
        <v>111</v>
      </c>
      <c r="B20" s="24" t="s">
        <v>112</v>
      </c>
      <c r="C20" s="25" t="s">
        <v>113</v>
      </c>
      <c r="D20" s="26" t="s">
        <v>23</v>
      </c>
      <c r="E20" s="26" t="s">
        <v>33</v>
      </c>
      <c r="F20" s="27">
        <f t="shared" si="1"/>
        <v>665826219</v>
      </c>
      <c r="G20" s="28" t="str">
        <f t="shared" si="2"/>
        <v>Malak.Salhi@beside.ma</v>
      </c>
      <c r="H20" s="29" t="s">
        <v>114</v>
      </c>
      <c r="I20" s="26" t="s">
        <v>26</v>
      </c>
      <c r="J20" s="30" t="s">
        <v>27</v>
      </c>
      <c r="K20" s="24" t="s">
        <v>115</v>
      </c>
      <c r="L20" s="31" t="str">
        <f t="shared" si="3"/>
        <v>Salhi</v>
      </c>
      <c r="M20" s="32">
        <f t="shared" si="4"/>
        <v>641067411</v>
      </c>
      <c r="N20" s="33" t="str">
        <f t="shared" si="5"/>
        <v>Salhi@beside.ma</v>
      </c>
      <c r="O20" s="34"/>
      <c r="P20" s="31"/>
      <c r="Q20" s="31"/>
      <c r="R20" s="33"/>
      <c r="S20" s="23" t="s">
        <v>17</v>
      </c>
      <c r="T20" s="23" t="s">
        <v>18</v>
      </c>
      <c r="U20" s="23" t="s">
        <v>19</v>
      </c>
      <c r="V20" s="35"/>
    </row>
    <row r="21" ht="15.75" customHeight="1">
      <c r="A21" s="24" t="s">
        <v>116</v>
      </c>
      <c r="B21" s="24" t="s">
        <v>117</v>
      </c>
      <c r="C21" s="25" t="s">
        <v>118</v>
      </c>
      <c r="D21" s="26" t="s">
        <v>23</v>
      </c>
      <c r="E21" s="26" t="s">
        <v>24</v>
      </c>
      <c r="F21" s="27">
        <f t="shared" si="1"/>
        <v>721877700</v>
      </c>
      <c r="G21" s="28" t="str">
        <f t="shared" si="2"/>
        <v>Asmae.Idrissi@beside.ma</v>
      </c>
      <c r="H21" s="29" t="s">
        <v>119</v>
      </c>
      <c r="I21" s="26" t="s">
        <v>26</v>
      </c>
      <c r="J21" s="30" t="s">
        <v>27</v>
      </c>
      <c r="K21" s="24" t="s">
        <v>120</v>
      </c>
      <c r="L21" s="31" t="str">
        <f t="shared" si="3"/>
        <v>Idrissi</v>
      </c>
      <c r="M21" s="32">
        <f t="shared" si="4"/>
        <v>703268069</v>
      </c>
      <c r="N21" s="33" t="str">
        <f t="shared" si="5"/>
        <v>Idrissi@beside.ma</v>
      </c>
      <c r="O21" s="34"/>
      <c r="P21" s="31"/>
      <c r="Q21" s="31"/>
      <c r="R21" s="33"/>
      <c r="S21" s="23" t="s">
        <v>17</v>
      </c>
      <c r="T21" s="23" t="s">
        <v>18</v>
      </c>
      <c r="U21" s="23" t="s">
        <v>19</v>
      </c>
      <c r="V21" s="35"/>
    </row>
    <row r="22" ht="15.75" customHeight="1">
      <c r="A22" s="24" t="s">
        <v>121</v>
      </c>
      <c r="B22" s="24" t="s">
        <v>122</v>
      </c>
      <c r="C22" s="25" t="s">
        <v>123</v>
      </c>
      <c r="D22" s="26" t="s">
        <v>23</v>
      </c>
      <c r="E22" s="26" t="s">
        <v>33</v>
      </c>
      <c r="F22" s="27">
        <f t="shared" si="1"/>
        <v>743385503</v>
      </c>
      <c r="G22" s="28" t="str">
        <f t="shared" si="2"/>
        <v>Douaa.Bensaid@beside.ma</v>
      </c>
      <c r="H22" s="29" t="s">
        <v>124</v>
      </c>
      <c r="I22" s="26" t="s">
        <v>26</v>
      </c>
      <c r="J22" s="30" t="s">
        <v>27</v>
      </c>
      <c r="K22" s="24" t="s">
        <v>125</v>
      </c>
      <c r="L22" s="31" t="str">
        <f t="shared" si="3"/>
        <v>Bensaid</v>
      </c>
      <c r="M22" s="32">
        <f t="shared" si="4"/>
        <v>617552557</v>
      </c>
      <c r="N22" s="33" t="str">
        <f t="shared" si="5"/>
        <v>Bensaid@beside.ma</v>
      </c>
      <c r="O22" s="34"/>
      <c r="P22" s="31"/>
      <c r="Q22" s="31"/>
      <c r="R22" s="33"/>
      <c r="S22" s="23" t="s">
        <v>17</v>
      </c>
      <c r="T22" s="23" t="s">
        <v>18</v>
      </c>
      <c r="U22" s="23" t="s">
        <v>19</v>
      </c>
      <c r="V22" s="35"/>
    </row>
    <row r="23" ht="15.75" customHeight="1">
      <c r="A23" s="24" t="s">
        <v>126</v>
      </c>
      <c r="B23" s="24" t="s">
        <v>127</v>
      </c>
      <c r="C23" s="25" t="s">
        <v>128</v>
      </c>
      <c r="D23" s="26" t="s">
        <v>32</v>
      </c>
      <c r="E23" s="26" t="s">
        <v>24</v>
      </c>
      <c r="F23" s="27">
        <f t="shared" si="1"/>
        <v>752124098</v>
      </c>
      <c r="G23" s="28" t="str">
        <f t="shared" si="2"/>
        <v>salah.Aarab@beside.ma</v>
      </c>
      <c r="H23" s="29" t="s">
        <v>129</v>
      </c>
      <c r="I23" s="26" t="s">
        <v>26</v>
      </c>
      <c r="J23" s="30" t="s">
        <v>27</v>
      </c>
      <c r="K23" s="24" t="s">
        <v>130</v>
      </c>
      <c r="L23" s="31" t="str">
        <f t="shared" si="3"/>
        <v>Aarab</v>
      </c>
      <c r="M23" s="32">
        <f t="shared" si="4"/>
        <v>636338463</v>
      </c>
      <c r="N23" s="33" t="str">
        <f t="shared" si="5"/>
        <v>Aarab@beside.ma</v>
      </c>
      <c r="O23" s="34"/>
      <c r="P23" s="31"/>
      <c r="Q23" s="31"/>
      <c r="R23" s="33"/>
      <c r="S23" s="23" t="s">
        <v>17</v>
      </c>
      <c r="T23" s="23" t="s">
        <v>18</v>
      </c>
      <c r="U23" s="23" t="s">
        <v>19</v>
      </c>
      <c r="V23" s="35"/>
    </row>
    <row r="24" ht="15.75" customHeight="1">
      <c r="A24" s="24" t="s">
        <v>131</v>
      </c>
      <c r="B24" s="24" t="s">
        <v>132</v>
      </c>
      <c r="C24" s="25" t="s">
        <v>133</v>
      </c>
      <c r="D24" s="26" t="s">
        <v>23</v>
      </c>
      <c r="E24" s="26" t="s">
        <v>33</v>
      </c>
      <c r="F24" s="27">
        <f t="shared" si="1"/>
        <v>739653478</v>
      </c>
      <c r="G24" s="28" t="str">
        <f t="shared" si="2"/>
        <v>nassima.Slaoui@beside.ma</v>
      </c>
      <c r="H24" s="29" t="s">
        <v>134</v>
      </c>
      <c r="I24" s="26" t="s">
        <v>26</v>
      </c>
      <c r="J24" s="30" t="s">
        <v>27</v>
      </c>
      <c r="K24" s="24" t="s">
        <v>135</v>
      </c>
      <c r="L24" s="31" t="str">
        <f t="shared" si="3"/>
        <v>Slaoui</v>
      </c>
      <c r="M24" s="32">
        <f t="shared" si="4"/>
        <v>622581210</v>
      </c>
      <c r="N24" s="33" t="str">
        <f t="shared" si="5"/>
        <v>Slaoui@beside.ma</v>
      </c>
      <c r="O24" s="34"/>
      <c r="P24" s="31"/>
      <c r="Q24" s="31"/>
      <c r="R24" s="33"/>
      <c r="S24" s="23" t="s">
        <v>17</v>
      </c>
      <c r="T24" s="23" t="s">
        <v>18</v>
      </c>
      <c r="U24" s="23" t="s">
        <v>19</v>
      </c>
      <c r="V24" s="35"/>
    </row>
    <row r="25" ht="15.75" customHeight="1">
      <c r="A25" s="24" t="s">
        <v>136</v>
      </c>
      <c r="B25" s="24" t="s">
        <v>137</v>
      </c>
      <c r="C25" s="25" t="s">
        <v>138</v>
      </c>
      <c r="D25" s="26" t="s">
        <v>32</v>
      </c>
      <c r="E25" s="26" t="s">
        <v>24</v>
      </c>
      <c r="F25" s="27">
        <f t="shared" si="1"/>
        <v>705090362</v>
      </c>
      <c r="G25" s="28" t="str">
        <f t="shared" si="2"/>
        <v>alae.Rahmouni@beside.ma</v>
      </c>
      <c r="H25" s="29" t="s">
        <v>139</v>
      </c>
      <c r="I25" s="26" t="s">
        <v>26</v>
      </c>
      <c r="J25" s="30" t="s">
        <v>27</v>
      </c>
      <c r="K25" s="24" t="s">
        <v>140</v>
      </c>
      <c r="L25" s="31" t="str">
        <f t="shared" si="3"/>
        <v>Rahmouni</v>
      </c>
      <c r="M25" s="32">
        <f t="shared" si="4"/>
        <v>639067881</v>
      </c>
      <c r="N25" s="33" t="str">
        <f t="shared" si="5"/>
        <v>Rahmouni@beside.ma</v>
      </c>
      <c r="P25" s="31"/>
      <c r="Q25" s="31"/>
      <c r="R25" s="33"/>
      <c r="S25" s="23" t="s">
        <v>17</v>
      </c>
      <c r="T25" s="23" t="s">
        <v>18</v>
      </c>
      <c r="U25" s="23" t="s">
        <v>19</v>
      </c>
      <c r="V25" s="35"/>
    </row>
    <row r="26" ht="15.75" customHeight="1">
      <c r="A26" s="24" t="s">
        <v>141</v>
      </c>
      <c r="B26" s="24" t="s">
        <v>142</v>
      </c>
      <c r="C26" s="25" t="s">
        <v>143</v>
      </c>
      <c r="D26" s="26" t="s">
        <v>23</v>
      </c>
      <c r="E26" s="26" t="s">
        <v>33</v>
      </c>
      <c r="F26" s="27">
        <f t="shared" si="1"/>
        <v>600508201</v>
      </c>
      <c r="G26" s="28" t="str">
        <f t="shared" si="2"/>
        <v>Inès.Amrani@beside.ma</v>
      </c>
      <c r="H26" s="29" t="s">
        <v>144</v>
      </c>
      <c r="I26" s="26" t="s">
        <v>26</v>
      </c>
      <c r="J26" s="30" t="s">
        <v>27</v>
      </c>
      <c r="K26" s="24" t="s">
        <v>145</v>
      </c>
      <c r="L26" s="31" t="str">
        <f t="shared" si="3"/>
        <v>Amrani</v>
      </c>
      <c r="M26" s="32">
        <f t="shared" si="4"/>
        <v>713703194</v>
      </c>
      <c r="N26" s="33" t="str">
        <f t="shared" si="5"/>
        <v>Amrani@beside.ma</v>
      </c>
      <c r="P26" s="31"/>
      <c r="Q26" s="31"/>
      <c r="R26" s="33"/>
      <c r="S26" s="23" t="s">
        <v>17</v>
      </c>
      <c r="T26" s="23" t="s">
        <v>18</v>
      </c>
      <c r="U26" s="23" t="s">
        <v>19</v>
      </c>
      <c r="V26" s="35"/>
    </row>
    <row r="27" ht="15.75" customHeight="1">
      <c r="A27" s="24" t="s">
        <v>146</v>
      </c>
      <c r="B27" s="24" t="s">
        <v>147</v>
      </c>
      <c r="C27" s="25" t="s">
        <v>148</v>
      </c>
      <c r="D27" s="26" t="s">
        <v>23</v>
      </c>
      <c r="E27" s="26" t="s">
        <v>24</v>
      </c>
      <c r="F27" s="27">
        <f t="shared" si="1"/>
        <v>600648724</v>
      </c>
      <c r="G27" s="28" t="str">
        <f t="shared" si="2"/>
        <v>hasna.Abid@beside.ma</v>
      </c>
      <c r="H27" s="29" t="s">
        <v>149</v>
      </c>
      <c r="I27" s="26" t="s">
        <v>26</v>
      </c>
      <c r="J27" s="30" t="s">
        <v>27</v>
      </c>
      <c r="K27" s="24" t="s">
        <v>150</v>
      </c>
      <c r="L27" s="31" t="str">
        <f t="shared" si="3"/>
        <v>Abid</v>
      </c>
      <c r="M27" s="32">
        <f t="shared" si="4"/>
        <v>637193153</v>
      </c>
      <c r="N27" s="33" t="str">
        <f t="shared" si="5"/>
        <v>Abid@beside.ma</v>
      </c>
      <c r="P27" s="31"/>
      <c r="Q27" s="31"/>
      <c r="R27" s="33"/>
      <c r="S27" s="23" t="s">
        <v>17</v>
      </c>
      <c r="T27" s="23" t="s">
        <v>18</v>
      </c>
      <c r="U27" s="23" t="s">
        <v>19</v>
      </c>
      <c r="V27" s="35"/>
    </row>
    <row r="28" ht="15.75" customHeight="1">
      <c r="A28" s="24" t="s">
        <v>151</v>
      </c>
      <c r="B28" s="24" t="s">
        <v>152</v>
      </c>
      <c r="C28" s="25" t="s">
        <v>153</v>
      </c>
      <c r="D28" s="26" t="s">
        <v>23</v>
      </c>
      <c r="E28" s="26" t="s">
        <v>33</v>
      </c>
      <c r="F28" s="27">
        <f t="shared" si="1"/>
        <v>646477383</v>
      </c>
      <c r="G28" s="28" t="str">
        <f t="shared" si="2"/>
        <v>Ikram.Filali@beside.ma</v>
      </c>
      <c r="H28" s="29" t="s">
        <v>154</v>
      </c>
      <c r="I28" s="26" t="s">
        <v>26</v>
      </c>
      <c r="J28" s="30" t="s">
        <v>27</v>
      </c>
      <c r="K28" s="24" t="s">
        <v>155</v>
      </c>
      <c r="L28" s="31" t="str">
        <f t="shared" si="3"/>
        <v>Filali</v>
      </c>
      <c r="M28" s="32">
        <f t="shared" si="4"/>
        <v>634654983</v>
      </c>
      <c r="N28" s="33" t="str">
        <f t="shared" si="5"/>
        <v>Filali@beside.ma</v>
      </c>
      <c r="P28" s="31"/>
      <c r="Q28" s="31"/>
      <c r="R28" s="33"/>
      <c r="S28" s="23" t="s">
        <v>17</v>
      </c>
      <c r="T28" s="23" t="s">
        <v>18</v>
      </c>
      <c r="U28" s="23" t="s">
        <v>19</v>
      </c>
      <c r="V28" s="35"/>
    </row>
    <row r="29" ht="15.75" customHeight="1">
      <c r="A29" s="24" t="s">
        <v>156</v>
      </c>
      <c r="B29" s="24" t="s">
        <v>157</v>
      </c>
      <c r="C29" s="25" t="s">
        <v>158</v>
      </c>
      <c r="D29" s="26" t="s">
        <v>32</v>
      </c>
      <c r="E29" s="26" t="s">
        <v>24</v>
      </c>
      <c r="F29" s="27">
        <f t="shared" si="1"/>
        <v>799765487</v>
      </c>
      <c r="G29" s="28" t="str">
        <f t="shared" si="2"/>
        <v>Mouhcine.Nait@beside.ma</v>
      </c>
      <c r="H29" s="29" t="s">
        <v>159</v>
      </c>
      <c r="I29" s="26" t="s">
        <v>26</v>
      </c>
      <c r="J29" s="30" t="s">
        <v>27</v>
      </c>
      <c r="K29" s="24" t="s">
        <v>160</v>
      </c>
      <c r="L29" s="31" t="str">
        <f t="shared" si="3"/>
        <v>Nait</v>
      </c>
      <c r="M29" s="32">
        <f t="shared" si="4"/>
        <v>700067890</v>
      </c>
      <c r="N29" s="33" t="str">
        <f t="shared" si="5"/>
        <v>Nait@beside.ma</v>
      </c>
      <c r="P29" s="31"/>
      <c r="Q29" s="31"/>
      <c r="R29" s="33"/>
      <c r="S29" s="23" t="s">
        <v>17</v>
      </c>
      <c r="T29" s="23" t="s">
        <v>18</v>
      </c>
      <c r="U29" s="23" t="s">
        <v>19</v>
      </c>
      <c r="V29" s="35"/>
    </row>
    <row r="30" ht="15.75" customHeight="1">
      <c r="A30" s="24" t="s">
        <v>161</v>
      </c>
      <c r="B30" s="24" t="s">
        <v>162</v>
      </c>
      <c r="C30" s="25" t="s">
        <v>163</v>
      </c>
      <c r="D30" s="26" t="s">
        <v>32</v>
      </c>
      <c r="E30" s="26" t="s">
        <v>33</v>
      </c>
      <c r="F30" s="27">
        <f t="shared" si="1"/>
        <v>728226862</v>
      </c>
      <c r="G30" s="28" t="str">
        <f t="shared" si="2"/>
        <v>Fouad.Elidrissi@beside.ma</v>
      </c>
      <c r="H30" s="29" t="s">
        <v>164</v>
      </c>
      <c r="I30" s="26" t="s">
        <v>26</v>
      </c>
      <c r="J30" s="30" t="s">
        <v>27</v>
      </c>
      <c r="K30" s="24" t="s">
        <v>165</v>
      </c>
      <c r="L30" s="31" t="str">
        <f t="shared" si="3"/>
        <v>Elidrissi</v>
      </c>
      <c r="M30" s="32">
        <f t="shared" si="4"/>
        <v>709075902</v>
      </c>
      <c r="N30" s="33" t="str">
        <f t="shared" si="5"/>
        <v>Elidrissi@beside.ma</v>
      </c>
      <c r="P30" s="31"/>
      <c r="Q30" s="31"/>
      <c r="R30" s="33"/>
      <c r="S30" s="23" t="s">
        <v>17</v>
      </c>
      <c r="T30" s="23" t="s">
        <v>18</v>
      </c>
      <c r="U30" s="23" t="s">
        <v>19</v>
      </c>
      <c r="V30" s="35"/>
    </row>
    <row r="31" ht="15.75" customHeight="1">
      <c r="A31" s="24" t="s">
        <v>166</v>
      </c>
      <c r="B31" s="24" t="s">
        <v>167</v>
      </c>
      <c r="C31" s="25" t="s">
        <v>168</v>
      </c>
      <c r="D31" s="26" t="s">
        <v>23</v>
      </c>
      <c r="E31" s="26" t="s">
        <v>24</v>
      </c>
      <c r="F31" s="27">
        <f t="shared" si="1"/>
        <v>634038764</v>
      </c>
      <c r="G31" s="28" t="str">
        <f t="shared" si="2"/>
        <v>Chama.Benchekroun@beside.ma</v>
      </c>
      <c r="H31" s="29" t="s">
        <v>169</v>
      </c>
      <c r="I31" s="26" t="s">
        <v>26</v>
      </c>
      <c r="J31" s="30" t="s">
        <v>27</v>
      </c>
      <c r="K31" s="24" t="s">
        <v>170</v>
      </c>
      <c r="L31" s="31" t="str">
        <f t="shared" si="3"/>
        <v>Benchekroun</v>
      </c>
      <c r="M31" s="32">
        <f t="shared" si="4"/>
        <v>700256089</v>
      </c>
      <c r="N31" s="33" t="str">
        <f t="shared" si="5"/>
        <v>Benchekroun@beside.ma</v>
      </c>
      <c r="P31" s="31"/>
      <c r="Q31" s="31"/>
      <c r="R31" s="33"/>
      <c r="S31" s="23" t="s">
        <v>17</v>
      </c>
      <c r="T31" s="23" t="s">
        <v>18</v>
      </c>
      <c r="U31" s="23" t="s">
        <v>19</v>
      </c>
      <c r="V31" s="35"/>
    </row>
    <row r="32" ht="15.75" customHeight="1">
      <c r="A32" s="24" t="s">
        <v>171</v>
      </c>
      <c r="B32" s="24" t="s">
        <v>172</v>
      </c>
      <c r="C32" s="25" t="s">
        <v>173</v>
      </c>
      <c r="D32" s="26" t="s">
        <v>23</v>
      </c>
      <c r="E32" s="26" t="s">
        <v>33</v>
      </c>
      <c r="F32" s="27">
        <f t="shared" si="1"/>
        <v>681718722</v>
      </c>
      <c r="G32" s="28" t="str">
        <f t="shared" si="2"/>
        <v>Nina.Ahmed@beside.ma</v>
      </c>
      <c r="H32" s="29" t="s">
        <v>174</v>
      </c>
      <c r="I32" s="26" t="s">
        <v>26</v>
      </c>
      <c r="J32" s="30" t="s">
        <v>27</v>
      </c>
      <c r="K32" s="24" t="s">
        <v>175</v>
      </c>
      <c r="L32" s="31" t="str">
        <f t="shared" si="3"/>
        <v>Ahmed</v>
      </c>
      <c r="M32" s="32">
        <f t="shared" si="4"/>
        <v>772724828</v>
      </c>
      <c r="N32" s="33" t="str">
        <f t="shared" si="5"/>
        <v>Ahmed@beside.ma</v>
      </c>
      <c r="P32" s="31"/>
      <c r="Q32" s="31"/>
      <c r="R32" s="33"/>
      <c r="S32" s="23" t="s">
        <v>17</v>
      </c>
      <c r="T32" s="23" t="s">
        <v>18</v>
      </c>
      <c r="U32" s="23" t="s">
        <v>19</v>
      </c>
      <c r="V32" s="35"/>
    </row>
    <row r="33" ht="15.75" customHeight="1">
      <c r="A33" s="24" t="s">
        <v>176</v>
      </c>
      <c r="B33" s="24" t="s">
        <v>177</v>
      </c>
      <c r="C33" s="25" t="s">
        <v>178</v>
      </c>
      <c r="D33" s="26" t="s">
        <v>23</v>
      </c>
      <c r="E33" s="26" t="s">
        <v>24</v>
      </c>
      <c r="F33" s="27">
        <f t="shared" si="1"/>
        <v>798572198</v>
      </c>
      <c r="G33" s="28" t="str">
        <f t="shared" si="2"/>
        <v>Mounia.Ouazzani@beside.ma</v>
      </c>
      <c r="H33" s="29" t="s">
        <v>179</v>
      </c>
      <c r="I33" s="26" t="s">
        <v>26</v>
      </c>
      <c r="J33" s="30" t="s">
        <v>27</v>
      </c>
      <c r="K33" s="24" t="s">
        <v>180</v>
      </c>
      <c r="L33" s="31" t="str">
        <f t="shared" si="3"/>
        <v>Ouazzani</v>
      </c>
      <c r="M33" s="32">
        <f t="shared" si="4"/>
        <v>770620164</v>
      </c>
      <c r="N33" s="33" t="str">
        <f t="shared" si="5"/>
        <v>Ouazzani@beside.ma</v>
      </c>
      <c r="P33" s="31"/>
      <c r="Q33" s="31"/>
      <c r="R33" s="33"/>
      <c r="S33" s="23" t="s">
        <v>17</v>
      </c>
      <c r="T33" s="23" t="s">
        <v>18</v>
      </c>
      <c r="U33" s="23" t="s">
        <v>19</v>
      </c>
      <c r="V33" s="35"/>
    </row>
    <row r="34" ht="15.75" customHeight="1">
      <c r="A34" s="24" t="s">
        <v>181</v>
      </c>
      <c r="B34" s="24" t="s">
        <v>182</v>
      </c>
      <c r="C34" s="25" t="s">
        <v>183</v>
      </c>
      <c r="D34" s="26" t="s">
        <v>23</v>
      </c>
      <c r="E34" s="26" t="s">
        <v>33</v>
      </c>
      <c r="F34" s="27">
        <f t="shared" si="1"/>
        <v>767574905</v>
      </c>
      <c r="G34" s="28" t="str">
        <f t="shared" si="2"/>
        <v>Oumaima.Aziz@beside.ma</v>
      </c>
      <c r="H34" s="29" t="s">
        <v>184</v>
      </c>
      <c r="I34" s="26" t="s">
        <v>26</v>
      </c>
      <c r="J34" s="30" t="s">
        <v>27</v>
      </c>
      <c r="K34" s="24" t="s">
        <v>185</v>
      </c>
      <c r="L34" s="31" t="str">
        <f t="shared" si="3"/>
        <v>Aziz</v>
      </c>
      <c r="M34" s="32">
        <f t="shared" si="4"/>
        <v>772029624</v>
      </c>
      <c r="N34" s="33" t="str">
        <f t="shared" si="5"/>
        <v>Aziz@beside.ma</v>
      </c>
      <c r="P34" s="31"/>
      <c r="Q34" s="31"/>
      <c r="R34" s="33"/>
      <c r="S34" s="23" t="s">
        <v>17</v>
      </c>
      <c r="T34" s="23" t="s">
        <v>18</v>
      </c>
      <c r="U34" s="23" t="s">
        <v>19</v>
      </c>
      <c r="V34" s="35"/>
    </row>
    <row r="35" ht="15.75" customHeight="1">
      <c r="A35" s="24" t="s">
        <v>186</v>
      </c>
      <c r="B35" s="24" t="s">
        <v>187</v>
      </c>
      <c r="C35" s="25" t="s">
        <v>188</v>
      </c>
      <c r="D35" s="26" t="s">
        <v>23</v>
      </c>
      <c r="E35" s="26" t="s">
        <v>24</v>
      </c>
      <c r="F35" s="27">
        <f t="shared" si="1"/>
        <v>696190791</v>
      </c>
      <c r="G35" s="28" t="str">
        <f t="shared" si="2"/>
        <v>Yasmine.Saidi@beside.ma</v>
      </c>
      <c r="H35" s="29" t="s">
        <v>189</v>
      </c>
      <c r="I35" s="26" t="s">
        <v>26</v>
      </c>
      <c r="J35" s="30" t="s">
        <v>27</v>
      </c>
      <c r="K35" s="24" t="s">
        <v>190</v>
      </c>
      <c r="L35" s="31" t="str">
        <f t="shared" si="3"/>
        <v>Saidi</v>
      </c>
      <c r="M35" s="32">
        <f t="shared" si="4"/>
        <v>631902023</v>
      </c>
      <c r="N35" s="33" t="str">
        <f t="shared" si="5"/>
        <v>Saidi@beside.ma</v>
      </c>
      <c r="P35" s="31"/>
      <c r="Q35" s="31"/>
      <c r="R35" s="33"/>
      <c r="S35" s="23" t="s">
        <v>17</v>
      </c>
      <c r="T35" s="23" t="s">
        <v>18</v>
      </c>
      <c r="U35" s="23" t="s">
        <v>19</v>
      </c>
      <c r="V35" s="35"/>
    </row>
    <row r="36" ht="15.75" customHeight="1">
      <c r="A36" s="24" t="s">
        <v>191</v>
      </c>
      <c r="B36" s="24" t="s">
        <v>192</v>
      </c>
      <c r="C36" s="25" t="s">
        <v>193</v>
      </c>
      <c r="D36" s="26" t="s">
        <v>23</v>
      </c>
      <c r="E36" s="26" t="s">
        <v>33</v>
      </c>
      <c r="F36" s="27">
        <f t="shared" si="1"/>
        <v>630815541</v>
      </c>
      <c r="G36" s="28" t="str">
        <f t="shared" si="2"/>
        <v>Nadia.Bel@beside.ma</v>
      </c>
      <c r="H36" s="29" t="s">
        <v>194</v>
      </c>
      <c r="I36" s="26" t="s">
        <v>26</v>
      </c>
      <c r="J36" s="30" t="s">
        <v>27</v>
      </c>
      <c r="K36" s="24" t="s">
        <v>195</v>
      </c>
      <c r="L36" s="31" t="str">
        <f t="shared" si="3"/>
        <v>Bel</v>
      </c>
      <c r="M36" s="32">
        <f t="shared" si="4"/>
        <v>670416207</v>
      </c>
      <c r="N36" s="33" t="str">
        <f t="shared" si="5"/>
        <v>Bel@beside.ma</v>
      </c>
      <c r="P36" s="31"/>
      <c r="Q36" s="31"/>
      <c r="R36" s="33"/>
      <c r="S36" s="23" t="s">
        <v>17</v>
      </c>
      <c r="T36" s="23" t="s">
        <v>18</v>
      </c>
      <c r="U36" s="23" t="s">
        <v>19</v>
      </c>
      <c r="V36" s="35"/>
    </row>
    <row r="37" ht="15.75" customHeight="1">
      <c r="A37" s="24" t="s">
        <v>196</v>
      </c>
      <c r="B37" s="24" t="s">
        <v>197</v>
      </c>
      <c r="C37" s="25" t="s">
        <v>198</v>
      </c>
      <c r="D37" s="26" t="s">
        <v>23</v>
      </c>
      <c r="E37" s="26" t="s">
        <v>24</v>
      </c>
      <c r="F37" s="27">
        <f t="shared" si="1"/>
        <v>724158063</v>
      </c>
      <c r="G37" s="28" t="str">
        <f t="shared" si="2"/>
        <v>Oumayma.Kamal@beside.ma</v>
      </c>
      <c r="H37" s="29" t="s">
        <v>199</v>
      </c>
      <c r="I37" s="26" t="s">
        <v>26</v>
      </c>
      <c r="J37" s="30" t="s">
        <v>27</v>
      </c>
      <c r="K37" s="24" t="s">
        <v>200</v>
      </c>
      <c r="L37" s="31" t="str">
        <f t="shared" si="3"/>
        <v>Kamal</v>
      </c>
      <c r="M37" s="32">
        <f t="shared" si="4"/>
        <v>746850243</v>
      </c>
      <c r="N37" s="33" t="str">
        <f t="shared" si="5"/>
        <v>Kamal@beside.ma</v>
      </c>
      <c r="P37" s="31"/>
      <c r="Q37" s="31"/>
      <c r="R37" s="33"/>
      <c r="S37" s="23" t="s">
        <v>17</v>
      </c>
      <c r="T37" s="23" t="s">
        <v>18</v>
      </c>
      <c r="U37" s="23" t="s">
        <v>19</v>
      </c>
      <c r="V37" s="35"/>
    </row>
    <row r="38" ht="15.75" customHeight="1">
      <c r="A38" s="24" t="s">
        <v>201</v>
      </c>
      <c r="B38" s="24" t="s">
        <v>202</v>
      </c>
      <c r="C38" s="25" t="s">
        <v>203</v>
      </c>
      <c r="D38" s="26" t="s">
        <v>23</v>
      </c>
      <c r="E38" s="26" t="s">
        <v>33</v>
      </c>
      <c r="F38" s="27">
        <f t="shared" si="1"/>
        <v>720496046</v>
      </c>
      <c r="G38" s="28" t="str">
        <f t="shared" si="2"/>
        <v>LATIFA.Benkirane@beside.ma</v>
      </c>
      <c r="H38" s="29" t="s">
        <v>84</v>
      </c>
      <c r="I38" s="26" t="s">
        <v>26</v>
      </c>
      <c r="J38" s="30" t="s">
        <v>27</v>
      </c>
      <c r="K38" s="24" t="s">
        <v>204</v>
      </c>
      <c r="L38" s="31" t="str">
        <f t="shared" si="3"/>
        <v>Benkirane</v>
      </c>
      <c r="M38" s="32">
        <f t="shared" si="4"/>
        <v>643711809</v>
      </c>
      <c r="N38" s="33" t="str">
        <f t="shared" si="5"/>
        <v>Benkirane@beside.ma</v>
      </c>
      <c r="P38" s="31"/>
      <c r="Q38" s="31"/>
      <c r="R38" s="33"/>
      <c r="S38" s="23" t="s">
        <v>17</v>
      </c>
      <c r="T38" s="23" t="s">
        <v>18</v>
      </c>
      <c r="U38" s="23" t="s">
        <v>19</v>
      </c>
      <c r="V38" s="35"/>
    </row>
    <row r="39" ht="15.75" customHeight="1">
      <c r="A39" s="24" t="s">
        <v>205</v>
      </c>
      <c r="B39" s="24" t="s">
        <v>206</v>
      </c>
      <c r="C39" s="25" t="s">
        <v>207</v>
      </c>
      <c r="D39" s="26" t="s">
        <v>32</v>
      </c>
      <c r="E39" s="26" t="s">
        <v>24</v>
      </c>
      <c r="F39" s="27">
        <f t="shared" si="1"/>
        <v>634682225</v>
      </c>
      <c r="G39" s="28" t="str">
        <f t="shared" si="2"/>
        <v>chouaib.Rafik@beside.ma</v>
      </c>
      <c r="H39" s="29" t="s">
        <v>208</v>
      </c>
      <c r="I39" s="26" t="s">
        <v>26</v>
      </c>
      <c r="J39" s="30" t="s">
        <v>27</v>
      </c>
      <c r="K39" s="24" t="s">
        <v>209</v>
      </c>
      <c r="L39" s="31" t="str">
        <f t="shared" si="3"/>
        <v>Rafik</v>
      </c>
      <c r="M39" s="32">
        <f t="shared" si="4"/>
        <v>750706275</v>
      </c>
      <c r="N39" s="33" t="str">
        <f t="shared" si="5"/>
        <v>Rafik@beside.ma</v>
      </c>
      <c r="P39" s="31"/>
      <c r="Q39" s="31"/>
      <c r="R39" s="33"/>
      <c r="S39" s="23" t="s">
        <v>17</v>
      </c>
      <c r="T39" s="23" t="s">
        <v>18</v>
      </c>
      <c r="U39" s="23" t="s">
        <v>19</v>
      </c>
      <c r="V39" s="35"/>
    </row>
    <row r="40" ht="15.75" customHeight="1">
      <c r="A40" s="24" t="s">
        <v>210</v>
      </c>
      <c r="B40" s="24" t="s">
        <v>173</v>
      </c>
      <c r="C40" s="25" t="s">
        <v>211</v>
      </c>
      <c r="D40" s="26" t="s">
        <v>32</v>
      </c>
      <c r="E40" s="26" t="s">
        <v>24</v>
      </c>
      <c r="F40" s="27">
        <f t="shared" si="1"/>
        <v>750756697</v>
      </c>
      <c r="G40" s="28" t="str">
        <f t="shared" si="2"/>
        <v>Ahmed.Hakim@beside.ma</v>
      </c>
      <c r="H40" s="29" t="s">
        <v>212</v>
      </c>
      <c r="I40" s="26" t="s">
        <v>213</v>
      </c>
      <c r="J40" s="30" t="str">
        <f t="shared" ref="J40:J173" si="6">CONCATENATE(I40,"_1")</f>
        <v>CE1_1</v>
      </c>
      <c r="K40" s="24" t="s">
        <v>214</v>
      </c>
      <c r="L40" s="31" t="str">
        <f t="shared" si="3"/>
        <v>Hakim</v>
      </c>
      <c r="M40" s="32">
        <f t="shared" si="4"/>
        <v>616098864</v>
      </c>
      <c r="N40" s="33" t="str">
        <f t="shared" si="5"/>
        <v>Hakim@beside.ma</v>
      </c>
      <c r="O40" s="34"/>
      <c r="P40" s="31"/>
      <c r="Q40" s="31"/>
      <c r="R40" s="33"/>
      <c r="S40" s="23" t="s">
        <v>17</v>
      </c>
      <c r="T40" s="23" t="s">
        <v>18</v>
      </c>
      <c r="U40" s="23" t="s">
        <v>19</v>
      </c>
      <c r="V40" s="35"/>
    </row>
    <row r="41" ht="15.75" customHeight="1">
      <c r="A41" s="24" t="s">
        <v>215</v>
      </c>
      <c r="B41" s="24" t="s">
        <v>216</v>
      </c>
      <c r="C41" s="25" t="s">
        <v>217</v>
      </c>
      <c r="D41" s="26" t="s">
        <v>23</v>
      </c>
      <c r="E41" s="26" t="s">
        <v>218</v>
      </c>
      <c r="F41" s="27">
        <f t="shared" si="1"/>
        <v>603578961</v>
      </c>
      <c r="G41" s="28" t="str">
        <f t="shared" si="2"/>
        <v>Bouchra.Lotfi@beside.ma</v>
      </c>
      <c r="H41" s="29" t="s">
        <v>219</v>
      </c>
      <c r="I41" s="26" t="s">
        <v>213</v>
      </c>
      <c r="J41" s="30" t="str">
        <f t="shared" si="6"/>
        <v>CE1_1</v>
      </c>
      <c r="K41" s="24" t="s">
        <v>220</v>
      </c>
      <c r="L41" s="31" t="str">
        <f t="shared" si="3"/>
        <v>Lotfi</v>
      </c>
      <c r="M41" s="32">
        <f t="shared" si="4"/>
        <v>642992140</v>
      </c>
      <c r="N41" s="33" t="str">
        <f t="shared" si="5"/>
        <v>Lotfi@beside.ma</v>
      </c>
      <c r="O41" s="34"/>
      <c r="P41" s="31"/>
      <c r="Q41" s="31"/>
      <c r="R41" s="33"/>
      <c r="S41" s="23" t="s">
        <v>17</v>
      </c>
      <c r="T41" s="23" t="s">
        <v>18</v>
      </c>
      <c r="U41" s="23" t="s">
        <v>19</v>
      </c>
      <c r="V41" s="35"/>
    </row>
    <row r="42" ht="15.75" customHeight="1">
      <c r="A42" s="24" t="s">
        <v>221</v>
      </c>
      <c r="B42" s="24" t="s">
        <v>222</v>
      </c>
      <c r="C42" s="25" t="s">
        <v>223</v>
      </c>
      <c r="D42" s="26" t="s">
        <v>32</v>
      </c>
      <c r="E42" s="26" t="s">
        <v>224</v>
      </c>
      <c r="F42" s="27">
        <f t="shared" si="1"/>
        <v>692962814</v>
      </c>
      <c r="G42" s="28" t="str">
        <f t="shared" si="2"/>
        <v>Yasser.El Mansouri@beside.ma</v>
      </c>
      <c r="H42" s="29" t="s">
        <v>225</v>
      </c>
      <c r="I42" s="26" t="s">
        <v>213</v>
      </c>
      <c r="J42" s="30" t="str">
        <f t="shared" si="6"/>
        <v>CE1_1</v>
      </c>
      <c r="K42" s="24" t="s">
        <v>226</v>
      </c>
      <c r="L42" s="31" t="str">
        <f t="shared" si="3"/>
        <v>El Mansouri</v>
      </c>
      <c r="M42" s="32">
        <f t="shared" si="4"/>
        <v>608339219</v>
      </c>
      <c r="N42" s="33" t="str">
        <f t="shared" si="5"/>
        <v>El Mansouri@beside.ma</v>
      </c>
      <c r="O42" s="34"/>
      <c r="P42" s="31"/>
      <c r="Q42" s="31"/>
      <c r="R42" s="33"/>
      <c r="S42" s="23" t="s">
        <v>17</v>
      </c>
      <c r="T42" s="23" t="s">
        <v>18</v>
      </c>
      <c r="U42" s="23" t="s">
        <v>19</v>
      </c>
      <c r="V42" s="35"/>
    </row>
    <row r="43" ht="15.75" customHeight="1">
      <c r="A43" s="24" t="s">
        <v>227</v>
      </c>
      <c r="B43" s="24" t="s">
        <v>38</v>
      </c>
      <c r="C43" s="25" t="s">
        <v>228</v>
      </c>
      <c r="D43" s="26" t="s">
        <v>32</v>
      </c>
      <c r="E43" s="26" t="s">
        <v>24</v>
      </c>
      <c r="F43" s="27">
        <f t="shared" si="1"/>
        <v>699091601</v>
      </c>
      <c r="G43" s="28" t="str">
        <f t="shared" si="2"/>
        <v>Amine.Zine@beside.ma</v>
      </c>
      <c r="H43" s="29" t="s">
        <v>229</v>
      </c>
      <c r="I43" s="26" t="s">
        <v>213</v>
      </c>
      <c r="J43" s="30" t="str">
        <f t="shared" si="6"/>
        <v>CE1_1</v>
      </c>
      <c r="K43" s="24" t="s">
        <v>160</v>
      </c>
      <c r="L43" s="31" t="str">
        <f t="shared" si="3"/>
        <v>Zine</v>
      </c>
      <c r="M43" s="32">
        <f t="shared" si="4"/>
        <v>773330376</v>
      </c>
      <c r="N43" s="33" t="str">
        <f t="shared" si="5"/>
        <v>Zine@beside.ma</v>
      </c>
      <c r="O43" s="34"/>
      <c r="P43" s="31"/>
      <c r="Q43" s="31"/>
      <c r="R43" s="33"/>
      <c r="S43" s="23" t="s">
        <v>17</v>
      </c>
      <c r="T43" s="23" t="s">
        <v>18</v>
      </c>
      <c r="U43" s="23" t="s">
        <v>19</v>
      </c>
      <c r="V43" s="35"/>
    </row>
    <row r="44" ht="15.75" customHeight="1">
      <c r="A44" s="24" t="s">
        <v>230</v>
      </c>
      <c r="B44" s="24" t="s">
        <v>231</v>
      </c>
      <c r="C44" s="25" t="s">
        <v>232</v>
      </c>
      <c r="D44" s="26" t="s">
        <v>32</v>
      </c>
      <c r="E44" s="26" t="s">
        <v>218</v>
      </c>
      <c r="F44" s="27">
        <f t="shared" si="1"/>
        <v>781116193</v>
      </c>
      <c r="G44" s="28" t="str">
        <f t="shared" si="2"/>
        <v>simo.Hamdaoui@beside.ma</v>
      </c>
      <c r="H44" s="29" t="s">
        <v>233</v>
      </c>
      <c r="I44" s="26" t="s">
        <v>213</v>
      </c>
      <c r="J44" s="30" t="str">
        <f t="shared" si="6"/>
        <v>CE1_1</v>
      </c>
      <c r="K44" s="24" t="s">
        <v>165</v>
      </c>
      <c r="L44" s="31" t="str">
        <f t="shared" si="3"/>
        <v>Hamdaoui</v>
      </c>
      <c r="M44" s="32">
        <f t="shared" si="4"/>
        <v>625643849</v>
      </c>
      <c r="N44" s="33" t="str">
        <f t="shared" si="5"/>
        <v>Hamdaoui@beside.ma</v>
      </c>
      <c r="O44" s="34"/>
      <c r="P44" s="31"/>
      <c r="Q44" s="31"/>
      <c r="R44" s="33"/>
      <c r="S44" s="23" t="s">
        <v>17</v>
      </c>
      <c r="T44" s="23" t="s">
        <v>18</v>
      </c>
      <c r="U44" s="23" t="s">
        <v>19</v>
      </c>
      <c r="V44" s="35"/>
    </row>
    <row r="45" ht="15.75" customHeight="1">
      <c r="A45" s="24" t="s">
        <v>234</v>
      </c>
      <c r="B45" s="24" t="s">
        <v>235</v>
      </c>
      <c r="C45" s="25" t="s">
        <v>236</v>
      </c>
      <c r="D45" s="26" t="s">
        <v>23</v>
      </c>
      <c r="E45" s="26" t="s">
        <v>224</v>
      </c>
      <c r="F45" s="27">
        <f t="shared" si="1"/>
        <v>662282547</v>
      </c>
      <c r="G45" s="28" t="str">
        <f t="shared" si="2"/>
        <v>khaoula.Mansouri@beside.ma</v>
      </c>
      <c r="H45" s="29" t="s">
        <v>237</v>
      </c>
      <c r="I45" s="26" t="s">
        <v>213</v>
      </c>
      <c r="J45" s="30" t="str">
        <f t="shared" si="6"/>
        <v>CE1_1</v>
      </c>
      <c r="K45" s="24" t="s">
        <v>170</v>
      </c>
      <c r="L45" s="31" t="str">
        <f t="shared" si="3"/>
        <v>Mansouri</v>
      </c>
      <c r="M45" s="32">
        <f t="shared" si="4"/>
        <v>776387928</v>
      </c>
      <c r="N45" s="33" t="str">
        <f t="shared" si="5"/>
        <v>Mansouri@beside.ma</v>
      </c>
      <c r="O45" s="34"/>
      <c r="P45" s="31"/>
      <c r="Q45" s="31"/>
      <c r="R45" s="33"/>
      <c r="S45" s="23" t="s">
        <v>17</v>
      </c>
      <c r="T45" s="23" t="s">
        <v>18</v>
      </c>
      <c r="U45" s="23" t="s">
        <v>19</v>
      </c>
      <c r="V45" s="35"/>
    </row>
    <row r="46" ht="15.75" customHeight="1">
      <c r="A46" s="24" t="s">
        <v>238</v>
      </c>
      <c r="B46" s="24" t="s">
        <v>239</v>
      </c>
      <c r="C46" s="25" t="s">
        <v>240</v>
      </c>
      <c r="D46" s="26" t="s">
        <v>23</v>
      </c>
      <c r="E46" s="26" t="s">
        <v>24</v>
      </c>
      <c r="F46" s="27">
        <f t="shared" si="1"/>
        <v>748348380</v>
      </c>
      <c r="G46" s="28" t="str">
        <f t="shared" si="2"/>
        <v>Asmaa.Daoudi@beside.ma</v>
      </c>
      <c r="H46" s="29" t="s">
        <v>241</v>
      </c>
      <c r="I46" s="26" t="s">
        <v>213</v>
      </c>
      <c r="J46" s="30" t="str">
        <f t="shared" si="6"/>
        <v>CE1_1</v>
      </c>
      <c r="K46" s="24" t="s">
        <v>175</v>
      </c>
      <c r="L46" s="31" t="str">
        <f t="shared" si="3"/>
        <v>Daoudi</v>
      </c>
      <c r="M46" s="32">
        <f t="shared" si="4"/>
        <v>704608242</v>
      </c>
      <c r="N46" s="33" t="str">
        <f t="shared" si="5"/>
        <v>Daoudi@beside.ma</v>
      </c>
      <c r="O46" s="34"/>
      <c r="P46" s="31"/>
      <c r="Q46" s="31"/>
      <c r="R46" s="33"/>
      <c r="S46" s="23" t="s">
        <v>17</v>
      </c>
      <c r="T46" s="23" t="s">
        <v>18</v>
      </c>
      <c r="U46" s="23" t="s">
        <v>19</v>
      </c>
      <c r="V46" s="35"/>
    </row>
    <row r="47" ht="15.75" customHeight="1">
      <c r="A47" s="24" t="s">
        <v>242</v>
      </c>
      <c r="B47" s="24" t="s">
        <v>243</v>
      </c>
      <c r="C47" s="25" t="s">
        <v>244</v>
      </c>
      <c r="D47" s="26" t="s">
        <v>32</v>
      </c>
      <c r="E47" s="26" t="s">
        <v>218</v>
      </c>
      <c r="F47" s="27">
        <f t="shared" si="1"/>
        <v>764454078</v>
      </c>
      <c r="G47" s="28" t="str">
        <f t="shared" si="2"/>
        <v>mohcin.Touil@beside.ma</v>
      </c>
      <c r="H47" s="29" t="s">
        <v>245</v>
      </c>
      <c r="I47" s="26" t="s">
        <v>213</v>
      </c>
      <c r="J47" s="30" t="str">
        <f t="shared" si="6"/>
        <v>CE1_1</v>
      </c>
      <c r="K47" s="24" t="s">
        <v>180</v>
      </c>
      <c r="L47" s="31" t="str">
        <f t="shared" si="3"/>
        <v>Touil</v>
      </c>
      <c r="M47" s="32">
        <f t="shared" si="4"/>
        <v>710508479</v>
      </c>
      <c r="N47" s="33" t="str">
        <f t="shared" si="5"/>
        <v>Touil@beside.ma</v>
      </c>
      <c r="O47" s="34"/>
      <c r="P47" s="31"/>
      <c r="Q47" s="31"/>
      <c r="R47" s="33"/>
      <c r="S47" s="23" t="s">
        <v>17</v>
      </c>
      <c r="T47" s="23" t="s">
        <v>18</v>
      </c>
      <c r="U47" s="23" t="s">
        <v>19</v>
      </c>
      <c r="V47" s="35"/>
    </row>
    <row r="48" ht="15.75" customHeight="1">
      <c r="A48" s="24" t="s">
        <v>246</v>
      </c>
      <c r="B48" s="24" t="s">
        <v>247</v>
      </c>
      <c r="C48" s="25" t="s">
        <v>248</v>
      </c>
      <c r="D48" s="26" t="s">
        <v>23</v>
      </c>
      <c r="E48" s="26" t="s">
        <v>224</v>
      </c>
      <c r="F48" s="27">
        <f t="shared" si="1"/>
        <v>740478161</v>
      </c>
      <c r="G48" s="28" t="str">
        <f t="shared" si="2"/>
        <v>Yassmine.Sbai@beside.ma</v>
      </c>
      <c r="H48" s="29" t="s">
        <v>249</v>
      </c>
      <c r="I48" s="26" t="s">
        <v>213</v>
      </c>
      <c r="J48" s="30" t="str">
        <f t="shared" si="6"/>
        <v>CE1_1</v>
      </c>
      <c r="K48" s="24" t="s">
        <v>185</v>
      </c>
      <c r="L48" s="31" t="str">
        <f t="shared" si="3"/>
        <v>Sbai</v>
      </c>
      <c r="M48" s="32">
        <f t="shared" si="4"/>
        <v>633669066</v>
      </c>
      <c r="N48" s="33" t="str">
        <f t="shared" si="5"/>
        <v>Sbai@beside.ma</v>
      </c>
      <c r="O48" s="34"/>
      <c r="P48" s="31"/>
      <c r="Q48" s="31"/>
      <c r="R48" s="33"/>
      <c r="S48" s="23" t="s">
        <v>17</v>
      </c>
      <c r="T48" s="23" t="s">
        <v>18</v>
      </c>
      <c r="U48" s="23" t="s">
        <v>19</v>
      </c>
      <c r="V48" s="35"/>
    </row>
    <row r="49" ht="15.75" customHeight="1">
      <c r="A49" s="24" t="s">
        <v>250</v>
      </c>
      <c r="B49" s="24" t="s">
        <v>251</v>
      </c>
      <c r="C49" s="25" t="s">
        <v>252</v>
      </c>
      <c r="D49" s="26" t="s">
        <v>23</v>
      </c>
      <c r="E49" s="26" t="s">
        <v>24</v>
      </c>
      <c r="F49" s="27">
        <f t="shared" si="1"/>
        <v>784208948</v>
      </c>
      <c r="G49" s="28" t="str">
        <f t="shared" si="2"/>
        <v>Hajar.Mohamed@beside.ma</v>
      </c>
      <c r="H49" s="29" t="s">
        <v>253</v>
      </c>
      <c r="I49" s="26" t="s">
        <v>213</v>
      </c>
      <c r="J49" s="30" t="str">
        <f t="shared" si="6"/>
        <v>CE1_1</v>
      </c>
      <c r="K49" s="24" t="s">
        <v>190</v>
      </c>
      <c r="L49" s="31" t="str">
        <f t="shared" si="3"/>
        <v>Mohamed</v>
      </c>
      <c r="M49" s="32">
        <f t="shared" si="4"/>
        <v>724346515</v>
      </c>
      <c r="N49" s="33" t="str">
        <f t="shared" si="5"/>
        <v>Mohamed@beside.ma</v>
      </c>
      <c r="O49" s="34"/>
      <c r="P49" s="31"/>
      <c r="Q49" s="31"/>
      <c r="R49" s="33"/>
      <c r="S49" s="23" t="s">
        <v>17</v>
      </c>
      <c r="T49" s="23" t="s">
        <v>18</v>
      </c>
      <c r="U49" s="23" t="s">
        <v>19</v>
      </c>
      <c r="V49" s="35"/>
    </row>
    <row r="50" ht="15.75" customHeight="1">
      <c r="A50" s="24" t="s">
        <v>254</v>
      </c>
      <c r="B50" s="24" t="s">
        <v>255</v>
      </c>
      <c r="C50" s="25" t="s">
        <v>256</v>
      </c>
      <c r="D50" s="26" t="s">
        <v>23</v>
      </c>
      <c r="E50" s="26" t="s">
        <v>218</v>
      </c>
      <c r="F50" s="27">
        <f t="shared" si="1"/>
        <v>763367410</v>
      </c>
      <c r="G50" s="28" t="str">
        <f t="shared" si="2"/>
        <v>SYLVIE.Lazrak@beside.ma</v>
      </c>
      <c r="H50" s="29" t="s">
        <v>257</v>
      </c>
      <c r="I50" s="26" t="s">
        <v>213</v>
      </c>
      <c r="J50" s="30" t="str">
        <f t="shared" si="6"/>
        <v>CE1_1</v>
      </c>
      <c r="K50" s="24" t="s">
        <v>195</v>
      </c>
      <c r="L50" s="31" t="str">
        <f t="shared" si="3"/>
        <v>Lazrak</v>
      </c>
      <c r="M50" s="32">
        <f t="shared" si="4"/>
        <v>741790621</v>
      </c>
      <c r="N50" s="33" t="str">
        <f t="shared" si="5"/>
        <v>Lazrak@beside.ma</v>
      </c>
      <c r="O50" s="34"/>
      <c r="P50" s="31"/>
      <c r="Q50" s="31"/>
      <c r="R50" s="33"/>
      <c r="S50" s="23" t="s">
        <v>17</v>
      </c>
      <c r="T50" s="23" t="s">
        <v>18</v>
      </c>
      <c r="U50" s="23" t="s">
        <v>19</v>
      </c>
      <c r="V50" s="35"/>
    </row>
    <row r="51" ht="15.75" customHeight="1">
      <c r="A51" s="24" t="s">
        <v>258</v>
      </c>
      <c r="B51" s="24" t="s">
        <v>259</v>
      </c>
      <c r="C51" s="25" t="s">
        <v>260</v>
      </c>
      <c r="D51" s="26" t="s">
        <v>23</v>
      </c>
      <c r="E51" s="26" t="s">
        <v>224</v>
      </c>
      <c r="F51" s="27">
        <f t="shared" si="1"/>
        <v>601122919</v>
      </c>
      <c r="G51" s="28" t="str">
        <f t="shared" si="2"/>
        <v>Sara.Ben@beside.ma</v>
      </c>
      <c r="H51" s="29" t="s">
        <v>261</v>
      </c>
      <c r="I51" s="26" t="s">
        <v>213</v>
      </c>
      <c r="J51" s="30" t="str">
        <f t="shared" si="6"/>
        <v>CE1_1</v>
      </c>
      <c r="K51" s="24" t="s">
        <v>200</v>
      </c>
      <c r="L51" s="31" t="str">
        <f t="shared" si="3"/>
        <v>Ben</v>
      </c>
      <c r="M51" s="32">
        <f t="shared" si="4"/>
        <v>649629846</v>
      </c>
      <c r="N51" s="33" t="str">
        <f t="shared" si="5"/>
        <v>Ben@beside.ma</v>
      </c>
      <c r="O51" s="34"/>
      <c r="P51" s="31"/>
      <c r="Q51" s="31"/>
      <c r="R51" s="33"/>
      <c r="S51" s="23" t="s">
        <v>17</v>
      </c>
      <c r="T51" s="23" t="s">
        <v>18</v>
      </c>
      <c r="U51" s="23" t="s">
        <v>19</v>
      </c>
      <c r="V51" s="35"/>
    </row>
    <row r="52" ht="15.75" customHeight="1">
      <c r="A52" s="24" t="s">
        <v>262</v>
      </c>
      <c r="B52" s="24" t="s">
        <v>263</v>
      </c>
      <c r="C52" s="25" t="s">
        <v>264</v>
      </c>
      <c r="D52" s="26" t="s">
        <v>23</v>
      </c>
      <c r="E52" s="26" t="s">
        <v>24</v>
      </c>
      <c r="F52" s="27">
        <f t="shared" si="1"/>
        <v>794806490</v>
      </c>
      <c r="G52" s="28" t="str">
        <f t="shared" si="2"/>
        <v>Faty.Chaoui@beside.ma</v>
      </c>
      <c r="H52" s="29" t="s">
        <v>265</v>
      </c>
      <c r="I52" s="26" t="s">
        <v>213</v>
      </c>
      <c r="J52" s="30" t="str">
        <f t="shared" si="6"/>
        <v>CE1_1</v>
      </c>
      <c r="K52" s="24" t="s">
        <v>204</v>
      </c>
      <c r="L52" s="31" t="str">
        <f t="shared" si="3"/>
        <v>Chaoui</v>
      </c>
      <c r="M52" s="32">
        <f t="shared" si="4"/>
        <v>663411253</v>
      </c>
      <c r="N52" s="33" t="str">
        <f t="shared" si="5"/>
        <v>Chaoui@beside.ma</v>
      </c>
      <c r="O52" s="34"/>
      <c r="P52" s="31"/>
      <c r="Q52" s="31"/>
      <c r="R52" s="33"/>
      <c r="S52" s="23" t="s">
        <v>17</v>
      </c>
      <c r="T52" s="23" t="s">
        <v>18</v>
      </c>
      <c r="U52" s="23" t="s">
        <v>19</v>
      </c>
      <c r="V52" s="35"/>
    </row>
    <row r="53" ht="15.75" customHeight="1">
      <c r="A53" s="24" t="s">
        <v>266</v>
      </c>
      <c r="B53" s="24" t="s">
        <v>267</v>
      </c>
      <c r="C53" s="25" t="s">
        <v>268</v>
      </c>
      <c r="D53" s="26" t="s">
        <v>32</v>
      </c>
      <c r="E53" s="26" t="s">
        <v>218</v>
      </c>
      <c r="F53" s="27">
        <f t="shared" si="1"/>
        <v>704299088</v>
      </c>
      <c r="G53" s="28" t="str">
        <f t="shared" si="2"/>
        <v>fahd.Moumen@beside.ma</v>
      </c>
      <c r="H53" s="29" t="s">
        <v>269</v>
      </c>
      <c r="I53" s="26" t="s">
        <v>213</v>
      </c>
      <c r="J53" s="30" t="str">
        <f t="shared" si="6"/>
        <v>CE1_1</v>
      </c>
      <c r="K53" s="24" t="s">
        <v>209</v>
      </c>
      <c r="L53" s="31" t="str">
        <f t="shared" si="3"/>
        <v>Moumen</v>
      </c>
      <c r="M53" s="32">
        <f t="shared" si="4"/>
        <v>720470198</v>
      </c>
      <c r="N53" s="33" t="str">
        <f t="shared" si="5"/>
        <v>Moumen@beside.ma</v>
      </c>
      <c r="O53" s="34"/>
      <c r="P53" s="31"/>
      <c r="Q53" s="31"/>
      <c r="R53" s="33"/>
      <c r="S53" s="23" t="s">
        <v>17</v>
      </c>
      <c r="T53" s="23" t="s">
        <v>18</v>
      </c>
      <c r="U53" s="23" t="s">
        <v>19</v>
      </c>
      <c r="V53" s="35"/>
    </row>
    <row r="54" ht="15.75" customHeight="1">
      <c r="A54" s="24" t="s">
        <v>270</v>
      </c>
      <c r="B54" s="24" t="s">
        <v>145</v>
      </c>
      <c r="C54" s="25" t="s">
        <v>271</v>
      </c>
      <c r="D54" s="26" t="s">
        <v>32</v>
      </c>
      <c r="E54" s="26" t="s">
        <v>224</v>
      </c>
      <c r="F54" s="27">
        <f t="shared" si="1"/>
        <v>750190652</v>
      </c>
      <c r="G54" s="28" t="str">
        <f t="shared" si="2"/>
        <v>yassine.Sadik@beside.ma</v>
      </c>
      <c r="H54" s="29" t="s">
        <v>272</v>
      </c>
      <c r="I54" s="26" t="s">
        <v>213</v>
      </c>
      <c r="J54" s="30" t="str">
        <f t="shared" si="6"/>
        <v>CE1_1</v>
      </c>
      <c r="K54" s="24" t="s">
        <v>214</v>
      </c>
      <c r="L54" s="31" t="str">
        <f t="shared" si="3"/>
        <v>Sadik</v>
      </c>
      <c r="M54" s="32">
        <f t="shared" si="4"/>
        <v>697547020</v>
      </c>
      <c r="N54" s="33" t="str">
        <f t="shared" si="5"/>
        <v>Sadik@beside.ma</v>
      </c>
      <c r="O54" s="34"/>
      <c r="P54" s="31"/>
      <c r="Q54" s="31"/>
      <c r="R54" s="33"/>
      <c r="S54" s="23" t="s">
        <v>17</v>
      </c>
      <c r="T54" s="23" t="s">
        <v>18</v>
      </c>
      <c r="U54" s="23" t="s">
        <v>19</v>
      </c>
      <c r="V54" s="35"/>
    </row>
    <row r="55" ht="15.75" customHeight="1">
      <c r="A55" s="24" t="s">
        <v>273</v>
      </c>
      <c r="B55" s="24" t="s">
        <v>150</v>
      </c>
      <c r="C55" s="25" t="s">
        <v>274</v>
      </c>
      <c r="D55" s="26" t="s">
        <v>23</v>
      </c>
      <c r="E55" s="26" t="s">
        <v>24</v>
      </c>
      <c r="F55" s="27">
        <f t="shared" si="1"/>
        <v>697659299</v>
      </c>
      <c r="G55" s="28" t="str">
        <f t="shared" si="2"/>
        <v>fadwa.El Hassan@beside.ma</v>
      </c>
      <c r="H55" s="29" t="s">
        <v>275</v>
      </c>
      <c r="I55" s="26" t="s">
        <v>213</v>
      </c>
      <c r="J55" s="30" t="str">
        <f t="shared" si="6"/>
        <v>CE1_1</v>
      </c>
      <c r="K55" s="24" t="s">
        <v>220</v>
      </c>
      <c r="L55" s="31" t="str">
        <f t="shared" si="3"/>
        <v>El Hassan</v>
      </c>
      <c r="M55" s="32">
        <f t="shared" si="4"/>
        <v>615451895</v>
      </c>
      <c r="N55" s="33" t="str">
        <f t="shared" si="5"/>
        <v>El Hassan@beside.ma</v>
      </c>
      <c r="O55" s="34"/>
      <c r="P55" s="31"/>
      <c r="Q55" s="31"/>
      <c r="R55" s="33"/>
      <c r="S55" s="23" t="s">
        <v>17</v>
      </c>
      <c r="T55" s="23" t="s">
        <v>18</v>
      </c>
      <c r="U55" s="23" t="s">
        <v>19</v>
      </c>
      <c r="V55" s="35"/>
    </row>
    <row r="56" ht="15.75" customHeight="1">
      <c r="A56" s="24" t="s">
        <v>276</v>
      </c>
      <c r="B56" s="24" t="s">
        <v>155</v>
      </c>
      <c r="C56" s="25" t="s">
        <v>277</v>
      </c>
      <c r="D56" s="26" t="s">
        <v>23</v>
      </c>
      <c r="E56" s="26" t="s">
        <v>218</v>
      </c>
      <c r="F56" s="27">
        <f t="shared" si="1"/>
        <v>746227048</v>
      </c>
      <c r="G56" s="28" t="str">
        <f t="shared" si="2"/>
        <v>meryem.Tahiri@beside.ma</v>
      </c>
      <c r="H56" s="29" t="s">
        <v>278</v>
      </c>
      <c r="I56" s="26" t="s">
        <v>213</v>
      </c>
      <c r="J56" s="30" t="str">
        <f t="shared" si="6"/>
        <v>CE1_1</v>
      </c>
      <c r="K56" s="24" t="s">
        <v>177</v>
      </c>
      <c r="L56" s="31" t="str">
        <f t="shared" si="3"/>
        <v>Tahiri</v>
      </c>
      <c r="M56" s="32">
        <f t="shared" si="4"/>
        <v>614463900</v>
      </c>
      <c r="N56" s="33" t="str">
        <f t="shared" si="5"/>
        <v>Tahiri@beside.ma</v>
      </c>
      <c r="O56" s="34"/>
      <c r="P56" s="31"/>
      <c r="Q56" s="31"/>
      <c r="R56" s="33"/>
      <c r="S56" s="23" t="s">
        <v>17</v>
      </c>
      <c r="T56" s="23" t="s">
        <v>18</v>
      </c>
      <c r="U56" s="23" t="s">
        <v>19</v>
      </c>
      <c r="V56" s="35"/>
    </row>
    <row r="57" ht="15.75" customHeight="1">
      <c r="A57" s="24" t="s">
        <v>279</v>
      </c>
      <c r="B57" s="24" t="s">
        <v>160</v>
      </c>
      <c r="C57" s="25" t="s">
        <v>280</v>
      </c>
      <c r="D57" s="26" t="s">
        <v>32</v>
      </c>
      <c r="E57" s="26" t="s">
        <v>224</v>
      </c>
      <c r="F57" s="27">
        <f t="shared" si="1"/>
        <v>600677388</v>
      </c>
      <c r="G57" s="28" t="str">
        <f t="shared" si="2"/>
        <v>ali.Loukili@beside.ma</v>
      </c>
      <c r="H57" s="29" t="s">
        <v>281</v>
      </c>
      <c r="I57" s="26" t="s">
        <v>213</v>
      </c>
      <c r="J57" s="30" t="str">
        <f t="shared" si="6"/>
        <v>CE1_1</v>
      </c>
      <c r="K57" s="24" t="s">
        <v>182</v>
      </c>
      <c r="L57" s="31" t="str">
        <f t="shared" si="3"/>
        <v>Loukili</v>
      </c>
      <c r="M57" s="32">
        <f t="shared" si="4"/>
        <v>663721770</v>
      </c>
      <c r="N57" s="33" t="str">
        <f t="shared" si="5"/>
        <v>Loukili@beside.ma</v>
      </c>
      <c r="O57" s="34"/>
      <c r="P57" s="31"/>
      <c r="Q57" s="31"/>
      <c r="R57" s="33"/>
      <c r="S57" s="23" t="s">
        <v>17</v>
      </c>
      <c r="T57" s="23" t="s">
        <v>18</v>
      </c>
      <c r="U57" s="23" t="s">
        <v>19</v>
      </c>
      <c r="V57" s="35"/>
    </row>
    <row r="58" ht="15.75" customHeight="1">
      <c r="A58" s="24" t="s">
        <v>282</v>
      </c>
      <c r="B58" s="24" t="s">
        <v>165</v>
      </c>
      <c r="C58" s="25" t="s">
        <v>283</v>
      </c>
      <c r="D58" s="26" t="s">
        <v>23</v>
      </c>
      <c r="E58" s="26" t="s">
        <v>24</v>
      </c>
      <c r="F58" s="27">
        <f t="shared" si="1"/>
        <v>710877089</v>
      </c>
      <c r="G58" s="28" t="str">
        <f t="shared" si="2"/>
        <v>hiba.Benjelloun@beside.ma</v>
      </c>
      <c r="H58" s="29" t="s">
        <v>284</v>
      </c>
      <c r="I58" s="26" t="s">
        <v>213</v>
      </c>
      <c r="J58" s="30" t="str">
        <f t="shared" si="6"/>
        <v>CE1_1</v>
      </c>
      <c r="K58" s="24" t="s">
        <v>187</v>
      </c>
      <c r="L58" s="31" t="str">
        <f t="shared" si="3"/>
        <v>Benjelloun</v>
      </c>
      <c r="M58" s="32">
        <f t="shared" si="4"/>
        <v>669217543</v>
      </c>
      <c r="N58" s="33" t="str">
        <f t="shared" si="5"/>
        <v>Benjelloun@beside.ma</v>
      </c>
      <c r="O58" s="34"/>
      <c r="P58" s="31"/>
      <c r="Q58" s="31"/>
      <c r="R58" s="33"/>
      <c r="S58" s="23" t="s">
        <v>17</v>
      </c>
      <c r="T58" s="23" t="s">
        <v>18</v>
      </c>
      <c r="U58" s="23" t="s">
        <v>19</v>
      </c>
      <c r="V58" s="35"/>
    </row>
    <row r="59" ht="15.75" customHeight="1">
      <c r="A59" s="24" t="s">
        <v>285</v>
      </c>
      <c r="B59" s="24" t="s">
        <v>170</v>
      </c>
      <c r="C59" s="25" t="s">
        <v>286</v>
      </c>
      <c r="D59" s="26" t="s">
        <v>23</v>
      </c>
      <c r="E59" s="26" t="s">
        <v>218</v>
      </c>
      <c r="F59" s="27">
        <f t="shared" si="1"/>
        <v>709974250</v>
      </c>
      <c r="G59" s="28" t="str">
        <f t="shared" si="2"/>
        <v>Maha.Drissi@beside.ma</v>
      </c>
      <c r="H59" s="29" t="s">
        <v>287</v>
      </c>
      <c r="I59" s="26" t="s">
        <v>213</v>
      </c>
      <c r="J59" s="30" t="str">
        <f t="shared" si="6"/>
        <v>CE1_1</v>
      </c>
      <c r="K59" s="24" t="s">
        <v>192</v>
      </c>
      <c r="L59" s="31" t="str">
        <f t="shared" si="3"/>
        <v>Drissi</v>
      </c>
      <c r="M59" s="32">
        <f t="shared" si="4"/>
        <v>646767240</v>
      </c>
      <c r="N59" s="33" t="str">
        <f t="shared" si="5"/>
        <v>Drissi@beside.ma</v>
      </c>
      <c r="O59" s="34"/>
      <c r="P59" s="31"/>
      <c r="Q59" s="31"/>
      <c r="R59" s="33"/>
      <c r="S59" s="23" t="s">
        <v>17</v>
      </c>
      <c r="T59" s="23" t="s">
        <v>18</v>
      </c>
      <c r="U59" s="23" t="s">
        <v>19</v>
      </c>
      <c r="V59" s="35"/>
    </row>
    <row r="60" ht="15.75" customHeight="1">
      <c r="A60" s="24" t="s">
        <v>288</v>
      </c>
      <c r="B60" s="24" t="s">
        <v>175</v>
      </c>
      <c r="C60" s="25" t="s">
        <v>289</v>
      </c>
      <c r="D60" s="26" t="s">
        <v>32</v>
      </c>
      <c r="E60" s="26" t="s">
        <v>224</v>
      </c>
      <c r="F60" s="27">
        <f t="shared" si="1"/>
        <v>683854649</v>
      </c>
      <c r="G60" s="28" t="str">
        <f t="shared" si="2"/>
        <v>Achraf.Fikri@beside.ma</v>
      </c>
      <c r="H60" s="29" t="s">
        <v>290</v>
      </c>
      <c r="I60" s="26" t="s">
        <v>213</v>
      </c>
      <c r="J60" s="30" t="str">
        <f t="shared" si="6"/>
        <v>CE1_1</v>
      </c>
      <c r="K60" s="24" t="s">
        <v>197</v>
      </c>
      <c r="L60" s="31" t="str">
        <f t="shared" si="3"/>
        <v>Fikri</v>
      </c>
      <c r="M60" s="32">
        <f t="shared" si="4"/>
        <v>767972185</v>
      </c>
      <c r="N60" s="33" t="str">
        <f t="shared" si="5"/>
        <v>Fikri@beside.ma</v>
      </c>
      <c r="O60" s="34"/>
      <c r="P60" s="31"/>
      <c r="Q60" s="31"/>
      <c r="R60" s="33"/>
      <c r="S60" s="23" t="s">
        <v>17</v>
      </c>
      <c r="T60" s="23" t="s">
        <v>18</v>
      </c>
      <c r="U60" s="23" t="s">
        <v>19</v>
      </c>
      <c r="V60" s="35"/>
    </row>
    <row r="61" ht="15.75" customHeight="1">
      <c r="A61" s="24" t="s">
        <v>291</v>
      </c>
      <c r="B61" s="24" t="s">
        <v>180</v>
      </c>
      <c r="C61" s="25" t="s">
        <v>292</v>
      </c>
      <c r="D61" s="26" t="s">
        <v>23</v>
      </c>
      <c r="E61" s="26" t="s">
        <v>24</v>
      </c>
      <c r="F61" s="27">
        <f t="shared" si="1"/>
        <v>736002305</v>
      </c>
      <c r="G61" s="28" t="str">
        <f t="shared" si="2"/>
        <v>Dounia.Bakkali@beside.ma</v>
      </c>
      <c r="H61" s="29" t="s">
        <v>293</v>
      </c>
      <c r="I61" s="26" t="s">
        <v>213</v>
      </c>
      <c r="J61" s="30" t="str">
        <f t="shared" si="6"/>
        <v>CE1_1</v>
      </c>
      <c r="K61" s="24" t="s">
        <v>202</v>
      </c>
      <c r="L61" s="31" t="str">
        <f t="shared" si="3"/>
        <v>Bakkali</v>
      </c>
      <c r="M61" s="32">
        <f t="shared" si="4"/>
        <v>750418876</v>
      </c>
      <c r="N61" s="33" t="str">
        <f t="shared" si="5"/>
        <v>Bakkali@beside.ma</v>
      </c>
      <c r="O61" s="34"/>
      <c r="P61" s="31"/>
      <c r="Q61" s="31"/>
      <c r="R61" s="33"/>
      <c r="S61" s="23" t="s">
        <v>17</v>
      </c>
      <c r="T61" s="23" t="s">
        <v>18</v>
      </c>
      <c r="U61" s="23" t="s">
        <v>19</v>
      </c>
      <c r="V61" s="35"/>
    </row>
    <row r="62" ht="15.75" customHeight="1">
      <c r="A62" s="24" t="s">
        <v>294</v>
      </c>
      <c r="B62" s="24" t="s">
        <v>185</v>
      </c>
      <c r="C62" s="25" t="s">
        <v>295</v>
      </c>
      <c r="D62" s="26" t="s">
        <v>23</v>
      </c>
      <c r="E62" s="26" t="s">
        <v>218</v>
      </c>
      <c r="F62" s="27">
        <f t="shared" si="1"/>
        <v>724056460</v>
      </c>
      <c r="G62" s="28" t="str">
        <f t="shared" si="2"/>
        <v>Laïla.Chahid@beside.ma</v>
      </c>
      <c r="H62" s="29" t="s">
        <v>296</v>
      </c>
      <c r="I62" s="26" t="s">
        <v>213</v>
      </c>
      <c r="J62" s="30" t="str">
        <f t="shared" si="6"/>
        <v>CE1_1</v>
      </c>
      <c r="K62" s="24" t="s">
        <v>206</v>
      </c>
      <c r="L62" s="31" t="str">
        <f t="shared" si="3"/>
        <v>Chahid</v>
      </c>
      <c r="M62" s="32">
        <f t="shared" si="4"/>
        <v>726324710</v>
      </c>
      <c r="N62" s="33" t="str">
        <f t="shared" si="5"/>
        <v>Chahid@beside.ma</v>
      </c>
      <c r="O62" s="34"/>
      <c r="P62" s="31"/>
      <c r="Q62" s="31"/>
      <c r="R62" s="33"/>
      <c r="S62" s="23" t="s">
        <v>17</v>
      </c>
      <c r="T62" s="23" t="s">
        <v>18</v>
      </c>
      <c r="U62" s="23" t="s">
        <v>19</v>
      </c>
      <c r="V62" s="35"/>
    </row>
    <row r="63" ht="15.75" customHeight="1">
      <c r="A63" s="24" t="s">
        <v>297</v>
      </c>
      <c r="B63" s="24" t="s">
        <v>190</v>
      </c>
      <c r="C63" s="25" t="s">
        <v>298</v>
      </c>
      <c r="D63" s="26" t="s">
        <v>32</v>
      </c>
      <c r="E63" s="26" t="s">
        <v>224</v>
      </c>
      <c r="F63" s="27">
        <f t="shared" si="1"/>
        <v>657798236</v>
      </c>
      <c r="G63" s="28" t="str">
        <f t="shared" si="2"/>
        <v>Ibrahim.Badr@beside.ma</v>
      </c>
      <c r="H63" s="29" t="s">
        <v>299</v>
      </c>
      <c r="I63" s="26" t="s">
        <v>213</v>
      </c>
      <c r="J63" s="30" t="str">
        <f t="shared" si="6"/>
        <v>CE1_1</v>
      </c>
      <c r="K63" s="24" t="s">
        <v>173</v>
      </c>
      <c r="L63" s="31" t="str">
        <f t="shared" si="3"/>
        <v>Badr</v>
      </c>
      <c r="M63" s="32">
        <f t="shared" si="4"/>
        <v>604387329</v>
      </c>
      <c r="N63" s="33" t="str">
        <f t="shared" si="5"/>
        <v>Badr@beside.ma</v>
      </c>
      <c r="O63" s="34"/>
      <c r="P63" s="31"/>
      <c r="Q63" s="31"/>
      <c r="R63" s="33"/>
      <c r="S63" s="23" t="s">
        <v>17</v>
      </c>
      <c r="T63" s="23" t="s">
        <v>18</v>
      </c>
      <c r="U63" s="23" t="s">
        <v>19</v>
      </c>
      <c r="V63" s="35"/>
    </row>
    <row r="64" ht="15.75" customHeight="1">
      <c r="A64" s="24" t="s">
        <v>300</v>
      </c>
      <c r="B64" s="24" t="s">
        <v>195</v>
      </c>
      <c r="C64" s="25" t="s">
        <v>301</v>
      </c>
      <c r="D64" s="26" t="s">
        <v>32</v>
      </c>
      <c r="E64" s="26" t="s">
        <v>24</v>
      </c>
      <c r="F64" s="27">
        <f t="shared" si="1"/>
        <v>662710882</v>
      </c>
      <c r="G64" s="28" t="str">
        <f t="shared" si="2"/>
        <v>abdo.Bouziane@beside.ma</v>
      </c>
      <c r="H64" s="29" t="s">
        <v>89</v>
      </c>
      <c r="I64" s="26" t="s">
        <v>213</v>
      </c>
      <c r="J64" s="30" t="str">
        <f t="shared" si="6"/>
        <v>CE1_1</v>
      </c>
      <c r="K64" s="24" t="s">
        <v>216</v>
      </c>
      <c r="L64" s="31" t="str">
        <f t="shared" si="3"/>
        <v>Bouziane</v>
      </c>
      <c r="M64" s="32">
        <f t="shared" si="4"/>
        <v>650477533</v>
      </c>
      <c r="N64" s="33" t="str">
        <f t="shared" si="5"/>
        <v>Bouziane@beside.ma</v>
      </c>
      <c r="O64" s="34"/>
      <c r="P64" s="31"/>
      <c r="Q64" s="31"/>
      <c r="R64" s="33"/>
      <c r="S64" s="23" t="s">
        <v>17</v>
      </c>
      <c r="T64" s="23" t="s">
        <v>18</v>
      </c>
      <c r="U64" s="23" t="s">
        <v>19</v>
      </c>
      <c r="V64" s="35"/>
    </row>
    <row r="65" ht="15.75" customHeight="1">
      <c r="A65" s="24" t="s">
        <v>302</v>
      </c>
      <c r="B65" s="24" t="s">
        <v>200</v>
      </c>
      <c r="C65" s="25" t="s">
        <v>303</v>
      </c>
      <c r="D65" s="26" t="s">
        <v>32</v>
      </c>
      <c r="E65" s="26" t="s">
        <v>218</v>
      </c>
      <c r="F65" s="27">
        <f t="shared" si="1"/>
        <v>760954678</v>
      </c>
      <c r="G65" s="28" t="str">
        <f t="shared" si="2"/>
        <v>Ayman.Rochdi@beside.ma</v>
      </c>
      <c r="H65" s="29" t="s">
        <v>269</v>
      </c>
      <c r="I65" s="26" t="s">
        <v>213</v>
      </c>
      <c r="J65" s="30" t="str">
        <f t="shared" si="6"/>
        <v>CE1_1</v>
      </c>
      <c r="K65" s="24" t="s">
        <v>222</v>
      </c>
      <c r="L65" s="31" t="str">
        <f t="shared" si="3"/>
        <v>Rochdi</v>
      </c>
      <c r="M65" s="32">
        <f t="shared" si="4"/>
        <v>707506506</v>
      </c>
      <c r="N65" s="33" t="str">
        <f t="shared" si="5"/>
        <v>Rochdi@beside.ma</v>
      </c>
      <c r="O65" s="34"/>
      <c r="P65" s="31"/>
      <c r="Q65" s="31"/>
      <c r="R65" s="33"/>
      <c r="S65" s="23" t="s">
        <v>17</v>
      </c>
      <c r="T65" s="23" t="s">
        <v>18</v>
      </c>
      <c r="U65" s="23" t="s">
        <v>19</v>
      </c>
      <c r="V65" s="35"/>
    </row>
    <row r="66" ht="15.75" customHeight="1">
      <c r="A66" s="24" t="s">
        <v>304</v>
      </c>
      <c r="B66" s="24" t="s">
        <v>204</v>
      </c>
      <c r="C66" s="25" t="s">
        <v>305</v>
      </c>
      <c r="D66" s="26" t="s">
        <v>23</v>
      </c>
      <c r="E66" s="26" t="s">
        <v>224</v>
      </c>
      <c r="F66" s="27">
        <f t="shared" si="1"/>
        <v>628834133</v>
      </c>
      <c r="G66" s="28" t="str">
        <f t="shared" si="2"/>
        <v>nora.El Hassane@beside.ma</v>
      </c>
      <c r="H66" s="29" t="s">
        <v>306</v>
      </c>
      <c r="I66" s="26" t="s">
        <v>213</v>
      </c>
      <c r="J66" s="30" t="str">
        <f t="shared" si="6"/>
        <v>CE1_1</v>
      </c>
      <c r="K66" s="24" t="s">
        <v>38</v>
      </c>
      <c r="L66" s="31" t="str">
        <f t="shared" si="3"/>
        <v>El Hassane</v>
      </c>
      <c r="M66" s="32">
        <f t="shared" si="4"/>
        <v>769251126</v>
      </c>
      <c r="N66" s="33" t="str">
        <f t="shared" si="5"/>
        <v>El Hassane@beside.ma</v>
      </c>
      <c r="O66" s="34"/>
      <c r="P66" s="31"/>
      <c r="Q66" s="31"/>
      <c r="R66" s="33"/>
      <c r="S66" s="23" t="s">
        <v>17</v>
      </c>
      <c r="T66" s="23" t="s">
        <v>18</v>
      </c>
      <c r="U66" s="23" t="s">
        <v>19</v>
      </c>
      <c r="V66" s="35"/>
    </row>
    <row r="67" ht="15.75" customHeight="1">
      <c r="A67" s="24" t="s">
        <v>307</v>
      </c>
      <c r="B67" s="24" t="s">
        <v>209</v>
      </c>
      <c r="C67" s="25" t="s">
        <v>308</v>
      </c>
      <c r="D67" s="26" t="s">
        <v>23</v>
      </c>
      <c r="E67" s="26" t="s">
        <v>24</v>
      </c>
      <c r="F67" s="27">
        <f t="shared" si="1"/>
        <v>718655348</v>
      </c>
      <c r="G67" s="28" t="str">
        <f t="shared" si="2"/>
        <v>iman.Fathi@beside.ma</v>
      </c>
      <c r="H67" s="29" t="s">
        <v>309</v>
      </c>
      <c r="I67" s="26" t="s">
        <v>213</v>
      </c>
      <c r="J67" s="30" t="str">
        <f t="shared" si="6"/>
        <v>CE1_1</v>
      </c>
      <c r="K67" s="24" t="s">
        <v>231</v>
      </c>
      <c r="L67" s="31" t="str">
        <f t="shared" si="3"/>
        <v>Fathi</v>
      </c>
      <c r="M67" s="32">
        <f t="shared" si="4"/>
        <v>634594215</v>
      </c>
      <c r="N67" s="33" t="str">
        <f t="shared" si="5"/>
        <v>Fathi@beside.ma</v>
      </c>
      <c r="O67" s="34"/>
      <c r="P67" s="31"/>
      <c r="Q67" s="31"/>
      <c r="R67" s="33"/>
      <c r="S67" s="23" t="s">
        <v>17</v>
      </c>
      <c r="T67" s="23" t="s">
        <v>18</v>
      </c>
      <c r="U67" s="23" t="s">
        <v>19</v>
      </c>
      <c r="V67" s="35"/>
    </row>
    <row r="68" ht="15.75" customHeight="1">
      <c r="A68" s="24" t="s">
        <v>310</v>
      </c>
      <c r="B68" s="24" t="s">
        <v>214</v>
      </c>
      <c r="C68" s="25" t="s">
        <v>311</v>
      </c>
      <c r="D68" s="26" t="s">
        <v>23</v>
      </c>
      <c r="E68" s="26" t="s">
        <v>218</v>
      </c>
      <c r="F68" s="27">
        <f t="shared" si="1"/>
        <v>732442988</v>
      </c>
      <c r="G68" s="28" t="str">
        <f t="shared" si="2"/>
        <v>Zina.Kabbaj@beside.ma</v>
      </c>
      <c r="H68" s="29" t="s">
        <v>312</v>
      </c>
      <c r="I68" s="26" t="s">
        <v>213</v>
      </c>
      <c r="J68" s="30" t="str">
        <f t="shared" si="6"/>
        <v>CE1_1</v>
      </c>
      <c r="K68" s="24" t="s">
        <v>235</v>
      </c>
      <c r="L68" s="31" t="str">
        <f t="shared" si="3"/>
        <v>Kabbaj</v>
      </c>
      <c r="M68" s="32">
        <f t="shared" si="4"/>
        <v>720456030</v>
      </c>
      <c r="N68" s="33" t="str">
        <f t="shared" si="5"/>
        <v>Kabbaj@beside.ma</v>
      </c>
      <c r="O68" s="34"/>
      <c r="P68" s="31"/>
      <c r="Q68" s="31"/>
      <c r="R68" s="33"/>
      <c r="S68" s="23" t="s">
        <v>17</v>
      </c>
      <c r="T68" s="23" t="s">
        <v>18</v>
      </c>
      <c r="U68" s="23" t="s">
        <v>19</v>
      </c>
      <c r="V68" s="35"/>
    </row>
    <row r="69" ht="15.75" customHeight="1">
      <c r="A69" s="24" t="s">
        <v>313</v>
      </c>
      <c r="B69" s="24" t="s">
        <v>220</v>
      </c>
      <c r="C69" s="25" t="s">
        <v>314</v>
      </c>
      <c r="D69" s="26" t="s">
        <v>23</v>
      </c>
      <c r="E69" s="26" t="s">
        <v>224</v>
      </c>
      <c r="F69" s="27">
        <f t="shared" si="1"/>
        <v>637560351</v>
      </c>
      <c r="G69" s="28" t="str">
        <f t="shared" si="2"/>
        <v>Soukaina.Belhaj@beside.ma</v>
      </c>
      <c r="H69" s="29" t="s">
        <v>315</v>
      </c>
      <c r="I69" s="26" t="s">
        <v>213</v>
      </c>
      <c r="J69" s="30" t="str">
        <f t="shared" si="6"/>
        <v>CE1_1</v>
      </c>
      <c r="K69" s="24" t="s">
        <v>239</v>
      </c>
      <c r="L69" s="31" t="str">
        <f t="shared" si="3"/>
        <v>Belhaj</v>
      </c>
      <c r="M69" s="32">
        <f t="shared" si="4"/>
        <v>704872489</v>
      </c>
      <c r="N69" s="33" t="str">
        <f t="shared" si="5"/>
        <v>Belhaj@beside.ma</v>
      </c>
      <c r="O69" s="34"/>
      <c r="P69" s="31"/>
      <c r="Q69" s="31"/>
      <c r="R69" s="33"/>
      <c r="S69" s="23" t="s">
        <v>17</v>
      </c>
      <c r="T69" s="23" t="s">
        <v>18</v>
      </c>
      <c r="U69" s="23" t="s">
        <v>19</v>
      </c>
      <c r="V69" s="35"/>
    </row>
    <row r="70" ht="15.75" customHeight="1">
      <c r="A70" s="24" t="s">
        <v>316</v>
      </c>
      <c r="B70" s="24" t="s">
        <v>226</v>
      </c>
      <c r="C70" s="25" t="s">
        <v>317</v>
      </c>
      <c r="D70" s="26" t="s">
        <v>23</v>
      </c>
      <c r="E70" s="26" t="s">
        <v>24</v>
      </c>
      <c r="F70" s="27">
        <f t="shared" si="1"/>
        <v>767179303</v>
      </c>
      <c r="G70" s="28" t="str">
        <f t="shared" si="2"/>
        <v>Nody.Abdo@beside.ma</v>
      </c>
      <c r="H70" s="29" t="s">
        <v>318</v>
      </c>
      <c r="I70" s="26" t="s">
        <v>213</v>
      </c>
      <c r="J70" s="30" t="str">
        <f t="shared" si="6"/>
        <v>CE1_1</v>
      </c>
      <c r="K70" s="24" t="s">
        <v>175</v>
      </c>
      <c r="L70" s="31" t="str">
        <f t="shared" si="3"/>
        <v>Abdo</v>
      </c>
      <c r="M70" s="32">
        <f t="shared" si="4"/>
        <v>637530508</v>
      </c>
      <c r="N70" s="33" t="str">
        <f t="shared" si="5"/>
        <v>Abdo@beside.ma</v>
      </c>
      <c r="O70" s="34"/>
      <c r="P70" s="31"/>
      <c r="Q70" s="31"/>
      <c r="R70" s="33"/>
      <c r="S70" s="23" t="s">
        <v>17</v>
      </c>
      <c r="T70" s="23" t="s">
        <v>18</v>
      </c>
      <c r="U70" s="23" t="s">
        <v>19</v>
      </c>
      <c r="V70" s="35"/>
    </row>
    <row r="71" ht="15.75" customHeight="1">
      <c r="A71" s="24" t="s">
        <v>319</v>
      </c>
      <c r="B71" s="24" t="s">
        <v>320</v>
      </c>
      <c r="C71" s="25" t="s">
        <v>321</v>
      </c>
      <c r="D71" s="26" t="s">
        <v>32</v>
      </c>
      <c r="E71" s="26" t="s">
        <v>218</v>
      </c>
      <c r="F71" s="27">
        <f t="shared" si="1"/>
        <v>679870688</v>
      </c>
      <c r="G71" s="28" t="str">
        <f t="shared" si="2"/>
        <v>Rayane.Yousfi@beside.ma</v>
      </c>
      <c r="H71" s="29" t="s">
        <v>322</v>
      </c>
      <c r="I71" s="26" t="s">
        <v>213</v>
      </c>
      <c r="J71" s="30" t="str">
        <f t="shared" si="6"/>
        <v>CE1_1</v>
      </c>
      <c r="K71" s="24" t="s">
        <v>180</v>
      </c>
      <c r="L71" s="31" t="str">
        <f t="shared" si="3"/>
        <v>Yousfi</v>
      </c>
      <c r="M71" s="32">
        <f t="shared" si="4"/>
        <v>652251233</v>
      </c>
      <c r="N71" s="33" t="str">
        <f t="shared" si="5"/>
        <v>Yousfi@beside.ma</v>
      </c>
      <c r="O71" s="34"/>
      <c r="P71" s="31"/>
      <c r="Q71" s="31"/>
      <c r="R71" s="33"/>
      <c r="S71" s="23" t="s">
        <v>17</v>
      </c>
      <c r="T71" s="23" t="s">
        <v>18</v>
      </c>
      <c r="U71" s="23" t="s">
        <v>19</v>
      </c>
      <c r="V71" s="35"/>
    </row>
    <row r="72" ht="15.75" customHeight="1">
      <c r="A72" s="24" t="s">
        <v>323</v>
      </c>
      <c r="B72" s="24" t="s">
        <v>324</v>
      </c>
      <c r="C72" s="25" t="s">
        <v>325</v>
      </c>
      <c r="D72" s="26" t="s">
        <v>23</v>
      </c>
      <c r="E72" s="26" t="s">
        <v>224</v>
      </c>
      <c r="F72" s="27">
        <f t="shared" si="1"/>
        <v>624468067</v>
      </c>
      <c r="G72" s="28" t="str">
        <f t="shared" si="2"/>
        <v>Nour.Khalil@beside.ma</v>
      </c>
      <c r="H72" s="29" t="s">
        <v>326</v>
      </c>
      <c r="I72" s="26" t="s">
        <v>213</v>
      </c>
      <c r="J72" s="30" t="str">
        <f t="shared" si="6"/>
        <v>CE1_1</v>
      </c>
      <c r="K72" s="24" t="s">
        <v>185</v>
      </c>
      <c r="L72" s="31" t="str">
        <f t="shared" si="3"/>
        <v>Khalil</v>
      </c>
      <c r="M72" s="32">
        <f t="shared" si="4"/>
        <v>645696363</v>
      </c>
      <c r="N72" s="33" t="str">
        <f t="shared" si="5"/>
        <v>Khalil@beside.ma</v>
      </c>
      <c r="O72" s="34"/>
      <c r="P72" s="31"/>
      <c r="Q72" s="31"/>
      <c r="R72" s="33"/>
      <c r="S72" s="23" t="s">
        <v>17</v>
      </c>
      <c r="T72" s="23" t="s">
        <v>18</v>
      </c>
      <c r="U72" s="23" t="s">
        <v>19</v>
      </c>
      <c r="V72" s="35"/>
    </row>
    <row r="73" ht="15.75" customHeight="1">
      <c r="A73" s="24" t="s">
        <v>327</v>
      </c>
      <c r="B73" s="24" t="s">
        <v>328</v>
      </c>
      <c r="C73" s="25" t="s">
        <v>329</v>
      </c>
      <c r="D73" s="26" t="s">
        <v>23</v>
      </c>
      <c r="E73" s="26" t="s">
        <v>24</v>
      </c>
      <c r="F73" s="27">
        <f t="shared" si="1"/>
        <v>666020306</v>
      </c>
      <c r="G73" s="28" t="str">
        <f t="shared" si="2"/>
        <v>Rania.Berrada@beside.ma</v>
      </c>
      <c r="H73" s="29" t="s">
        <v>330</v>
      </c>
      <c r="I73" s="26" t="s">
        <v>213</v>
      </c>
      <c r="J73" s="30" t="str">
        <f t="shared" si="6"/>
        <v>CE1_1</v>
      </c>
      <c r="K73" s="24" t="s">
        <v>190</v>
      </c>
      <c r="L73" s="31" t="str">
        <f t="shared" si="3"/>
        <v>Berrada</v>
      </c>
      <c r="M73" s="32">
        <f t="shared" si="4"/>
        <v>655134959</v>
      </c>
      <c r="N73" s="33" t="str">
        <f t="shared" si="5"/>
        <v>Berrada@beside.ma</v>
      </c>
      <c r="O73" s="34"/>
      <c r="P73" s="31"/>
      <c r="Q73" s="31"/>
      <c r="R73" s="33"/>
      <c r="S73" s="23" t="s">
        <v>17</v>
      </c>
      <c r="T73" s="23" t="s">
        <v>18</v>
      </c>
      <c r="U73" s="23" t="s">
        <v>19</v>
      </c>
      <c r="V73" s="35"/>
    </row>
    <row r="74" ht="15.75" customHeight="1">
      <c r="A74" s="24" t="s">
        <v>331</v>
      </c>
      <c r="B74" s="24" t="s">
        <v>332</v>
      </c>
      <c r="C74" s="25" t="s">
        <v>333</v>
      </c>
      <c r="D74" s="26" t="s">
        <v>23</v>
      </c>
      <c r="E74" s="26" t="s">
        <v>218</v>
      </c>
      <c r="F74" s="27">
        <f t="shared" si="1"/>
        <v>773596510</v>
      </c>
      <c r="G74" s="28" t="str">
        <f t="shared" si="2"/>
        <v>Amina.El Alami@beside.ma</v>
      </c>
      <c r="H74" s="29" t="s">
        <v>334</v>
      </c>
      <c r="I74" s="26" t="s">
        <v>213</v>
      </c>
      <c r="J74" s="30" t="str">
        <f t="shared" si="6"/>
        <v>CE1_1</v>
      </c>
      <c r="K74" s="24" t="s">
        <v>195</v>
      </c>
      <c r="L74" s="31" t="str">
        <f t="shared" si="3"/>
        <v>El Alami</v>
      </c>
      <c r="M74" s="32">
        <f t="shared" si="4"/>
        <v>630917379</v>
      </c>
      <c r="N74" s="33" t="str">
        <f t="shared" si="5"/>
        <v>El Alami@beside.ma</v>
      </c>
      <c r="O74" s="34"/>
      <c r="P74" s="31"/>
      <c r="Q74" s="31"/>
      <c r="R74" s="33"/>
      <c r="S74" s="23" t="s">
        <v>17</v>
      </c>
      <c r="T74" s="23" t="s">
        <v>18</v>
      </c>
      <c r="U74" s="23" t="s">
        <v>19</v>
      </c>
      <c r="V74" s="35"/>
    </row>
    <row r="75" ht="15.75" customHeight="1">
      <c r="A75" s="24" t="s">
        <v>335</v>
      </c>
      <c r="B75" s="24" t="s">
        <v>336</v>
      </c>
      <c r="C75" s="25" t="s">
        <v>337</v>
      </c>
      <c r="D75" s="26" t="s">
        <v>32</v>
      </c>
      <c r="E75" s="26" t="s">
        <v>224</v>
      </c>
      <c r="F75" s="27">
        <f t="shared" si="1"/>
        <v>600741013</v>
      </c>
      <c r="G75" s="28" t="str">
        <f t="shared" si="2"/>
        <v>YAHYA.Laaroussi@beside.ma</v>
      </c>
      <c r="H75" s="29" t="s">
        <v>338</v>
      </c>
      <c r="I75" s="26" t="s">
        <v>213</v>
      </c>
      <c r="J75" s="30" t="str">
        <f t="shared" si="6"/>
        <v>CE1_1</v>
      </c>
      <c r="K75" s="24" t="s">
        <v>200</v>
      </c>
      <c r="L75" s="31" t="str">
        <f t="shared" si="3"/>
        <v>Laaroussi</v>
      </c>
      <c r="M75" s="32">
        <f t="shared" si="4"/>
        <v>679052211</v>
      </c>
      <c r="N75" s="33" t="str">
        <f t="shared" si="5"/>
        <v>Laaroussi@beside.ma</v>
      </c>
      <c r="O75" s="34"/>
      <c r="P75" s="31"/>
      <c r="Q75" s="31"/>
      <c r="R75" s="33"/>
      <c r="S75" s="23" t="s">
        <v>17</v>
      </c>
      <c r="T75" s="23" t="s">
        <v>18</v>
      </c>
      <c r="U75" s="23" t="s">
        <v>19</v>
      </c>
      <c r="V75" s="35"/>
    </row>
    <row r="76" ht="15.75" customHeight="1">
      <c r="A76" s="24" t="s">
        <v>339</v>
      </c>
      <c r="B76" s="24" t="s">
        <v>340</v>
      </c>
      <c r="C76" s="25" t="s">
        <v>341</v>
      </c>
      <c r="D76" s="26" t="s">
        <v>23</v>
      </c>
      <c r="E76" s="26" t="s">
        <v>24</v>
      </c>
      <c r="F76" s="27">
        <f t="shared" si="1"/>
        <v>724330959</v>
      </c>
      <c r="G76" s="28" t="str">
        <f t="shared" si="2"/>
        <v>Mariam.Kadiri@beside.ma</v>
      </c>
      <c r="H76" s="29" t="s">
        <v>342</v>
      </c>
      <c r="I76" s="26" t="s">
        <v>213</v>
      </c>
      <c r="J76" s="30" t="str">
        <f t="shared" si="6"/>
        <v>CE1_1</v>
      </c>
      <c r="K76" s="24" t="s">
        <v>204</v>
      </c>
      <c r="L76" s="31" t="str">
        <f t="shared" si="3"/>
        <v>Kadiri</v>
      </c>
      <c r="M76" s="32">
        <f t="shared" si="4"/>
        <v>725014706</v>
      </c>
      <c r="N76" s="33" t="str">
        <f t="shared" si="5"/>
        <v>Kadiri@beside.ma</v>
      </c>
      <c r="O76" s="34"/>
      <c r="P76" s="31"/>
      <c r="Q76" s="31"/>
      <c r="R76" s="33"/>
      <c r="S76" s="23" t="s">
        <v>17</v>
      </c>
      <c r="T76" s="23" t="s">
        <v>18</v>
      </c>
      <c r="U76" s="23" t="s">
        <v>19</v>
      </c>
      <c r="V76" s="35"/>
    </row>
    <row r="77" ht="15.75" customHeight="1">
      <c r="A77" s="24" t="s">
        <v>343</v>
      </c>
      <c r="B77" s="24" t="s">
        <v>344</v>
      </c>
      <c r="C77" s="25" t="s">
        <v>345</v>
      </c>
      <c r="D77" s="26" t="s">
        <v>23</v>
      </c>
      <c r="E77" s="26" t="s">
        <v>218</v>
      </c>
      <c r="F77" s="27">
        <f t="shared" si="1"/>
        <v>605947790</v>
      </c>
      <c r="G77" s="28" t="str">
        <f t="shared" si="2"/>
        <v>doha.Saadi@beside.ma</v>
      </c>
      <c r="H77" s="29" t="s">
        <v>346</v>
      </c>
      <c r="I77" s="26" t="s">
        <v>213</v>
      </c>
      <c r="J77" s="30" t="str">
        <f t="shared" si="6"/>
        <v>CE1_1</v>
      </c>
      <c r="K77" s="24" t="s">
        <v>209</v>
      </c>
      <c r="L77" s="31" t="str">
        <f t="shared" si="3"/>
        <v>Saadi</v>
      </c>
      <c r="M77" s="32">
        <f t="shared" si="4"/>
        <v>771244763</v>
      </c>
      <c r="N77" s="33" t="str">
        <f t="shared" si="5"/>
        <v>Saadi@beside.ma</v>
      </c>
      <c r="O77" s="34"/>
      <c r="P77" s="31"/>
      <c r="Q77" s="31"/>
      <c r="R77" s="33"/>
      <c r="S77" s="23" t="s">
        <v>17</v>
      </c>
      <c r="T77" s="23" t="s">
        <v>18</v>
      </c>
      <c r="U77" s="23" t="s">
        <v>19</v>
      </c>
      <c r="V77" s="35"/>
    </row>
    <row r="78" ht="15.75" customHeight="1">
      <c r="A78" s="24" t="s">
        <v>347</v>
      </c>
      <c r="B78" s="24" t="s">
        <v>88</v>
      </c>
      <c r="C78" s="25" t="s">
        <v>348</v>
      </c>
      <c r="D78" s="26" t="s">
        <v>32</v>
      </c>
      <c r="E78" s="26" t="s">
        <v>224</v>
      </c>
      <c r="F78" s="27">
        <f t="shared" si="1"/>
        <v>759669693</v>
      </c>
      <c r="G78" s="28" t="str">
        <f t="shared" si="2"/>
        <v>Samir.Amri@beside.ma</v>
      </c>
      <c r="H78" s="29" t="s">
        <v>349</v>
      </c>
      <c r="I78" s="26" t="s">
        <v>213</v>
      </c>
      <c r="J78" s="30" t="str">
        <f t="shared" si="6"/>
        <v>CE1_1</v>
      </c>
      <c r="K78" s="24" t="s">
        <v>187</v>
      </c>
      <c r="L78" s="31" t="str">
        <f t="shared" si="3"/>
        <v>Amri</v>
      </c>
      <c r="M78" s="32">
        <f t="shared" si="4"/>
        <v>707377308</v>
      </c>
      <c r="N78" s="33" t="str">
        <f t="shared" si="5"/>
        <v>Amri@beside.ma</v>
      </c>
      <c r="O78" s="34"/>
      <c r="P78" s="31"/>
      <c r="Q78" s="31"/>
      <c r="R78" s="33"/>
      <c r="S78" s="23" t="s">
        <v>17</v>
      </c>
      <c r="T78" s="23" t="s">
        <v>18</v>
      </c>
      <c r="U78" s="23" t="s">
        <v>19</v>
      </c>
      <c r="V78" s="35"/>
    </row>
    <row r="79" ht="15.75" customHeight="1">
      <c r="A79" s="24" t="s">
        <v>350</v>
      </c>
      <c r="B79" s="24" t="s">
        <v>351</v>
      </c>
      <c r="C79" s="25" t="s">
        <v>352</v>
      </c>
      <c r="D79" s="26" t="s">
        <v>23</v>
      </c>
      <c r="E79" s="26" t="s">
        <v>24</v>
      </c>
      <c r="F79" s="27">
        <f t="shared" si="1"/>
        <v>609850450</v>
      </c>
      <c r="G79" s="28" t="str">
        <f t="shared" si="2"/>
        <v>Fatimazahra.Moussaoui@beside.ma</v>
      </c>
      <c r="H79" s="29" t="s">
        <v>353</v>
      </c>
      <c r="I79" s="26" t="s">
        <v>213</v>
      </c>
      <c r="J79" s="30" t="str">
        <f t="shared" si="6"/>
        <v>CE1_1</v>
      </c>
      <c r="K79" s="24" t="s">
        <v>192</v>
      </c>
      <c r="L79" s="31" t="str">
        <f t="shared" si="3"/>
        <v>Moussaoui</v>
      </c>
      <c r="M79" s="32">
        <f t="shared" si="4"/>
        <v>774928108</v>
      </c>
      <c r="N79" s="33" t="str">
        <f t="shared" si="5"/>
        <v>Moussaoui@beside.ma</v>
      </c>
      <c r="O79" s="34"/>
      <c r="P79" s="31"/>
      <c r="Q79" s="31"/>
      <c r="R79" s="33"/>
      <c r="S79" s="23" t="s">
        <v>17</v>
      </c>
      <c r="T79" s="23" t="s">
        <v>18</v>
      </c>
      <c r="U79" s="23" t="s">
        <v>19</v>
      </c>
      <c r="V79" s="35"/>
    </row>
    <row r="80" ht="15.75" customHeight="1">
      <c r="A80" s="24" t="s">
        <v>354</v>
      </c>
      <c r="B80" s="24" t="s">
        <v>355</v>
      </c>
      <c r="C80" s="25" t="s">
        <v>356</v>
      </c>
      <c r="D80" s="26" t="s">
        <v>32</v>
      </c>
      <c r="E80" s="26" t="s">
        <v>218</v>
      </c>
      <c r="F80" s="27">
        <f t="shared" si="1"/>
        <v>605478185</v>
      </c>
      <c r="G80" s="28" t="str">
        <f t="shared" si="2"/>
        <v>Adam.Raji@beside.ma</v>
      </c>
      <c r="H80" s="29" t="s">
        <v>357</v>
      </c>
      <c r="I80" s="26" t="s">
        <v>213</v>
      </c>
      <c r="J80" s="30" t="str">
        <f t="shared" si="6"/>
        <v>CE1_1</v>
      </c>
      <c r="K80" s="24" t="s">
        <v>197</v>
      </c>
      <c r="L80" s="31" t="str">
        <f t="shared" si="3"/>
        <v>Raji</v>
      </c>
      <c r="M80" s="32">
        <f t="shared" si="4"/>
        <v>674405328</v>
      </c>
      <c r="N80" s="33" t="str">
        <f t="shared" si="5"/>
        <v>Raji@beside.ma</v>
      </c>
      <c r="O80" s="34"/>
      <c r="P80" s="31"/>
      <c r="Q80" s="31"/>
      <c r="R80" s="33"/>
      <c r="S80" s="23" t="s">
        <v>17</v>
      </c>
      <c r="T80" s="23" t="s">
        <v>18</v>
      </c>
      <c r="U80" s="23" t="s">
        <v>19</v>
      </c>
      <c r="V80" s="35"/>
    </row>
    <row r="81" ht="15.75" customHeight="1">
      <c r="A81" s="24" t="s">
        <v>358</v>
      </c>
      <c r="B81" s="24" t="s">
        <v>359</v>
      </c>
      <c r="C81" s="25" t="s">
        <v>360</v>
      </c>
      <c r="D81" s="26" t="s">
        <v>32</v>
      </c>
      <c r="E81" s="26" t="s">
        <v>224</v>
      </c>
      <c r="F81" s="27">
        <f t="shared" si="1"/>
        <v>771388801</v>
      </c>
      <c r="G81" s="28" t="str">
        <f t="shared" si="2"/>
        <v>abdallah.Moussaid@beside.ma</v>
      </c>
      <c r="H81" s="29" t="s">
        <v>361</v>
      </c>
      <c r="I81" s="26" t="s">
        <v>213</v>
      </c>
      <c r="J81" s="30" t="str">
        <f t="shared" si="6"/>
        <v>CE1_1</v>
      </c>
      <c r="K81" s="24" t="s">
        <v>202</v>
      </c>
      <c r="L81" s="31" t="str">
        <f t="shared" si="3"/>
        <v>Moussaid</v>
      </c>
      <c r="M81" s="32">
        <f t="shared" si="4"/>
        <v>745409989</v>
      </c>
      <c r="N81" s="33" t="str">
        <f t="shared" si="5"/>
        <v>Moussaid@beside.ma</v>
      </c>
      <c r="O81" s="34"/>
      <c r="P81" s="31"/>
      <c r="Q81" s="31"/>
      <c r="R81" s="33"/>
      <c r="S81" s="23" t="s">
        <v>17</v>
      </c>
      <c r="T81" s="23" t="s">
        <v>18</v>
      </c>
      <c r="U81" s="23" t="s">
        <v>19</v>
      </c>
      <c r="V81" s="35"/>
    </row>
    <row r="82" ht="15.75" customHeight="1">
      <c r="A82" s="24" t="s">
        <v>362</v>
      </c>
      <c r="B82" s="24" t="s">
        <v>363</v>
      </c>
      <c r="C82" s="25" t="s">
        <v>324</v>
      </c>
      <c r="D82" s="26" t="s">
        <v>32</v>
      </c>
      <c r="E82" s="26" t="s">
        <v>24</v>
      </c>
      <c r="F82" s="27">
        <f t="shared" si="1"/>
        <v>631106824</v>
      </c>
      <c r="G82" s="28" t="str">
        <f t="shared" si="2"/>
        <v>Aymane.Nour@beside.ma</v>
      </c>
      <c r="H82" s="29" t="s">
        <v>364</v>
      </c>
      <c r="I82" s="26" t="s">
        <v>213</v>
      </c>
      <c r="J82" s="30" t="str">
        <f t="shared" si="6"/>
        <v>CE1_1</v>
      </c>
      <c r="K82" s="24" t="s">
        <v>206</v>
      </c>
      <c r="L82" s="31" t="str">
        <f t="shared" si="3"/>
        <v>Nour</v>
      </c>
      <c r="M82" s="32">
        <f t="shared" si="4"/>
        <v>704365989</v>
      </c>
      <c r="N82" s="33" t="str">
        <f t="shared" si="5"/>
        <v>Nour@beside.ma</v>
      </c>
      <c r="O82" s="34"/>
      <c r="P82" s="31"/>
      <c r="Q82" s="31"/>
      <c r="R82" s="33"/>
      <c r="S82" s="23" t="s">
        <v>17</v>
      </c>
      <c r="T82" s="23" t="s">
        <v>18</v>
      </c>
      <c r="U82" s="23" t="s">
        <v>19</v>
      </c>
      <c r="V82" s="35"/>
    </row>
    <row r="83" ht="15.75" customHeight="1">
      <c r="A83" s="24" t="s">
        <v>365</v>
      </c>
      <c r="B83" s="24" t="s">
        <v>366</v>
      </c>
      <c r="C83" s="25" t="s">
        <v>367</v>
      </c>
      <c r="D83" s="26" t="s">
        <v>23</v>
      </c>
      <c r="E83" s="26" t="s">
        <v>218</v>
      </c>
      <c r="F83" s="27">
        <f t="shared" si="1"/>
        <v>616614395</v>
      </c>
      <c r="G83" s="28" t="str">
        <f t="shared" si="2"/>
        <v>Dija.Ziani@beside.ma</v>
      </c>
      <c r="H83" s="29" t="s">
        <v>368</v>
      </c>
      <c r="I83" s="26" t="s">
        <v>213</v>
      </c>
      <c r="J83" s="30" t="str">
        <f t="shared" si="6"/>
        <v>CE1_1</v>
      </c>
      <c r="K83" s="24" t="s">
        <v>173</v>
      </c>
      <c r="L83" s="31" t="str">
        <f t="shared" si="3"/>
        <v>Ziani</v>
      </c>
      <c r="M83" s="32">
        <f t="shared" si="4"/>
        <v>634418886</v>
      </c>
      <c r="N83" s="33" t="str">
        <f t="shared" si="5"/>
        <v>Ziani@beside.ma</v>
      </c>
      <c r="O83" s="34"/>
      <c r="P83" s="31"/>
      <c r="Q83" s="31"/>
      <c r="R83" s="33"/>
      <c r="S83" s="23" t="s">
        <v>17</v>
      </c>
      <c r="T83" s="23" t="s">
        <v>18</v>
      </c>
      <c r="U83" s="23" t="s">
        <v>19</v>
      </c>
      <c r="V83" s="35"/>
    </row>
    <row r="84" ht="15.75" customHeight="1">
      <c r="A84" s="24" t="s">
        <v>369</v>
      </c>
      <c r="B84" s="24" t="s">
        <v>370</v>
      </c>
      <c r="C84" s="25" t="s">
        <v>371</v>
      </c>
      <c r="D84" s="26" t="s">
        <v>32</v>
      </c>
      <c r="E84" s="26" t="s">
        <v>224</v>
      </c>
      <c r="F84" s="27">
        <f t="shared" si="1"/>
        <v>781314362</v>
      </c>
      <c r="G84" s="28" t="str">
        <f t="shared" si="2"/>
        <v>Chafik.Regragui@beside.ma</v>
      </c>
      <c r="H84" s="29" t="s">
        <v>372</v>
      </c>
      <c r="I84" s="26" t="s">
        <v>213</v>
      </c>
      <c r="J84" s="30" t="str">
        <f t="shared" si="6"/>
        <v>CE1_1</v>
      </c>
      <c r="K84" s="24" t="s">
        <v>216</v>
      </c>
      <c r="L84" s="31" t="str">
        <f t="shared" si="3"/>
        <v>Regragui</v>
      </c>
      <c r="M84" s="32">
        <f t="shared" si="4"/>
        <v>745577450</v>
      </c>
      <c r="N84" s="33" t="str">
        <f t="shared" si="5"/>
        <v>Regragui@beside.ma</v>
      </c>
      <c r="O84" s="34"/>
      <c r="P84" s="31"/>
      <c r="Q84" s="31"/>
      <c r="R84" s="33"/>
      <c r="S84" s="23" t="s">
        <v>17</v>
      </c>
      <c r="T84" s="23" t="s">
        <v>18</v>
      </c>
      <c r="U84" s="23" t="s">
        <v>19</v>
      </c>
      <c r="V84" s="35"/>
    </row>
    <row r="85" ht="15.75" customHeight="1">
      <c r="A85" s="24" t="s">
        <v>373</v>
      </c>
      <c r="B85" s="24" t="s">
        <v>374</v>
      </c>
      <c r="C85" s="25" t="s">
        <v>375</v>
      </c>
      <c r="D85" s="26" t="s">
        <v>23</v>
      </c>
      <c r="E85" s="26" t="s">
        <v>24</v>
      </c>
      <c r="F85" s="27">
        <f t="shared" si="1"/>
        <v>648728629</v>
      </c>
      <c r="G85" s="28" t="str">
        <f t="shared" si="2"/>
        <v>zineb.Lahlou@beside.ma</v>
      </c>
      <c r="H85" s="29" t="s">
        <v>376</v>
      </c>
      <c r="I85" s="26" t="s">
        <v>213</v>
      </c>
      <c r="J85" s="30" t="str">
        <f t="shared" si="6"/>
        <v>CE1_1</v>
      </c>
      <c r="K85" s="24" t="s">
        <v>222</v>
      </c>
      <c r="L85" s="31" t="str">
        <f t="shared" si="3"/>
        <v>Lahlou</v>
      </c>
      <c r="M85" s="32">
        <f t="shared" si="4"/>
        <v>737263640</v>
      </c>
      <c r="N85" s="33" t="str">
        <f t="shared" si="5"/>
        <v>Lahlou@beside.ma</v>
      </c>
      <c r="O85" s="34"/>
      <c r="P85" s="31"/>
      <c r="Q85" s="31"/>
      <c r="R85" s="33"/>
      <c r="S85" s="23" t="s">
        <v>17</v>
      </c>
      <c r="T85" s="23" t="s">
        <v>18</v>
      </c>
      <c r="U85" s="23" t="s">
        <v>19</v>
      </c>
      <c r="V85" s="35"/>
    </row>
    <row r="86" ht="15.75" customHeight="1">
      <c r="A86" s="24" t="s">
        <v>377</v>
      </c>
      <c r="B86" s="24" t="s">
        <v>378</v>
      </c>
      <c r="C86" s="25" t="s">
        <v>379</v>
      </c>
      <c r="D86" s="26" t="s">
        <v>23</v>
      </c>
      <c r="E86" s="26" t="s">
        <v>218</v>
      </c>
      <c r="F86" s="27">
        <f t="shared" si="1"/>
        <v>696202498</v>
      </c>
      <c r="G86" s="28" t="str">
        <f t="shared" si="2"/>
        <v>Hafsa.Bennis@beside.ma</v>
      </c>
      <c r="H86" s="29" t="s">
        <v>380</v>
      </c>
      <c r="I86" s="26" t="s">
        <v>213</v>
      </c>
      <c r="J86" s="30" t="str">
        <f t="shared" si="6"/>
        <v>CE1_1</v>
      </c>
      <c r="K86" s="24" t="s">
        <v>38</v>
      </c>
      <c r="L86" s="31" t="str">
        <f t="shared" si="3"/>
        <v>Bennis</v>
      </c>
      <c r="M86" s="32">
        <f t="shared" si="4"/>
        <v>793242295</v>
      </c>
      <c r="N86" s="33" t="str">
        <f t="shared" si="5"/>
        <v>Bennis@beside.ma</v>
      </c>
      <c r="O86" s="34"/>
      <c r="P86" s="31"/>
      <c r="Q86" s="31"/>
      <c r="R86" s="33"/>
      <c r="S86" s="23" t="s">
        <v>17</v>
      </c>
      <c r="T86" s="23" t="s">
        <v>18</v>
      </c>
      <c r="U86" s="23" t="s">
        <v>19</v>
      </c>
      <c r="V86" s="35"/>
    </row>
    <row r="87" ht="15.75" customHeight="1">
      <c r="A87" s="24" t="s">
        <v>381</v>
      </c>
      <c r="B87" s="24" t="s">
        <v>382</v>
      </c>
      <c r="C87" s="25" t="s">
        <v>383</v>
      </c>
      <c r="D87" s="26" t="s">
        <v>32</v>
      </c>
      <c r="E87" s="26" t="s">
        <v>224</v>
      </c>
      <c r="F87" s="27">
        <f t="shared" si="1"/>
        <v>651486502</v>
      </c>
      <c r="G87" s="28" t="str">
        <f t="shared" si="2"/>
        <v>Othmane.El Houssine@beside.ma</v>
      </c>
      <c r="H87" s="29" t="s">
        <v>384</v>
      </c>
      <c r="I87" s="26" t="s">
        <v>213</v>
      </c>
      <c r="J87" s="30" t="str">
        <f t="shared" si="6"/>
        <v>CE1_1</v>
      </c>
      <c r="K87" s="24" t="s">
        <v>231</v>
      </c>
      <c r="L87" s="31" t="str">
        <f t="shared" si="3"/>
        <v>El Houssine</v>
      </c>
      <c r="M87" s="32">
        <f t="shared" si="4"/>
        <v>684857541</v>
      </c>
      <c r="N87" s="33" t="str">
        <f t="shared" si="5"/>
        <v>El Houssine@beside.ma</v>
      </c>
      <c r="O87" s="34"/>
      <c r="P87" s="31"/>
      <c r="Q87" s="31"/>
      <c r="R87" s="33"/>
      <c r="S87" s="23" t="s">
        <v>17</v>
      </c>
      <c r="T87" s="23" t="s">
        <v>18</v>
      </c>
      <c r="U87" s="23" t="s">
        <v>19</v>
      </c>
      <c r="V87" s="35"/>
    </row>
    <row r="88" ht="15.75" customHeight="1">
      <c r="A88" s="24" t="s">
        <v>385</v>
      </c>
      <c r="B88" s="24" t="s">
        <v>386</v>
      </c>
      <c r="C88" s="25" t="s">
        <v>387</v>
      </c>
      <c r="D88" s="26" t="s">
        <v>23</v>
      </c>
      <c r="E88" s="26" t="s">
        <v>24</v>
      </c>
      <c r="F88" s="27">
        <f t="shared" si="1"/>
        <v>644321679</v>
      </c>
      <c r="G88" s="28" t="str">
        <f t="shared" si="2"/>
        <v>Amal.Mounir@beside.ma</v>
      </c>
      <c r="H88" s="29" t="s">
        <v>388</v>
      </c>
      <c r="I88" s="26" t="s">
        <v>213</v>
      </c>
      <c r="J88" s="30" t="str">
        <f t="shared" si="6"/>
        <v>CE1_1</v>
      </c>
      <c r="K88" s="24" t="s">
        <v>235</v>
      </c>
      <c r="L88" s="31" t="str">
        <f t="shared" si="3"/>
        <v>Mounir</v>
      </c>
      <c r="M88" s="32">
        <f t="shared" si="4"/>
        <v>773930269</v>
      </c>
      <c r="N88" s="33" t="str">
        <f t="shared" si="5"/>
        <v>Mounir@beside.ma</v>
      </c>
      <c r="O88" s="34"/>
      <c r="P88" s="31"/>
      <c r="Q88" s="31"/>
      <c r="R88" s="33"/>
      <c r="S88" s="23" t="s">
        <v>17</v>
      </c>
      <c r="T88" s="23" t="s">
        <v>18</v>
      </c>
      <c r="U88" s="23" t="s">
        <v>19</v>
      </c>
      <c r="V88" s="35"/>
    </row>
    <row r="89" ht="15.75" customHeight="1">
      <c r="A89" s="24" t="s">
        <v>389</v>
      </c>
      <c r="B89" s="24" t="s">
        <v>390</v>
      </c>
      <c r="C89" s="25" t="s">
        <v>391</v>
      </c>
      <c r="D89" s="26" t="s">
        <v>23</v>
      </c>
      <c r="E89" s="26" t="s">
        <v>24</v>
      </c>
      <c r="F89" s="27">
        <f t="shared" si="1"/>
        <v>637563844</v>
      </c>
      <c r="G89" s="28" t="str">
        <f t="shared" si="2"/>
        <v>Rayhana.Dahbi@beside.ma</v>
      </c>
      <c r="H89" s="29" t="s">
        <v>392</v>
      </c>
      <c r="I89" s="26" t="s">
        <v>26</v>
      </c>
      <c r="J89" s="35" t="str">
        <f t="shared" si="6"/>
        <v>CP_1</v>
      </c>
      <c r="K89" s="24" t="s">
        <v>239</v>
      </c>
      <c r="L89" s="31" t="str">
        <f t="shared" si="3"/>
        <v>Dahbi</v>
      </c>
      <c r="M89" s="32">
        <f t="shared" si="4"/>
        <v>714859743</v>
      </c>
      <c r="N89" s="33" t="str">
        <f t="shared" si="5"/>
        <v>Dahbi@beside.ma</v>
      </c>
      <c r="O89" s="34"/>
      <c r="P89" s="31"/>
      <c r="Q89" s="31"/>
      <c r="R89" s="33"/>
      <c r="S89" s="23" t="s">
        <v>17</v>
      </c>
      <c r="T89" s="23" t="s">
        <v>18</v>
      </c>
      <c r="U89" s="23" t="s">
        <v>19</v>
      </c>
      <c r="V89" s="35"/>
    </row>
    <row r="90" ht="15.75" customHeight="1">
      <c r="A90" s="24" t="s">
        <v>393</v>
      </c>
      <c r="B90" s="24" t="s">
        <v>394</v>
      </c>
      <c r="C90" s="25" t="s">
        <v>395</v>
      </c>
      <c r="D90" s="26" t="s">
        <v>23</v>
      </c>
      <c r="E90" s="26" t="s">
        <v>33</v>
      </c>
      <c r="F90" s="27">
        <f t="shared" si="1"/>
        <v>777174648</v>
      </c>
      <c r="G90" s="28" t="str">
        <f t="shared" si="2"/>
        <v>marwa.El Mostafa@beside.ma</v>
      </c>
      <c r="H90" s="29" t="s">
        <v>396</v>
      </c>
      <c r="I90" s="26" t="s">
        <v>26</v>
      </c>
      <c r="J90" s="35" t="str">
        <f t="shared" si="6"/>
        <v>CP_1</v>
      </c>
      <c r="K90" s="24" t="s">
        <v>243</v>
      </c>
      <c r="L90" s="31" t="str">
        <f t="shared" si="3"/>
        <v>El Mostafa</v>
      </c>
      <c r="M90" s="32">
        <f t="shared" si="4"/>
        <v>621386698</v>
      </c>
      <c r="N90" s="33" t="str">
        <f t="shared" si="5"/>
        <v>El Mostafa@beside.ma</v>
      </c>
      <c r="O90" s="34"/>
      <c r="P90" s="31"/>
      <c r="Q90" s="31"/>
      <c r="R90" s="33"/>
      <c r="S90" s="23" t="s">
        <v>17</v>
      </c>
      <c r="T90" s="23" t="s">
        <v>18</v>
      </c>
      <c r="U90" s="23" t="s">
        <v>19</v>
      </c>
      <c r="V90" s="35"/>
    </row>
    <row r="91" ht="15.75" customHeight="1">
      <c r="A91" s="24" t="s">
        <v>397</v>
      </c>
      <c r="B91" s="24" t="s">
        <v>398</v>
      </c>
      <c r="C91" s="25" t="s">
        <v>399</v>
      </c>
      <c r="D91" s="26" t="s">
        <v>32</v>
      </c>
      <c r="E91" s="26" t="s">
        <v>24</v>
      </c>
      <c r="F91" s="27">
        <f t="shared" si="1"/>
        <v>765865123</v>
      </c>
      <c r="G91" s="28" t="str">
        <f t="shared" si="2"/>
        <v>Anas.Ali@beside.ma</v>
      </c>
      <c r="H91" s="29" t="s">
        <v>400</v>
      </c>
      <c r="I91" s="26" t="s">
        <v>26</v>
      </c>
      <c r="J91" s="35" t="str">
        <f t="shared" si="6"/>
        <v>CP_1</v>
      </c>
      <c r="K91" s="24" t="s">
        <v>247</v>
      </c>
      <c r="L91" s="31" t="str">
        <f t="shared" si="3"/>
        <v>Ali</v>
      </c>
      <c r="M91" s="32">
        <f t="shared" si="4"/>
        <v>719502312</v>
      </c>
      <c r="N91" s="33" t="str">
        <f t="shared" si="5"/>
        <v>Ali@beside.ma</v>
      </c>
      <c r="O91" s="34"/>
      <c r="P91" s="31"/>
      <c r="Q91" s="31"/>
      <c r="R91" s="33"/>
      <c r="S91" s="23" t="s">
        <v>17</v>
      </c>
      <c r="T91" s="23" t="s">
        <v>18</v>
      </c>
      <c r="U91" s="23" t="s">
        <v>19</v>
      </c>
      <c r="V91" s="35"/>
    </row>
    <row r="92" ht="15.75" customHeight="1">
      <c r="A92" s="24" t="s">
        <v>401</v>
      </c>
      <c r="B92" s="24" t="s">
        <v>402</v>
      </c>
      <c r="C92" s="25" t="s">
        <v>403</v>
      </c>
      <c r="D92" s="26" t="s">
        <v>32</v>
      </c>
      <c r="E92" s="26" t="s">
        <v>33</v>
      </c>
      <c r="F92" s="27">
        <f t="shared" si="1"/>
        <v>604186968</v>
      </c>
      <c r="G92" s="28" t="str">
        <f t="shared" si="2"/>
        <v>Nizar.Baba@beside.ma</v>
      </c>
      <c r="H92" s="29" t="s">
        <v>54</v>
      </c>
      <c r="I92" s="26" t="s">
        <v>26</v>
      </c>
      <c r="J92" s="35" t="str">
        <f t="shared" si="6"/>
        <v>CP_1</v>
      </c>
      <c r="K92" s="24" t="s">
        <v>251</v>
      </c>
      <c r="L92" s="31" t="str">
        <f t="shared" si="3"/>
        <v>Baba</v>
      </c>
      <c r="M92" s="32">
        <f t="shared" si="4"/>
        <v>663369785</v>
      </c>
      <c r="N92" s="33" t="str">
        <f t="shared" si="5"/>
        <v>Baba@beside.ma</v>
      </c>
      <c r="O92" s="34"/>
      <c r="P92" s="31"/>
      <c r="Q92" s="31"/>
      <c r="R92" s="33"/>
      <c r="S92" s="23" t="s">
        <v>17</v>
      </c>
      <c r="T92" s="23" t="s">
        <v>18</v>
      </c>
      <c r="U92" s="23" t="s">
        <v>19</v>
      </c>
      <c r="V92" s="35"/>
    </row>
    <row r="93" ht="15.75" customHeight="1">
      <c r="A93" s="24" t="s">
        <v>404</v>
      </c>
      <c r="B93" s="24" t="s">
        <v>405</v>
      </c>
      <c r="C93" s="25" t="s">
        <v>406</v>
      </c>
      <c r="D93" s="26" t="s">
        <v>32</v>
      </c>
      <c r="E93" s="26" t="s">
        <v>24</v>
      </c>
      <c r="F93" s="27">
        <f t="shared" si="1"/>
        <v>746845628</v>
      </c>
      <c r="G93" s="28" t="str">
        <f t="shared" si="2"/>
        <v>elfaroui.Allali@beside.ma</v>
      </c>
      <c r="H93" s="29" t="s">
        <v>407</v>
      </c>
      <c r="I93" s="26" t="s">
        <v>26</v>
      </c>
      <c r="J93" s="35" t="str">
        <f t="shared" si="6"/>
        <v>CP_1</v>
      </c>
      <c r="K93" s="24" t="s">
        <v>255</v>
      </c>
      <c r="L93" s="31" t="str">
        <f t="shared" si="3"/>
        <v>Allali</v>
      </c>
      <c r="M93" s="32">
        <f t="shared" si="4"/>
        <v>778997143</v>
      </c>
      <c r="N93" s="33" t="str">
        <f t="shared" si="5"/>
        <v>Allali@beside.ma</v>
      </c>
      <c r="O93" s="34"/>
      <c r="P93" s="31"/>
      <c r="Q93" s="31"/>
      <c r="R93" s="33"/>
      <c r="S93" s="23" t="s">
        <v>17</v>
      </c>
      <c r="T93" s="23" t="s">
        <v>18</v>
      </c>
      <c r="U93" s="23" t="s">
        <v>19</v>
      </c>
      <c r="V93" s="35"/>
    </row>
    <row r="94" ht="15.75" customHeight="1">
      <c r="A94" s="24" t="s">
        <v>408</v>
      </c>
      <c r="B94" s="24" t="s">
        <v>409</v>
      </c>
      <c r="C94" s="25" t="s">
        <v>410</v>
      </c>
      <c r="D94" s="26" t="s">
        <v>32</v>
      </c>
      <c r="E94" s="26" t="s">
        <v>33</v>
      </c>
      <c r="F94" s="27">
        <f t="shared" si="1"/>
        <v>719620822</v>
      </c>
      <c r="G94" s="28" t="str">
        <f t="shared" si="2"/>
        <v>Youssef.Salmi@beside.ma</v>
      </c>
      <c r="H94" s="29" t="s">
        <v>411</v>
      </c>
      <c r="I94" s="26" t="s">
        <v>26</v>
      </c>
      <c r="J94" s="35" t="str">
        <f t="shared" si="6"/>
        <v>CP_1</v>
      </c>
      <c r="K94" s="24" t="s">
        <v>259</v>
      </c>
      <c r="L94" s="31" t="str">
        <f t="shared" si="3"/>
        <v>Salmi</v>
      </c>
      <c r="M94" s="32">
        <f t="shared" si="4"/>
        <v>622573225</v>
      </c>
      <c r="N94" s="33" t="str">
        <f t="shared" si="5"/>
        <v>Salmi@beside.ma</v>
      </c>
      <c r="O94" s="34"/>
      <c r="P94" s="31"/>
      <c r="Q94" s="31"/>
      <c r="R94" s="33"/>
      <c r="S94" s="23" t="s">
        <v>17</v>
      </c>
      <c r="T94" s="23" t="s">
        <v>18</v>
      </c>
      <c r="U94" s="23" t="s">
        <v>19</v>
      </c>
      <c r="V94" s="35"/>
    </row>
    <row r="95" ht="15.75" customHeight="1">
      <c r="A95" s="24" t="s">
        <v>412</v>
      </c>
      <c r="B95" s="24" t="s">
        <v>413</v>
      </c>
      <c r="C95" s="25" t="s">
        <v>414</v>
      </c>
      <c r="D95" s="26" t="s">
        <v>32</v>
      </c>
      <c r="E95" s="26" t="s">
        <v>24</v>
      </c>
      <c r="F95" s="27">
        <f t="shared" si="1"/>
        <v>720587096</v>
      </c>
      <c r="G95" s="28" t="str">
        <f t="shared" si="2"/>
        <v>Nassim.El Asri@beside.ma</v>
      </c>
      <c r="H95" s="29" t="s">
        <v>415</v>
      </c>
      <c r="I95" s="26" t="s">
        <v>26</v>
      </c>
      <c r="J95" s="35" t="str">
        <f t="shared" si="6"/>
        <v>CP_1</v>
      </c>
      <c r="K95" s="24" t="s">
        <v>263</v>
      </c>
      <c r="L95" s="31" t="str">
        <f t="shared" si="3"/>
        <v>El Asri</v>
      </c>
      <c r="M95" s="32">
        <f t="shared" si="4"/>
        <v>726292099</v>
      </c>
      <c r="N95" s="33" t="str">
        <f t="shared" si="5"/>
        <v>El Asri@beside.ma</v>
      </c>
      <c r="O95" s="34"/>
      <c r="P95" s="31"/>
      <c r="Q95" s="31"/>
      <c r="R95" s="33"/>
      <c r="S95" s="23" t="s">
        <v>17</v>
      </c>
      <c r="T95" s="23" t="s">
        <v>18</v>
      </c>
      <c r="U95" s="23" t="s">
        <v>19</v>
      </c>
      <c r="V95" s="35"/>
    </row>
    <row r="96" ht="15.75" customHeight="1">
      <c r="A96" s="24" t="s">
        <v>416</v>
      </c>
      <c r="B96" s="24" t="s">
        <v>417</v>
      </c>
      <c r="C96" s="25" t="s">
        <v>418</v>
      </c>
      <c r="D96" s="26" t="s">
        <v>32</v>
      </c>
      <c r="E96" s="26" t="s">
        <v>33</v>
      </c>
      <c r="F96" s="27">
        <f t="shared" si="1"/>
        <v>611295023</v>
      </c>
      <c r="G96" s="28" t="str">
        <f t="shared" si="2"/>
        <v>ayoub.Hilali@beside.ma</v>
      </c>
      <c r="H96" s="29" t="s">
        <v>322</v>
      </c>
      <c r="I96" s="26" t="s">
        <v>26</v>
      </c>
      <c r="J96" s="35" t="str">
        <f t="shared" si="6"/>
        <v>CP_1</v>
      </c>
      <c r="K96" s="24" t="s">
        <v>267</v>
      </c>
      <c r="L96" s="31" t="str">
        <f t="shared" si="3"/>
        <v>Hilali</v>
      </c>
      <c r="M96" s="32">
        <f t="shared" si="4"/>
        <v>606972531</v>
      </c>
      <c r="N96" s="33" t="str">
        <f t="shared" si="5"/>
        <v>Hilali@beside.ma</v>
      </c>
      <c r="O96" s="34"/>
      <c r="P96" s="31"/>
      <c r="Q96" s="31"/>
      <c r="R96" s="33"/>
      <c r="S96" s="23" t="s">
        <v>17</v>
      </c>
      <c r="T96" s="23" t="s">
        <v>18</v>
      </c>
      <c r="U96" s="23" t="s">
        <v>19</v>
      </c>
      <c r="V96" s="35"/>
    </row>
    <row r="97" ht="15.75" customHeight="1">
      <c r="A97" s="24" t="s">
        <v>419</v>
      </c>
      <c r="B97" s="24" t="s">
        <v>420</v>
      </c>
      <c r="C97" s="25" t="s">
        <v>421</v>
      </c>
      <c r="D97" s="26" t="s">
        <v>23</v>
      </c>
      <c r="E97" s="26" t="s">
        <v>24</v>
      </c>
      <c r="F97" s="27">
        <f t="shared" si="1"/>
        <v>692076890</v>
      </c>
      <c r="G97" s="28" t="str">
        <f t="shared" si="2"/>
        <v>Emane.Saber@beside.ma</v>
      </c>
      <c r="H97" s="29" t="s">
        <v>422</v>
      </c>
      <c r="I97" s="26" t="s">
        <v>26</v>
      </c>
      <c r="J97" s="35" t="str">
        <f t="shared" si="6"/>
        <v>CP_1</v>
      </c>
      <c r="K97" s="24" t="s">
        <v>145</v>
      </c>
      <c r="L97" s="31" t="str">
        <f t="shared" si="3"/>
        <v>Saber</v>
      </c>
      <c r="M97" s="32">
        <f t="shared" si="4"/>
        <v>719534265</v>
      </c>
      <c r="N97" s="33" t="str">
        <f t="shared" si="5"/>
        <v>Saber@beside.ma</v>
      </c>
      <c r="O97" s="34"/>
      <c r="P97" s="31"/>
      <c r="Q97" s="31"/>
      <c r="R97" s="33"/>
      <c r="S97" s="23" t="s">
        <v>17</v>
      </c>
      <c r="T97" s="23" t="s">
        <v>18</v>
      </c>
      <c r="U97" s="23" t="s">
        <v>19</v>
      </c>
      <c r="V97" s="35"/>
    </row>
    <row r="98" ht="15.75" customHeight="1">
      <c r="A98" s="24" t="s">
        <v>423</v>
      </c>
      <c r="B98" s="24" t="s">
        <v>424</v>
      </c>
      <c r="C98" s="25" t="s">
        <v>425</v>
      </c>
      <c r="D98" s="26" t="s">
        <v>23</v>
      </c>
      <c r="E98" s="26" t="s">
        <v>33</v>
      </c>
      <c r="F98" s="27">
        <f t="shared" si="1"/>
        <v>710378460</v>
      </c>
      <c r="G98" s="28" t="str">
        <f t="shared" si="2"/>
        <v>Nouha.Talbi@beside.ma</v>
      </c>
      <c r="H98" s="29" t="s">
        <v>426</v>
      </c>
      <c r="I98" s="26" t="s">
        <v>26</v>
      </c>
      <c r="J98" s="35" t="str">
        <f t="shared" si="6"/>
        <v>CP_1</v>
      </c>
      <c r="K98" s="24" t="s">
        <v>150</v>
      </c>
      <c r="L98" s="31" t="str">
        <f t="shared" si="3"/>
        <v>Talbi</v>
      </c>
      <c r="M98" s="32">
        <f t="shared" si="4"/>
        <v>783369579</v>
      </c>
      <c r="N98" s="33" t="str">
        <f t="shared" si="5"/>
        <v>Talbi@beside.ma</v>
      </c>
      <c r="O98" s="34"/>
      <c r="P98" s="31"/>
      <c r="Q98" s="31"/>
      <c r="R98" s="33"/>
      <c r="S98" s="23" t="s">
        <v>17</v>
      </c>
      <c r="T98" s="23" t="s">
        <v>18</v>
      </c>
      <c r="U98" s="23" t="s">
        <v>19</v>
      </c>
      <c r="V98" s="35"/>
    </row>
    <row r="99" ht="15.75" customHeight="1">
      <c r="A99" s="24" t="s">
        <v>427</v>
      </c>
      <c r="B99" s="24" t="s">
        <v>428</v>
      </c>
      <c r="C99" s="25" t="s">
        <v>429</v>
      </c>
      <c r="D99" s="26" t="s">
        <v>32</v>
      </c>
      <c r="E99" s="26" t="s">
        <v>24</v>
      </c>
      <c r="F99" s="27">
        <f t="shared" si="1"/>
        <v>670998445</v>
      </c>
      <c r="G99" s="28" t="str">
        <f t="shared" si="2"/>
        <v>Taha.Rais@beside.ma</v>
      </c>
      <c r="H99" s="29" t="s">
        <v>430</v>
      </c>
      <c r="I99" s="26" t="s">
        <v>26</v>
      </c>
      <c r="J99" s="35" t="str">
        <f t="shared" si="6"/>
        <v>CP_1</v>
      </c>
      <c r="K99" s="24" t="s">
        <v>155</v>
      </c>
      <c r="L99" s="31" t="str">
        <f t="shared" si="3"/>
        <v>Rais</v>
      </c>
      <c r="M99" s="32">
        <f t="shared" si="4"/>
        <v>631689169</v>
      </c>
      <c r="N99" s="33" t="str">
        <f t="shared" si="5"/>
        <v>Rais@beside.ma</v>
      </c>
      <c r="O99" s="34"/>
      <c r="P99" s="31"/>
      <c r="Q99" s="31"/>
      <c r="R99" s="33"/>
      <c r="S99" s="23" t="s">
        <v>17</v>
      </c>
      <c r="T99" s="23" t="s">
        <v>18</v>
      </c>
      <c r="U99" s="23" t="s">
        <v>19</v>
      </c>
      <c r="V99" s="35"/>
    </row>
    <row r="100" ht="15.75" customHeight="1">
      <c r="A100" s="24" t="s">
        <v>431</v>
      </c>
      <c r="B100" s="24" t="s">
        <v>432</v>
      </c>
      <c r="C100" s="25" t="s">
        <v>433</v>
      </c>
      <c r="D100" s="26" t="s">
        <v>23</v>
      </c>
      <c r="E100" s="26" t="s">
        <v>33</v>
      </c>
      <c r="F100" s="27">
        <f t="shared" si="1"/>
        <v>757610877</v>
      </c>
      <c r="G100" s="28" t="str">
        <f t="shared" si="2"/>
        <v>Fati.Said@beside.ma</v>
      </c>
      <c r="H100" s="29" t="s">
        <v>149</v>
      </c>
      <c r="I100" s="26" t="s">
        <v>26</v>
      </c>
      <c r="J100" s="35" t="str">
        <f t="shared" si="6"/>
        <v>CP_1</v>
      </c>
      <c r="K100" s="24" t="s">
        <v>160</v>
      </c>
      <c r="L100" s="31" t="str">
        <f t="shared" si="3"/>
        <v>Said</v>
      </c>
      <c r="M100" s="32">
        <f t="shared" si="4"/>
        <v>615352876</v>
      </c>
      <c r="N100" s="33" t="str">
        <f t="shared" si="5"/>
        <v>Said@beside.ma</v>
      </c>
      <c r="O100" s="34"/>
      <c r="P100" s="31"/>
      <c r="Q100" s="31"/>
      <c r="R100" s="33"/>
      <c r="S100" s="23" t="s">
        <v>17</v>
      </c>
      <c r="T100" s="23" t="s">
        <v>18</v>
      </c>
      <c r="U100" s="23" t="s">
        <v>19</v>
      </c>
      <c r="V100" s="35"/>
    </row>
    <row r="101" ht="15.75" customHeight="1">
      <c r="A101" s="24" t="s">
        <v>434</v>
      </c>
      <c r="B101" s="24" t="s">
        <v>435</v>
      </c>
      <c r="C101" s="25" t="s">
        <v>436</v>
      </c>
      <c r="D101" s="26" t="s">
        <v>23</v>
      </c>
      <c r="E101" s="26" t="s">
        <v>24</v>
      </c>
      <c r="F101" s="27">
        <f t="shared" si="1"/>
        <v>634072264</v>
      </c>
      <c r="G101" s="28" t="str">
        <f t="shared" si="2"/>
        <v>Nada.Hajji@beside.ma</v>
      </c>
      <c r="H101" s="29" t="s">
        <v>437</v>
      </c>
      <c r="I101" s="26" t="s">
        <v>26</v>
      </c>
      <c r="J101" s="35" t="str">
        <f t="shared" si="6"/>
        <v>CP_1</v>
      </c>
      <c r="K101" s="24" t="s">
        <v>165</v>
      </c>
      <c r="L101" s="31" t="str">
        <f t="shared" si="3"/>
        <v>Hajji</v>
      </c>
      <c r="M101" s="32">
        <f t="shared" si="4"/>
        <v>601772311</v>
      </c>
      <c r="N101" s="33" t="str">
        <f t="shared" si="5"/>
        <v>Hajji@beside.ma</v>
      </c>
      <c r="O101" s="34"/>
      <c r="P101" s="31"/>
      <c r="Q101" s="31"/>
      <c r="R101" s="33"/>
      <c r="S101" s="23" t="s">
        <v>17</v>
      </c>
      <c r="T101" s="23" t="s">
        <v>18</v>
      </c>
      <c r="U101" s="23" t="s">
        <v>19</v>
      </c>
      <c r="V101" s="35"/>
    </row>
    <row r="102" ht="15.75" customHeight="1">
      <c r="A102" s="24" t="s">
        <v>438</v>
      </c>
      <c r="B102" s="24" t="s">
        <v>439</v>
      </c>
      <c r="C102" s="25" t="s">
        <v>440</v>
      </c>
      <c r="D102" s="26" t="s">
        <v>32</v>
      </c>
      <c r="E102" s="26" t="s">
        <v>33</v>
      </c>
      <c r="F102" s="27">
        <f t="shared" si="1"/>
        <v>760362585</v>
      </c>
      <c r="G102" s="28" t="str">
        <f t="shared" si="2"/>
        <v>Ismail.Naim@beside.ma</v>
      </c>
      <c r="H102" s="29" t="s">
        <v>441</v>
      </c>
      <c r="I102" s="26" t="s">
        <v>26</v>
      </c>
      <c r="J102" s="35" t="str">
        <f t="shared" si="6"/>
        <v>CP_1</v>
      </c>
      <c r="K102" s="24" t="s">
        <v>170</v>
      </c>
      <c r="L102" s="31" t="str">
        <f t="shared" si="3"/>
        <v>Naim</v>
      </c>
      <c r="M102" s="32">
        <f t="shared" si="4"/>
        <v>741816676</v>
      </c>
      <c r="N102" s="33" t="str">
        <f t="shared" si="5"/>
        <v>Naim@beside.ma</v>
      </c>
      <c r="O102" s="34"/>
      <c r="P102" s="31"/>
      <c r="Q102" s="31"/>
      <c r="R102" s="33"/>
      <c r="S102" s="23" t="s">
        <v>17</v>
      </c>
      <c r="T102" s="23" t="s">
        <v>18</v>
      </c>
      <c r="U102" s="23" t="s">
        <v>19</v>
      </c>
      <c r="V102" s="35"/>
    </row>
    <row r="103" ht="15.75" customHeight="1">
      <c r="A103" s="24" t="s">
        <v>442</v>
      </c>
      <c r="B103" s="24" t="s">
        <v>443</v>
      </c>
      <c r="C103" s="25" t="s">
        <v>444</v>
      </c>
      <c r="D103" s="26" t="s">
        <v>32</v>
      </c>
      <c r="E103" s="26" t="s">
        <v>24</v>
      </c>
      <c r="F103" s="27">
        <f t="shared" si="1"/>
        <v>716943011</v>
      </c>
      <c r="G103" s="28" t="str">
        <f t="shared" si="2"/>
        <v>nabil.Saad@beside.ma</v>
      </c>
      <c r="H103" s="29" t="s">
        <v>59</v>
      </c>
      <c r="I103" s="26" t="s">
        <v>26</v>
      </c>
      <c r="J103" s="35" t="str">
        <f t="shared" si="6"/>
        <v>CP_1</v>
      </c>
      <c r="K103" s="24" t="s">
        <v>175</v>
      </c>
      <c r="L103" s="31" t="str">
        <f t="shared" si="3"/>
        <v>Saad</v>
      </c>
      <c r="M103" s="32">
        <f t="shared" si="4"/>
        <v>769112395</v>
      </c>
      <c r="N103" s="33" t="str">
        <f t="shared" si="5"/>
        <v>Saad@beside.ma</v>
      </c>
      <c r="O103" s="34"/>
      <c r="P103" s="31"/>
      <c r="Q103" s="31"/>
      <c r="R103" s="33"/>
      <c r="S103" s="23" t="s">
        <v>17</v>
      </c>
      <c r="T103" s="23" t="s">
        <v>18</v>
      </c>
      <c r="U103" s="23" t="s">
        <v>19</v>
      </c>
      <c r="V103" s="35"/>
    </row>
    <row r="104" ht="15.75" customHeight="1">
      <c r="A104" s="24" t="s">
        <v>445</v>
      </c>
      <c r="B104" s="24" t="s">
        <v>446</v>
      </c>
      <c r="C104" s="25" t="s">
        <v>447</v>
      </c>
      <c r="D104" s="26" t="s">
        <v>23</v>
      </c>
      <c r="E104" s="26" t="s">
        <v>33</v>
      </c>
      <c r="F104" s="27">
        <f t="shared" si="1"/>
        <v>683887785</v>
      </c>
      <c r="G104" s="28" t="str">
        <f t="shared" si="2"/>
        <v>Chaimae.El Alaoui@beside.ma</v>
      </c>
      <c r="H104" s="29" t="s">
        <v>448</v>
      </c>
      <c r="I104" s="26" t="s">
        <v>26</v>
      </c>
      <c r="J104" s="35" t="str">
        <f t="shared" si="6"/>
        <v>CP_1</v>
      </c>
      <c r="K104" s="24" t="s">
        <v>180</v>
      </c>
      <c r="L104" s="31" t="str">
        <f t="shared" si="3"/>
        <v>El Alaoui</v>
      </c>
      <c r="M104" s="32">
        <f t="shared" si="4"/>
        <v>678692174</v>
      </c>
      <c r="N104" s="33" t="str">
        <f t="shared" si="5"/>
        <v>El Alaoui@beside.ma</v>
      </c>
      <c r="O104" s="34"/>
      <c r="P104" s="31"/>
      <c r="Q104" s="31"/>
      <c r="R104" s="33"/>
      <c r="S104" s="23" t="s">
        <v>17</v>
      </c>
      <c r="T104" s="23" t="s">
        <v>18</v>
      </c>
      <c r="U104" s="23" t="s">
        <v>19</v>
      </c>
      <c r="V104" s="35"/>
    </row>
    <row r="105" ht="15.75" customHeight="1">
      <c r="A105" s="24" t="s">
        <v>449</v>
      </c>
      <c r="B105" s="24" t="s">
        <v>450</v>
      </c>
      <c r="C105" s="25" t="s">
        <v>451</v>
      </c>
      <c r="D105" s="26" t="s">
        <v>32</v>
      </c>
      <c r="E105" s="26" t="s">
        <v>24</v>
      </c>
      <c r="F105" s="27">
        <f t="shared" si="1"/>
        <v>775766508</v>
      </c>
      <c r="G105" s="28" t="str">
        <f t="shared" si="2"/>
        <v>Hassan.Malki@beside.ma</v>
      </c>
      <c r="H105" s="29" t="s">
        <v>388</v>
      </c>
      <c r="I105" s="26" t="s">
        <v>26</v>
      </c>
      <c r="J105" s="35" t="str">
        <f t="shared" si="6"/>
        <v>CP_1</v>
      </c>
      <c r="K105" s="24" t="s">
        <v>185</v>
      </c>
      <c r="L105" s="31" t="str">
        <f t="shared" si="3"/>
        <v>Malki</v>
      </c>
      <c r="M105" s="32">
        <f t="shared" si="4"/>
        <v>661648289</v>
      </c>
      <c r="N105" s="33" t="str">
        <f t="shared" si="5"/>
        <v>Malki@beside.ma</v>
      </c>
      <c r="O105" s="34"/>
      <c r="P105" s="31"/>
      <c r="Q105" s="31"/>
      <c r="R105" s="33"/>
      <c r="S105" s="23" t="s">
        <v>17</v>
      </c>
      <c r="T105" s="23" t="s">
        <v>18</v>
      </c>
      <c r="U105" s="23" t="s">
        <v>19</v>
      </c>
      <c r="V105" s="35"/>
    </row>
    <row r="106" ht="15.75" customHeight="1">
      <c r="A106" s="24" t="s">
        <v>452</v>
      </c>
      <c r="B106" s="24" t="s">
        <v>453</v>
      </c>
      <c r="C106" s="25" t="s">
        <v>454</v>
      </c>
      <c r="D106" s="26" t="s">
        <v>32</v>
      </c>
      <c r="E106" s="26" t="s">
        <v>33</v>
      </c>
      <c r="F106" s="27">
        <f t="shared" si="1"/>
        <v>686493504</v>
      </c>
      <c r="G106" s="28" t="str">
        <f t="shared" si="2"/>
        <v>Mehdi.Abou@beside.ma</v>
      </c>
      <c r="H106" s="29" t="s">
        <v>400</v>
      </c>
      <c r="I106" s="26" t="s">
        <v>26</v>
      </c>
      <c r="J106" s="35" t="str">
        <f t="shared" si="6"/>
        <v>CP_1</v>
      </c>
      <c r="K106" s="24" t="s">
        <v>190</v>
      </c>
      <c r="L106" s="31" t="str">
        <f t="shared" si="3"/>
        <v>Abou</v>
      </c>
      <c r="M106" s="32">
        <f t="shared" si="4"/>
        <v>664365341</v>
      </c>
      <c r="N106" s="33" t="str">
        <f t="shared" si="5"/>
        <v>Abou@beside.ma</v>
      </c>
      <c r="O106" s="34"/>
      <c r="P106" s="31"/>
      <c r="Q106" s="31"/>
      <c r="R106" s="33"/>
      <c r="S106" s="23" t="s">
        <v>17</v>
      </c>
      <c r="T106" s="23" t="s">
        <v>18</v>
      </c>
      <c r="U106" s="23" t="s">
        <v>19</v>
      </c>
      <c r="V106" s="35"/>
    </row>
    <row r="107" ht="15.75" customHeight="1">
      <c r="A107" s="24" t="s">
        <v>455</v>
      </c>
      <c r="B107" s="24" t="s">
        <v>456</v>
      </c>
      <c r="C107" s="25" t="s">
        <v>457</v>
      </c>
      <c r="D107" s="26" t="s">
        <v>32</v>
      </c>
      <c r="E107" s="26" t="s">
        <v>24</v>
      </c>
      <c r="F107" s="27">
        <f t="shared" si="1"/>
        <v>727611653</v>
      </c>
      <c r="G107" s="28" t="str">
        <f t="shared" si="2"/>
        <v>Jad.Azzouzi@beside.ma</v>
      </c>
      <c r="H107" s="29" t="s">
        <v>458</v>
      </c>
      <c r="I107" s="26" t="s">
        <v>26</v>
      </c>
      <c r="J107" s="35" t="str">
        <f t="shared" si="6"/>
        <v>CP_1</v>
      </c>
      <c r="K107" s="24" t="s">
        <v>195</v>
      </c>
      <c r="L107" s="31" t="str">
        <f t="shared" si="3"/>
        <v>Azzouzi</v>
      </c>
      <c r="M107" s="32">
        <f t="shared" si="4"/>
        <v>602753187</v>
      </c>
      <c r="N107" s="33" t="str">
        <f t="shared" si="5"/>
        <v>Azzouzi@beside.ma</v>
      </c>
      <c r="O107" s="34"/>
      <c r="P107" s="31"/>
      <c r="Q107" s="31"/>
      <c r="R107" s="33"/>
      <c r="S107" s="23" t="s">
        <v>17</v>
      </c>
      <c r="T107" s="23" t="s">
        <v>18</v>
      </c>
      <c r="U107" s="23" t="s">
        <v>19</v>
      </c>
      <c r="V107" s="35"/>
    </row>
    <row r="108" ht="15.75" customHeight="1">
      <c r="A108" s="24" t="s">
        <v>459</v>
      </c>
      <c r="B108" s="24" t="s">
        <v>460</v>
      </c>
      <c r="C108" s="25" t="s">
        <v>461</v>
      </c>
      <c r="D108" s="26" t="s">
        <v>32</v>
      </c>
      <c r="E108" s="26" t="s">
        <v>33</v>
      </c>
      <c r="F108" s="27">
        <f t="shared" si="1"/>
        <v>690301795</v>
      </c>
      <c r="G108" s="28" t="str">
        <f t="shared" si="2"/>
        <v>Abdelhay.Ouali@beside.ma</v>
      </c>
      <c r="H108" s="29" t="s">
        <v>462</v>
      </c>
      <c r="I108" s="26" t="s">
        <v>26</v>
      </c>
      <c r="J108" s="35" t="str">
        <f t="shared" si="6"/>
        <v>CP_1</v>
      </c>
      <c r="K108" s="24" t="s">
        <v>200</v>
      </c>
      <c r="L108" s="31" t="str">
        <f t="shared" si="3"/>
        <v>Ouali</v>
      </c>
      <c r="M108" s="32">
        <f t="shared" si="4"/>
        <v>723739580</v>
      </c>
      <c r="N108" s="33" t="str">
        <f t="shared" si="5"/>
        <v>Ouali@beside.ma</v>
      </c>
      <c r="O108" s="34"/>
      <c r="P108" s="31"/>
      <c r="Q108" s="31"/>
      <c r="R108" s="33"/>
      <c r="S108" s="23" t="s">
        <v>17</v>
      </c>
      <c r="T108" s="23" t="s">
        <v>18</v>
      </c>
      <c r="U108" s="23" t="s">
        <v>19</v>
      </c>
      <c r="V108" s="35"/>
    </row>
    <row r="109" ht="15.75" customHeight="1">
      <c r="A109" s="24" t="s">
        <v>463</v>
      </c>
      <c r="B109" s="24" t="s">
        <v>464</v>
      </c>
      <c r="C109" s="25" t="s">
        <v>428</v>
      </c>
      <c r="D109" s="26" t="s">
        <v>32</v>
      </c>
      <c r="E109" s="26" t="s">
        <v>24</v>
      </c>
      <c r="F109" s="27">
        <f t="shared" si="1"/>
        <v>790783521</v>
      </c>
      <c r="G109" s="28" t="str">
        <f t="shared" si="2"/>
        <v>Mouad.Taha@beside.ma</v>
      </c>
      <c r="H109" s="29" t="s">
        <v>465</v>
      </c>
      <c r="I109" s="26" t="s">
        <v>26</v>
      </c>
      <c r="J109" s="35" t="str">
        <f t="shared" si="6"/>
        <v>CP_1</v>
      </c>
      <c r="K109" s="24" t="s">
        <v>204</v>
      </c>
      <c r="L109" s="31" t="str">
        <f t="shared" si="3"/>
        <v>Taha</v>
      </c>
      <c r="M109" s="32">
        <f t="shared" si="4"/>
        <v>600393422</v>
      </c>
      <c r="N109" s="33" t="str">
        <f t="shared" si="5"/>
        <v>Taha@beside.ma</v>
      </c>
      <c r="O109" s="34"/>
      <c r="P109" s="31"/>
      <c r="Q109" s="31"/>
      <c r="R109" s="33"/>
      <c r="S109" s="23" t="s">
        <v>17</v>
      </c>
      <c r="T109" s="23" t="s">
        <v>18</v>
      </c>
      <c r="U109" s="23" t="s">
        <v>19</v>
      </c>
      <c r="V109" s="35"/>
    </row>
    <row r="110" ht="15.75" customHeight="1">
      <c r="A110" s="24" t="s">
        <v>466</v>
      </c>
      <c r="B110" s="24" t="s">
        <v>467</v>
      </c>
      <c r="C110" s="25" t="s">
        <v>468</v>
      </c>
      <c r="D110" s="26" t="s">
        <v>32</v>
      </c>
      <c r="E110" s="26" t="s">
        <v>33</v>
      </c>
      <c r="F110" s="27">
        <f t="shared" si="1"/>
        <v>735616163</v>
      </c>
      <c r="G110" s="28" t="str">
        <f t="shared" si="2"/>
        <v>hakim.Hachimi@beside.ma</v>
      </c>
      <c r="H110" s="29" t="s">
        <v>469</v>
      </c>
      <c r="I110" s="26" t="s">
        <v>26</v>
      </c>
      <c r="J110" s="35" t="str">
        <f t="shared" si="6"/>
        <v>CP_1</v>
      </c>
      <c r="K110" s="24" t="s">
        <v>209</v>
      </c>
      <c r="L110" s="31" t="str">
        <f t="shared" si="3"/>
        <v>Hachimi</v>
      </c>
      <c r="M110" s="32">
        <f t="shared" si="4"/>
        <v>698024536</v>
      </c>
      <c r="N110" s="33" t="str">
        <f t="shared" si="5"/>
        <v>Hachimi@beside.ma</v>
      </c>
      <c r="O110" s="34"/>
      <c r="P110" s="31"/>
      <c r="Q110" s="31"/>
      <c r="R110" s="33"/>
      <c r="S110" s="23" t="s">
        <v>17</v>
      </c>
      <c r="T110" s="23" t="s">
        <v>18</v>
      </c>
      <c r="U110" s="23" t="s">
        <v>19</v>
      </c>
      <c r="V110" s="35"/>
    </row>
    <row r="111" ht="15.75" customHeight="1">
      <c r="A111" s="24" t="s">
        <v>470</v>
      </c>
      <c r="B111" s="24" t="s">
        <v>471</v>
      </c>
      <c r="C111" s="25" t="s">
        <v>472</v>
      </c>
      <c r="D111" s="26" t="s">
        <v>32</v>
      </c>
      <c r="E111" s="26" t="s">
        <v>24</v>
      </c>
      <c r="F111" s="27">
        <f t="shared" si="1"/>
        <v>674046224</v>
      </c>
      <c r="G111" s="28" t="str">
        <f t="shared" si="2"/>
        <v>yassin.Lachhab@beside.ma</v>
      </c>
      <c r="H111" s="29" t="s">
        <v>473</v>
      </c>
      <c r="I111" s="26" t="s">
        <v>26</v>
      </c>
      <c r="J111" s="35" t="str">
        <f t="shared" si="6"/>
        <v>CP_1</v>
      </c>
      <c r="K111" s="24" t="s">
        <v>214</v>
      </c>
      <c r="L111" s="31" t="str">
        <f t="shared" si="3"/>
        <v>Lachhab</v>
      </c>
      <c r="M111" s="32">
        <f t="shared" si="4"/>
        <v>790105486</v>
      </c>
      <c r="N111" s="33" t="str">
        <f t="shared" si="5"/>
        <v>Lachhab@beside.ma</v>
      </c>
      <c r="O111" s="34"/>
      <c r="P111" s="31"/>
      <c r="Q111" s="31"/>
      <c r="R111" s="33"/>
      <c r="S111" s="23" t="s">
        <v>17</v>
      </c>
      <c r="T111" s="23" t="s">
        <v>18</v>
      </c>
      <c r="U111" s="23" t="s">
        <v>19</v>
      </c>
      <c r="V111" s="35"/>
    </row>
    <row r="112" ht="15.75" customHeight="1">
      <c r="A112" s="24" t="s">
        <v>474</v>
      </c>
      <c r="B112" s="24" t="s">
        <v>475</v>
      </c>
      <c r="C112" s="25" t="s">
        <v>476</v>
      </c>
      <c r="D112" s="26" t="s">
        <v>32</v>
      </c>
      <c r="E112" s="26" t="s">
        <v>33</v>
      </c>
      <c r="F112" s="27">
        <f t="shared" si="1"/>
        <v>747027705</v>
      </c>
      <c r="G112" s="28" t="str">
        <f t="shared" si="2"/>
        <v>Moad.Hafid@beside.ma</v>
      </c>
      <c r="H112" s="29" t="s">
        <v>415</v>
      </c>
      <c r="I112" s="26" t="s">
        <v>26</v>
      </c>
      <c r="J112" s="35" t="str">
        <f t="shared" si="6"/>
        <v>CP_1</v>
      </c>
      <c r="K112" s="24" t="s">
        <v>220</v>
      </c>
      <c r="L112" s="31" t="str">
        <f t="shared" si="3"/>
        <v>Hafid</v>
      </c>
      <c r="M112" s="32">
        <f t="shared" si="4"/>
        <v>643695889</v>
      </c>
      <c r="N112" s="33" t="str">
        <f t="shared" si="5"/>
        <v>Hafid@beside.ma</v>
      </c>
      <c r="O112" s="34"/>
      <c r="P112" s="31"/>
      <c r="Q112" s="31"/>
      <c r="R112" s="33"/>
      <c r="S112" s="23" t="s">
        <v>17</v>
      </c>
      <c r="T112" s="23" t="s">
        <v>18</v>
      </c>
      <c r="U112" s="23" t="s">
        <v>19</v>
      </c>
      <c r="V112" s="35"/>
    </row>
    <row r="113" ht="15.75" customHeight="1">
      <c r="A113" s="24" t="s">
        <v>477</v>
      </c>
      <c r="B113" s="24" t="s">
        <v>478</v>
      </c>
      <c r="C113" s="25" t="s">
        <v>479</v>
      </c>
      <c r="D113" s="26" t="s">
        <v>23</v>
      </c>
      <c r="E113" s="26" t="s">
        <v>24</v>
      </c>
      <c r="F113" s="27">
        <f t="shared" si="1"/>
        <v>795954677</v>
      </c>
      <c r="G113" s="28" t="str">
        <f t="shared" si="2"/>
        <v>abir.Es@beside.ma</v>
      </c>
      <c r="H113" s="29" t="s">
        <v>480</v>
      </c>
      <c r="I113" s="26" t="s">
        <v>26</v>
      </c>
      <c r="J113" s="35" t="str">
        <f t="shared" si="6"/>
        <v>CP_1</v>
      </c>
      <c r="K113" s="24" t="s">
        <v>226</v>
      </c>
      <c r="L113" s="31" t="str">
        <f t="shared" si="3"/>
        <v>Es</v>
      </c>
      <c r="M113" s="32">
        <f t="shared" si="4"/>
        <v>712476494</v>
      </c>
      <c r="N113" s="33" t="str">
        <f t="shared" si="5"/>
        <v>Es@beside.ma</v>
      </c>
      <c r="O113" s="34"/>
      <c r="P113" s="31"/>
      <c r="Q113" s="31"/>
      <c r="R113" s="33"/>
      <c r="S113" s="23" t="s">
        <v>17</v>
      </c>
      <c r="T113" s="23" t="s">
        <v>18</v>
      </c>
      <c r="U113" s="23" t="s">
        <v>19</v>
      </c>
      <c r="V113" s="35"/>
    </row>
    <row r="114" ht="15.75" customHeight="1">
      <c r="A114" s="24" t="s">
        <v>481</v>
      </c>
      <c r="B114" s="24" t="s">
        <v>482</v>
      </c>
      <c r="C114" s="25" t="s">
        <v>483</v>
      </c>
      <c r="D114" s="26" t="s">
        <v>23</v>
      </c>
      <c r="E114" s="26" t="s">
        <v>33</v>
      </c>
      <c r="F114" s="27">
        <f t="shared" si="1"/>
        <v>633351730</v>
      </c>
      <c r="G114" s="28" t="str">
        <f t="shared" si="2"/>
        <v>Amira.Zaki@beside.ma</v>
      </c>
      <c r="H114" s="29" t="s">
        <v>484</v>
      </c>
      <c r="I114" s="26" t="s">
        <v>26</v>
      </c>
      <c r="J114" s="35" t="str">
        <f t="shared" si="6"/>
        <v>CP_1</v>
      </c>
      <c r="K114" s="24" t="s">
        <v>320</v>
      </c>
      <c r="L114" s="31" t="str">
        <f t="shared" si="3"/>
        <v>Zaki</v>
      </c>
      <c r="M114" s="32">
        <f t="shared" si="4"/>
        <v>726902036</v>
      </c>
      <c r="N114" s="33" t="str">
        <f t="shared" si="5"/>
        <v>Zaki@beside.ma</v>
      </c>
      <c r="O114" s="34"/>
      <c r="P114" s="31"/>
      <c r="Q114" s="31"/>
      <c r="R114" s="33"/>
      <c r="S114" s="23" t="s">
        <v>17</v>
      </c>
      <c r="T114" s="23" t="s">
        <v>18</v>
      </c>
      <c r="U114" s="23" t="s">
        <v>19</v>
      </c>
      <c r="V114" s="35"/>
    </row>
    <row r="115" ht="15.75" customHeight="1">
      <c r="A115" s="24" t="s">
        <v>485</v>
      </c>
      <c r="B115" s="24" t="s">
        <v>486</v>
      </c>
      <c r="C115" s="25" t="s">
        <v>487</v>
      </c>
      <c r="D115" s="26" t="s">
        <v>32</v>
      </c>
      <c r="E115" s="26" t="s">
        <v>24</v>
      </c>
      <c r="F115" s="27">
        <f t="shared" si="1"/>
        <v>606194046</v>
      </c>
      <c r="G115" s="28" t="str">
        <f t="shared" si="2"/>
        <v>bahaeeddine.Nassiri@beside.ma</v>
      </c>
      <c r="H115" s="29" t="s">
        <v>488</v>
      </c>
      <c r="I115" s="26" t="s">
        <v>26</v>
      </c>
      <c r="J115" s="35" t="str">
        <f t="shared" si="6"/>
        <v>CP_1</v>
      </c>
      <c r="K115" s="24" t="s">
        <v>324</v>
      </c>
      <c r="L115" s="31" t="str">
        <f t="shared" si="3"/>
        <v>Nassiri</v>
      </c>
      <c r="M115" s="32">
        <f t="shared" si="4"/>
        <v>650330111</v>
      </c>
      <c r="N115" s="33" t="str">
        <f t="shared" si="5"/>
        <v>Nassiri@beside.ma</v>
      </c>
      <c r="O115" s="34"/>
      <c r="P115" s="31"/>
      <c r="Q115" s="31"/>
      <c r="R115" s="33"/>
      <c r="S115" s="23" t="s">
        <v>17</v>
      </c>
      <c r="T115" s="23" t="s">
        <v>18</v>
      </c>
      <c r="U115" s="23" t="s">
        <v>19</v>
      </c>
      <c r="V115" s="35"/>
    </row>
    <row r="116" ht="15.75" customHeight="1">
      <c r="A116" s="24" t="s">
        <v>489</v>
      </c>
      <c r="B116" s="24" t="s">
        <v>490</v>
      </c>
      <c r="C116" s="25" t="s">
        <v>491</v>
      </c>
      <c r="D116" s="26" t="s">
        <v>23</v>
      </c>
      <c r="E116" s="26" t="s">
        <v>33</v>
      </c>
      <c r="F116" s="27">
        <f t="shared" si="1"/>
        <v>631935494</v>
      </c>
      <c r="G116" s="28" t="str">
        <f t="shared" si="2"/>
        <v>Kaoutar.El Amrani@beside.ma</v>
      </c>
      <c r="H116" s="29" t="s">
        <v>492</v>
      </c>
      <c r="I116" s="26" t="s">
        <v>26</v>
      </c>
      <c r="J116" s="35" t="str">
        <f t="shared" si="6"/>
        <v>CP_1</v>
      </c>
      <c r="K116" s="24" t="s">
        <v>328</v>
      </c>
      <c r="L116" s="31" t="str">
        <f t="shared" si="3"/>
        <v>El Amrani</v>
      </c>
      <c r="M116" s="32">
        <f t="shared" si="4"/>
        <v>676743358</v>
      </c>
      <c r="N116" s="33" t="str">
        <f t="shared" si="5"/>
        <v>El Amrani@beside.ma</v>
      </c>
      <c r="O116" s="34"/>
      <c r="P116" s="31"/>
      <c r="Q116" s="31"/>
      <c r="R116" s="33"/>
      <c r="S116" s="23" t="s">
        <v>17</v>
      </c>
      <c r="T116" s="23" t="s">
        <v>18</v>
      </c>
      <c r="U116" s="23" t="s">
        <v>19</v>
      </c>
      <c r="V116" s="35"/>
    </row>
    <row r="117" ht="15.75" customHeight="1">
      <c r="A117" s="24" t="s">
        <v>493</v>
      </c>
      <c r="B117" s="24" t="s">
        <v>494</v>
      </c>
      <c r="C117" s="25" t="s">
        <v>495</v>
      </c>
      <c r="D117" s="26" t="s">
        <v>23</v>
      </c>
      <c r="E117" s="26" t="s">
        <v>24</v>
      </c>
      <c r="F117" s="27">
        <f t="shared" si="1"/>
        <v>699701760</v>
      </c>
      <c r="G117" s="28" t="str">
        <f t="shared" si="2"/>
        <v>Abla.Hamdi@beside.ma</v>
      </c>
      <c r="H117" s="29" t="s">
        <v>496</v>
      </c>
      <c r="I117" s="26" t="s">
        <v>26</v>
      </c>
      <c r="J117" s="35" t="str">
        <f t="shared" si="6"/>
        <v>CP_1</v>
      </c>
      <c r="K117" s="24" t="s">
        <v>332</v>
      </c>
      <c r="L117" s="31" t="str">
        <f t="shared" si="3"/>
        <v>Hamdi</v>
      </c>
      <c r="M117" s="32">
        <f t="shared" si="4"/>
        <v>755065800</v>
      </c>
      <c r="N117" s="33" t="str">
        <f t="shared" si="5"/>
        <v>Hamdi@beside.ma</v>
      </c>
      <c r="O117" s="34"/>
      <c r="P117" s="31"/>
      <c r="Q117" s="31"/>
      <c r="R117" s="33"/>
      <c r="S117" s="23" t="s">
        <v>17</v>
      </c>
      <c r="T117" s="23" t="s">
        <v>18</v>
      </c>
      <c r="U117" s="23" t="s">
        <v>19</v>
      </c>
      <c r="V117" s="35"/>
    </row>
    <row r="118" ht="15.75" customHeight="1">
      <c r="A118" s="24" t="s">
        <v>497</v>
      </c>
      <c r="B118" s="24" t="s">
        <v>498</v>
      </c>
      <c r="C118" s="25" t="s">
        <v>499</v>
      </c>
      <c r="D118" s="26" t="s">
        <v>23</v>
      </c>
      <c r="E118" s="26" t="s">
        <v>33</v>
      </c>
      <c r="F118" s="27">
        <f t="shared" si="1"/>
        <v>712111255</v>
      </c>
      <c r="G118" s="28" t="str">
        <f t="shared" si="2"/>
        <v>Ghizlane.Slimani@beside.ma</v>
      </c>
      <c r="H118" s="29" t="s">
        <v>500</v>
      </c>
      <c r="I118" s="26" t="s">
        <v>26</v>
      </c>
      <c r="J118" s="35" t="str">
        <f t="shared" si="6"/>
        <v>CP_1</v>
      </c>
      <c r="K118" s="24" t="s">
        <v>336</v>
      </c>
      <c r="L118" s="31" t="str">
        <f t="shared" si="3"/>
        <v>Slimani</v>
      </c>
      <c r="M118" s="32">
        <f t="shared" si="4"/>
        <v>675794970</v>
      </c>
      <c r="N118" s="33" t="str">
        <f t="shared" si="5"/>
        <v>Slimani@beside.ma</v>
      </c>
      <c r="O118" s="34"/>
      <c r="P118" s="31"/>
      <c r="Q118" s="31"/>
      <c r="R118" s="33"/>
      <c r="S118" s="23" t="s">
        <v>17</v>
      </c>
      <c r="T118" s="23" t="s">
        <v>18</v>
      </c>
      <c r="U118" s="23" t="s">
        <v>19</v>
      </c>
      <c r="V118" s="35"/>
    </row>
    <row r="119" ht="15.75" customHeight="1">
      <c r="A119" s="24" t="s">
        <v>501</v>
      </c>
      <c r="B119" s="24" t="s">
        <v>502</v>
      </c>
      <c r="C119" s="25" t="s">
        <v>503</v>
      </c>
      <c r="D119" s="26" t="s">
        <v>32</v>
      </c>
      <c r="E119" s="26" t="s">
        <v>24</v>
      </c>
      <c r="F119" s="27">
        <f t="shared" si="1"/>
        <v>796760235</v>
      </c>
      <c r="G119" s="28" t="str">
        <f t="shared" si="2"/>
        <v>Hamza.Messaoudi@beside.ma</v>
      </c>
      <c r="H119" s="29" t="s">
        <v>504</v>
      </c>
      <c r="I119" s="26" t="s">
        <v>26</v>
      </c>
      <c r="J119" s="35" t="str">
        <f t="shared" si="6"/>
        <v>CP_1</v>
      </c>
      <c r="K119" s="24" t="s">
        <v>340</v>
      </c>
      <c r="L119" s="31" t="str">
        <f t="shared" si="3"/>
        <v>Messaoudi</v>
      </c>
      <c r="M119" s="32">
        <f t="shared" si="4"/>
        <v>720612937</v>
      </c>
      <c r="N119" s="33" t="str">
        <f t="shared" si="5"/>
        <v>Messaoudi@beside.ma</v>
      </c>
      <c r="O119" s="34"/>
      <c r="P119" s="31"/>
      <c r="Q119" s="31"/>
      <c r="R119" s="33"/>
      <c r="S119" s="23" t="s">
        <v>17</v>
      </c>
      <c r="T119" s="23" t="s">
        <v>18</v>
      </c>
      <c r="U119" s="23" t="s">
        <v>19</v>
      </c>
      <c r="V119" s="35"/>
    </row>
    <row r="120" ht="15.75" customHeight="1">
      <c r="A120" s="24" t="s">
        <v>505</v>
      </c>
      <c r="B120" s="24" t="s">
        <v>63</v>
      </c>
      <c r="C120" s="25" t="s">
        <v>506</v>
      </c>
      <c r="D120" s="26" t="s">
        <v>32</v>
      </c>
      <c r="E120" s="26" t="s">
        <v>33</v>
      </c>
      <c r="F120" s="27">
        <f t="shared" si="1"/>
        <v>784500100</v>
      </c>
      <c r="G120" s="28" t="str">
        <f t="shared" si="2"/>
        <v>Mohammed.Hafidi@beside.ma</v>
      </c>
      <c r="H120" s="29" t="s">
        <v>507</v>
      </c>
      <c r="I120" s="26" t="s">
        <v>26</v>
      </c>
      <c r="J120" s="35" t="str">
        <f t="shared" si="6"/>
        <v>CP_1</v>
      </c>
      <c r="K120" s="24" t="s">
        <v>344</v>
      </c>
      <c r="L120" s="31" t="str">
        <f t="shared" si="3"/>
        <v>Hafidi</v>
      </c>
      <c r="M120" s="32">
        <f t="shared" si="4"/>
        <v>688086000</v>
      </c>
      <c r="N120" s="33" t="str">
        <f t="shared" si="5"/>
        <v>Hafidi@beside.ma</v>
      </c>
      <c r="O120" s="34"/>
      <c r="P120" s="31"/>
      <c r="Q120" s="31"/>
      <c r="R120" s="33"/>
      <c r="S120" s="23" t="s">
        <v>17</v>
      </c>
      <c r="T120" s="23" t="s">
        <v>18</v>
      </c>
      <c r="U120" s="23" t="s">
        <v>19</v>
      </c>
      <c r="V120" s="35"/>
    </row>
    <row r="121" ht="15.75" customHeight="1">
      <c r="A121" s="24" t="s">
        <v>508</v>
      </c>
      <c r="B121" s="24" t="s">
        <v>509</v>
      </c>
      <c r="C121" s="25" t="s">
        <v>510</v>
      </c>
      <c r="D121" s="26" t="s">
        <v>32</v>
      </c>
      <c r="E121" s="26" t="s">
        <v>24</v>
      </c>
      <c r="F121" s="27">
        <f t="shared" si="1"/>
        <v>659176331</v>
      </c>
      <c r="G121" s="28" t="str">
        <f t="shared" si="2"/>
        <v>Saàd.Jamal@beside.ma</v>
      </c>
      <c r="H121" s="29" t="s">
        <v>511</v>
      </c>
      <c r="I121" s="26" t="s">
        <v>26</v>
      </c>
      <c r="J121" s="35" t="str">
        <f t="shared" si="6"/>
        <v>CP_1</v>
      </c>
      <c r="K121" s="24" t="s">
        <v>88</v>
      </c>
      <c r="L121" s="31" t="str">
        <f t="shared" si="3"/>
        <v>Jamal</v>
      </c>
      <c r="M121" s="32">
        <f t="shared" si="4"/>
        <v>672907408</v>
      </c>
      <c r="N121" s="33" t="str">
        <f t="shared" si="5"/>
        <v>Jamal@beside.ma</v>
      </c>
      <c r="O121" s="34"/>
      <c r="P121" s="31"/>
      <c r="Q121" s="31"/>
      <c r="R121" s="33"/>
      <c r="S121" s="23" t="s">
        <v>17</v>
      </c>
      <c r="T121" s="23" t="s">
        <v>18</v>
      </c>
      <c r="U121" s="23" t="s">
        <v>19</v>
      </c>
      <c r="V121" s="35"/>
    </row>
    <row r="122" ht="15.75" customHeight="1">
      <c r="A122" s="24" t="s">
        <v>512</v>
      </c>
      <c r="B122" s="24" t="s">
        <v>513</v>
      </c>
      <c r="C122" s="25" t="s">
        <v>514</v>
      </c>
      <c r="D122" s="26" t="s">
        <v>32</v>
      </c>
      <c r="E122" s="26" t="s">
        <v>33</v>
      </c>
      <c r="F122" s="27">
        <f t="shared" si="1"/>
        <v>675040143</v>
      </c>
      <c r="G122" s="28" t="str">
        <f t="shared" si="2"/>
        <v>said.Taleb@beside.ma</v>
      </c>
      <c r="H122" s="29" t="s">
        <v>515</v>
      </c>
      <c r="I122" s="26" t="s">
        <v>26</v>
      </c>
      <c r="J122" s="35" t="str">
        <f t="shared" si="6"/>
        <v>CP_1</v>
      </c>
      <c r="K122" s="24" t="s">
        <v>351</v>
      </c>
      <c r="L122" s="31" t="str">
        <f t="shared" si="3"/>
        <v>Taleb</v>
      </c>
      <c r="M122" s="32">
        <f t="shared" si="4"/>
        <v>698214347</v>
      </c>
      <c r="N122" s="33" t="str">
        <f t="shared" si="5"/>
        <v>Taleb@beside.ma</v>
      </c>
      <c r="O122" s="34"/>
      <c r="P122" s="31"/>
      <c r="Q122" s="31"/>
      <c r="R122" s="33"/>
      <c r="S122" s="23" t="s">
        <v>17</v>
      </c>
      <c r="T122" s="23" t="s">
        <v>18</v>
      </c>
      <c r="U122" s="23" t="s">
        <v>19</v>
      </c>
      <c r="V122" s="35"/>
    </row>
    <row r="123" ht="15.75" customHeight="1">
      <c r="A123" s="24" t="s">
        <v>516</v>
      </c>
      <c r="B123" s="24" t="s">
        <v>517</v>
      </c>
      <c r="C123" s="25" t="s">
        <v>518</v>
      </c>
      <c r="D123" s="26" t="s">
        <v>32</v>
      </c>
      <c r="E123" s="26" t="s">
        <v>24</v>
      </c>
      <c r="F123" s="27">
        <f t="shared" si="1"/>
        <v>640706696</v>
      </c>
      <c r="G123" s="28" t="str">
        <f t="shared" si="2"/>
        <v>hicham.Khalid@beside.ma</v>
      </c>
      <c r="H123" s="29" t="s">
        <v>519</v>
      </c>
      <c r="I123" s="26" t="s">
        <v>26</v>
      </c>
      <c r="J123" s="35" t="str">
        <f t="shared" si="6"/>
        <v>CP_1</v>
      </c>
      <c r="K123" s="24" t="s">
        <v>502</v>
      </c>
      <c r="L123" s="31" t="str">
        <f t="shared" si="3"/>
        <v>Khalid</v>
      </c>
      <c r="M123" s="32">
        <f t="shared" si="4"/>
        <v>728965392</v>
      </c>
      <c r="N123" s="33" t="str">
        <f t="shared" si="5"/>
        <v>Khalid@beside.ma</v>
      </c>
      <c r="O123" s="34"/>
      <c r="P123" s="31"/>
      <c r="Q123" s="31"/>
      <c r="R123" s="33"/>
      <c r="S123" s="23" t="s">
        <v>17</v>
      </c>
      <c r="T123" s="23" t="s">
        <v>18</v>
      </c>
      <c r="U123" s="23" t="s">
        <v>19</v>
      </c>
      <c r="V123" s="35"/>
    </row>
    <row r="124" ht="15.75" customHeight="1">
      <c r="A124" s="24" t="s">
        <v>520</v>
      </c>
      <c r="B124" s="24" t="s">
        <v>521</v>
      </c>
      <c r="C124" s="25" t="s">
        <v>522</v>
      </c>
      <c r="D124" s="26" t="s">
        <v>32</v>
      </c>
      <c r="E124" s="26" t="s">
        <v>218</v>
      </c>
      <c r="F124" s="27">
        <f t="shared" si="1"/>
        <v>758181742</v>
      </c>
      <c r="G124" s="28" t="str">
        <f t="shared" si="2"/>
        <v>Ilyes.Housni@beside.ma</v>
      </c>
      <c r="H124" s="29" t="s">
        <v>523</v>
      </c>
      <c r="I124" s="26" t="s">
        <v>524</v>
      </c>
      <c r="J124" s="30" t="str">
        <f t="shared" si="6"/>
        <v>CE2_1</v>
      </c>
      <c r="K124" s="24" t="s">
        <v>63</v>
      </c>
      <c r="L124" s="31" t="str">
        <f t="shared" si="3"/>
        <v>Housni</v>
      </c>
      <c r="M124" s="32">
        <f t="shared" si="4"/>
        <v>670716408</v>
      </c>
      <c r="N124" s="33" t="str">
        <f t="shared" si="5"/>
        <v>Housni@beside.ma</v>
      </c>
      <c r="O124" s="34"/>
      <c r="P124" s="31"/>
      <c r="Q124" s="31"/>
      <c r="R124" s="33"/>
      <c r="S124" s="23" t="s">
        <v>17</v>
      </c>
      <c r="T124" s="23" t="s">
        <v>18</v>
      </c>
      <c r="U124" s="23" t="s">
        <v>19</v>
      </c>
      <c r="V124" s="35"/>
    </row>
    <row r="125" ht="15.75" customHeight="1">
      <c r="A125" s="24" t="s">
        <v>525</v>
      </c>
      <c r="B125" s="24" t="s">
        <v>526</v>
      </c>
      <c r="C125" s="25" t="s">
        <v>527</v>
      </c>
      <c r="D125" s="26" t="s">
        <v>23</v>
      </c>
      <c r="E125" s="26" t="s">
        <v>224</v>
      </c>
      <c r="F125" s="27">
        <f t="shared" si="1"/>
        <v>661273976</v>
      </c>
      <c r="G125" s="28" t="str">
        <f t="shared" si="2"/>
        <v>Noha.Radi@beside.ma</v>
      </c>
      <c r="H125" s="29" t="s">
        <v>528</v>
      </c>
      <c r="I125" s="26" t="s">
        <v>524</v>
      </c>
      <c r="J125" s="30" t="str">
        <f t="shared" si="6"/>
        <v>CE2_1</v>
      </c>
      <c r="K125" s="24" t="s">
        <v>509</v>
      </c>
      <c r="L125" s="31" t="str">
        <f t="shared" si="3"/>
        <v>Radi</v>
      </c>
      <c r="M125" s="32">
        <f t="shared" si="4"/>
        <v>629431446</v>
      </c>
      <c r="N125" s="33" t="str">
        <f t="shared" si="5"/>
        <v>Radi@beside.ma</v>
      </c>
      <c r="O125" s="34"/>
      <c r="P125" s="31"/>
      <c r="Q125" s="31"/>
      <c r="R125" s="33"/>
      <c r="S125" s="23" t="s">
        <v>17</v>
      </c>
      <c r="T125" s="23" t="s">
        <v>18</v>
      </c>
      <c r="U125" s="23" t="s">
        <v>19</v>
      </c>
      <c r="V125" s="35"/>
    </row>
    <row r="126" ht="15.75" customHeight="1">
      <c r="A126" s="24" t="s">
        <v>529</v>
      </c>
      <c r="B126" s="24" t="s">
        <v>530</v>
      </c>
      <c r="C126" s="25" t="s">
        <v>531</v>
      </c>
      <c r="D126" s="26" t="s">
        <v>23</v>
      </c>
      <c r="E126" s="26" t="s">
        <v>532</v>
      </c>
      <c r="F126" s="27">
        <f t="shared" si="1"/>
        <v>686451267</v>
      </c>
      <c r="G126" s="28" t="str">
        <f t="shared" si="2"/>
        <v>Siham.Rachidi@beside.ma</v>
      </c>
      <c r="H126" s="29" t="s">
        <v>533</v>
      </c>
      <c r="I126" s="26" t="s">
        <v>524</v>
      </c>
      <c r="J126" s="30" t="str">
        <f t="shared" si="6"/>
        <v>CE2_1</v>
      </c>
      <c r="K126" s="24" t="s">
        <v>513</v>
      </c>
      <c r="L126" s="31" t="str">
        <f t="shared" si="3"/>
        <v>Rachidi</v>
      </c>
      <c r="M126" s="32">
        <f t="shared" si="4"/>
        <v>662204080</v>
      </c>
      <c r="N126" s="33" t="str">
        <f t="shared" si="5"/>
        <v>Rachidi@beside.ma</v>
      </c>
      <c r="O126" s="34"/>
      <c r="P126" s="31"/>
      <c r="Q126" s="31"/>
      <c r="R126" s="33"/>
      <c r="S126" s="23" t="s">
        <v>17</v>
      </c>
      <c r="T126" s="23" t="s">
        <v>18</v>
      </c>
      <c r="U126" s="23" t="s">
        <v>19</v>
      </c>
      <c r="V126" s="35"/>
    </row>
    <row r="127" ht="15.75" customHeight="1">
      <c r="A127" s="24" t="s">
        <v>534</v>
      </c>
      <c r="B127" s="24" t="s">
        <v>535</v>
      </c>
      <c r="C127" s="25" t="s">
        <v>536</v>
      </c>
      <c r="D127" s="26" t="s">
        <v>23</v>
      </c>
      <c r="E127" s="26" t="s">
        <v>218</v>
      </c>
      <c r="F127" s="27">
        <f t="shared" si="1"/>
        <v>647098304</v>
      </c>
      <c r="G127" s="28" t="str">
        <f t="shared" si="2"/>
        <v>Kawtar.Ismaili@beside.ma</v>
      </c>
      <c r="H127" s="29" t="s">
        <v>537</v>
      </c>
      <c r="I127" s="26" t="s">
        <v>524</v>
      </c>
      <c r="J127" s="30" t="str">
        <f t="shared" si="6"/>
        <v>CE2_1</v>
      </c>
      <c r="K127" s="24" t="s">
        <v>517</v>
      </c>
      <c r="L127" s="31" t="str">
        <f t="shared" si="3"/>
        <v>Ismaili</v>
      </c>
      <c r="M127" s="32">
        <f t="shared" si="4"/>
        <v>789454740</v>
      </c>
      <c r="N127" s="33" t="str">
        <f t="shared" si="5"/>
        <v>Ismaili@beside.ma</v>
      </c>
      <c r="O127" s="34"/>
      <c r="P127" s="31"/>
      <c r="Q127" s="31"/>
      <c r="R127" s="33"/>
      <c r="S127" s="23" t="s">
        <v>17</v>
      </c>
      <c r="T127" s="23" t="s">
        <v>18</v>
      </c>
      <c r="U127" s="23" t="s">
        <v>19</v>
      </c>
      <c r="V127" s="35"/>
    </row>
    <row r="128" ht="15.75" customHeight="1">
      <c r="A128" s="24" t="s">
        <v>538</v>
      </c>
      <c r="B128" s="24" t="s">
        <v>539</v>
      </c>
      <c r="C128" s="25" t="s">
        <v>540</v>
      </c>
      <c r="D128" s="26" t="s">
        <v>32</v>
      </c>
      <c r="E128" s="26" t="s">
        <v>224</v>
      </c>
      <c r="F128" s="27">
        <f t="shared" si="1"/>
        <v>777947856</v>
      </c>
      <c r="G128" s="28" t="str">
        <f t="shared" si="2"/>
        <v>Bilal.Faouzi@beside.ma</v>
      </c>
      <c r="H128" s="29" t="s">
        <v>541</v>
      </c>
      <c r="I128" s="26" t="s">
        <v>524</v>
      </c>
      <c r="J128" s="30" t="str">
        <f t="shared" si="6"/>
        <v>CE2_1</v>
      </c>
      <c r="K128" s="24" t="s">
        <v>521</v>
      </c>
      <c r="L128" s="31" t="str">
        <f t="shared" si="3"/>
        <v>Faouzi</v>
      </c>
      <c r="M128" s="32">
        <f t="shared" si="4"/>
        <v>621726752</v>
      </c>
      <c r="N128" s="33" t="str">
        <f t="shared" si="5"/>
        <v>Faouzi@beside.ma</v>
      </c>
      <c r="O128" s="34"/>
      <c r="P128" s="31"/>
      <c r="Q128" s="31"/>
      <c r="R128" s="33"/>
      <c r="S128" s="23" t="s">
        <v>17</v>
      </c>
      <c r="T128" s="23" t="s">
        <v>18</v>
      </c>
      <c r="U128" s="23" t="s">
        <v>19</v>
      </c>
      <c r="V128" s="35"/>
    </row>
    <row r="129" ht="15.75" customHeight="1">
      <c r="A129" s="24" t="s">
        <v>542</v>
      </c>
      <c r="B129" s="24" t="s">
        <v>543</v>
      </c>
      <c r="C129" s="25" t="s">
        <v>544</v>
      </c>
      <c r="D129" s="26" t="s">
        <v>23</v>
      </c>
      <c r="E129" s="26" t="s">
        <v>532</v>
      </c>
      <c r="F129" s="27">
        <f t="shared" si="1"/>
        <v>706118353</v>
      </c>
      <c r="G129" s="28" t="str">
        <f t="shared" si="2"/>
        <v>zouhair.Mansour@beside.ma</v>
      </c>
      <c r="H129" s="29" t="s">
        <v>545</v>
      </c>
      <c r="I129" s="26" t="s">
        <v>524</v>
      </c>
      <c r="J129" s="30" t="str">
        <f t="shared" si="6"/>
        <v>CE2_1</v>
      </c>
      <c r="K129" s="24" t="s">
        <v>526</v>
      </c>
      <c r="L129" s="31" t="str">
        <f t="shared" si="3"/>
        <v>Mansour</v>
      </c>
      <c r="M129" s="32">
        <f t="shared" si="4"/>
        <v>663062319</v>
      </c>
      <c r="N129" s="33" t="str">
        <f t="shared" si="5"/>
        <v>Mansour@beside.ma</v>
      </c>
      <c r="O129" s="34"/>
      <c r="P129" s="31"/>
      <c r="Q129" s="31"/>
      <c r="R129" s="33"/>
      <c r="S129" s="23" t="s">
        <v>17</v>
      </c>
      <c r="T129" s="23" t="s">
        <v>18</v>
      </c>
      <c r="U129" s="23" t="s">
        <v>19</v>
      </c>
      <c r="V129" s="35"/>
    </row>
    <row r="130" ht="15.75" customHeight="1">
      <c r="A130" s="24" t="s">
        <v>546</v>
      </c>
      <c r="B130" s="24" t="s">
        <v>547</v>
      </c>
      <c r="C130" s="25" t="s">
        <v>548</v>
      </c>
      <c r="D130" s="26" t="s">
        <v>23</v>
      </c>
      <c r="E130" s="26" t="s">
        <v>218</v>
      </c>
      <c r="F130" s="27">
        <f t="shared" si="1"/>
        <v>644343770</v>
      </c>
      <c r="G130" s="28" t="str">
        <f t="shared" si="2"/>
        <v>Yousra.Hassani@beside.ma</v>
      </c>
      <c r="H130" s="29" t="s">
        <v>549</v>
      </c>
      <c r="I130" s="26" t="s">
        <v>524</v>
      </c>
      <c r="J130" s="30" t="str">
        <f t="shared" si="6"/>
        <v>CE2_1</v>
      </c>
      <c r="K130" s="24" t="s">
        <v>530</v>
      </c>
      <c r="L130" s="31" t="str">
        <f t="shared" si="3"/>
        <v>Hassani</v>
      </c>
      <c r="M130" s="32">
        <f t="shared" si="4"/>
        <v>604541715</v>
      </c>
      <c r="N130" s="33" t="str">
        <f t="shared" si="5"/>
        <v>Hassani@beside.ma</v>
      </c>
      <c r="O130" s="34"/>
      <c r="P130" s="31"/>
      <c r="Q130" s="31"/>
      <c r="R130" s="33"/>
      <c r="S130" s="23" t="s">
        <v>17</v>
      </c>
      <c r="T130" s="23" t="s">
        <v>18</v>
      </c>
      <c r="U130" s="23" t="s">
        <v>19</v>
      </c>
      <c r="V130" s="35"/>
    </row>
    <row r="131" ht="15.75" customHeight="1">
      <c r="A131" s="24" t="s">
        <v>550</v>
      </c>
      <c r="B131" s="24" t="s">
        <v>551</v>
      </c>
      <c r="C131" s="25" t="s">
        <v>552</v>
      </c>
      <c r="D131" s="26" t="s">
        <v>32</v>
      </c>
      <c r="E131" s="26" t="s">
        <v>224</v>
      </c>
      <c r="F131" s="27">
        <f t="shared" si="1"/>
        <v>689098204</v>
      </c>
      <c r="G131" s="28" t="str">
        <f t="shared" si="2"/>
        <v>abderrahmane.Abdel@beside.ma</v>
      </c>
      <c r="H131" s="29" t="s">
        <v>553</v>
      </c>
      <c r="I131" s="26" t="s">
        <v>524</v>
      </c>
      <c r="J131" s="30" t="str">
        <f t="shared" si="6"/>
        <v>CE2_1</v>
      </c>
      <c r="K131" s="24" t="s">
        <v>535</v>
      </c>
      <c r="L131" s="31" t="str">
        <f t="shared" si="3"/>
        <v>Abdel</v>
      </c>
      <c r="M131" s="32">
        <f t="shared" si="4"/>
        <v>734640909</v>
      </c>
      <c r="N131" s="33" t="str">
        <f t="shared" si="5"/>
        <v>Abdel@beside.ma</v>
      </c>
      <c r="O131" s="34"/>
      <c r="P131" s="31"/>
      <c r="Q131" s="31"/>
      <c r="R131" s="33"/>
      <c r="S131" s="23" t="s">
        <v>17</v>
      </c>
      <c r="T131" s="23" t="s">
        <v>18</v>
      </c>
      <c r="U131" s="23" t="s">
        <v>19</v>
      </c>
      <c r="V131" s="35"/>
    </row>
    <row r="132" ht="15.75" customHeight="1">
      <c r="A132" s="24" t="s">
        <v>554</v>
      </c>
      <c r="B132" s="24" t="s">
        <v>58</v>
      </c>
      <c r="C132" s="25" t="s">
        <v>555</v>
      </c>
      <c r="D132" s="26" t="s">
        <v>32</v>
      </c>
      <c r="E132" s="26" t="s">
        <v>532</v>
      </c>
      <c r="F132" s="27">
        <f t="shared" si="1"/>
        <v>665271892</v>
      </c>
      <c r="G132" s="28" t="str">
        <f t="shared" si="2"/>
        <v>Rachid.Zeroual@beside.ma</v>
      </c>
      <c r="H132" s="29" t="s">
        <v>556</v>
      </c>
      <c r="I132" s="26" t="s">
        <v>524</v>
      </c>
      <c r="J132" s="30" t="str">
        <f t="shared" si="6"/>
        <v>CE2_1</v>
      </c>
      <c r="K132" s="24" t="s">
        <v>539</v>
      </c>
      <c r="L132" s="31" t="str">
        <f t="shared" si="3"/>
        <v>Zeroual</v>
      </c>
      <c r="M132" s="32">
        <f t="shared" si="4"/>
        <v>673833141</v>
      </c>
      <c r="N132" s="33" t="str">
        <f t="shared" si="5"/>
        <v>Zeroual@beside.ma</v>
      </c>
      <c r="O132" s="34"/>
      <c r="P132" s="31"/>
      <c r="Q132" s="31"/>
      <c r="R132" s="33"/>
      <c r="S132" s="23" t="s">
        <v>17</v>
      </c>
      <c r="T132" s="23" t="s">
        <v>18</v>
      </c>
      <c r="U132" s="23" t="s">
        <v>19</v>
      </c>
      <c r="V132" s="35"/>
    </row>
    <row r="133" ht="15.75" customHeight="1">
      <c r="A133" s="24" t="s">
        <v>557</v>
      </c>
      <c r="B133" s="24" t="s">
        <v>558</v>
      </c>
      <c r="C133" s="25" t="s">
        <v>559</v>
      </c>
      <c r="D133" s="26" t="s">
        <v>32</v>
      </c>
      <c r="E133" s="26" t="s">
        <v>218</v>
      </c>
      <c r="F133" s="27">
        <f t="shared" si="1"/>
        <v>716336617</v>
      </c>
      <c r="G133" s="28" t="str">
        <f t="shared" si="2"/>
        <v>salah eddine.Fadil@beside.ma</v>
      </c>
      <c r="H133" s="29" t="s">
        <v>560</v>
      </c>
      <c r="I133" s="26" t="s">
        <v>524</v>
      </c>
      <c r="J133" s="30" t="str">
        <f t="shared" si="6"/>
        <v>CE2_1</v>
      </c>
      <c r="K133" s="24" t="s">
        <v>543</v>
      </c>
      <c r="L133" s="31" t="str">
        <f t="shared" si="3"/>
        <v>Fadil</v>
      </c>
      <c r="M133" s="32">
        <f t="shared" si="4"/>
        <v>687122713</v>
      </c>
      <c r="N133" s="33" t="str">
        <f t="shared" si="5"/>
        <v>Fadil@beside.ma</v>
      </c>
      <c r="O133" s="34"/>
      <c r="P133" s="31"/>
      <c r="Q133" s="31"/>
      <c r="R133" s="33"/>
      <c r="S133" s="23" t="s">
        <v>17</v>
      </c>
      <c r="T133" s="23" t="s">
        <v>18</v>
      </c>
      <c r="U133" s="23" t="s">
        <v>19</v>
      </c>
      <c r="V133" s="35"/>
    </row>
    <row r="134" ht="15.75" customHeight="1">
      <c r="A134" s="24" t="s">
        <v>561</v>
      </c>
      <c r="B134" s="24" t="s">
        <v>562</v>
      </c>
      <c r="C134" s="25" t="s">
        <v>409</v>
      </c>
      <c r="D134" s="26" t="s">
        <v>32</v>
      </c>
      <c r="E134" s="26" t="s">
        <v>224</v>
      </c>
      <c r="F134" s="27">
        <f t="shared" si="1"/>
        <v>686893406</v>
      </c>
      <c r="G134" s="28" t="str">
        <f t="shared" si="2"/>
        <v>Lahcen.Youssef@beside.ma</v>
      </c>
      <c r="H134" s="29" t="s">
        <v>563</v>
      </c>
      <c r="I134" s="26" t="s">
        <v>524</v>
      </c>
      <c r="J134" s="30" t="str">
        <f t="shared" si="6"/>
        <v>CE2_1</v>
      </c>
      <c r="K134" s="24" t="s">
        <v>547</v>
      </c>
      <c r="L134" s="31" t="str">
        <f t="shared" si="3"/>
        <v>Youssef</v>
      </c>
      <c r="M134" s="32">
        <f t="shared" si="4"/>
        <v>662384574</v>
      </c>
      <c r="N134" s="33" t="str">
        <f t="shared" si="5"/>
        <v>Youssef@beside.ma</v>
      </c>
      <c r="O134" s="34"/>
      <c r="P134" s="31"/>
      <c r="Q134" s="31"/>
      <c r="R134" s="33"/>
      <c r="S134" s="23" t="s">
        <v>17</v>
      </c>
      <c r="T134" s="23" t="s">
        <v>18</v>
      </c>
      <c r="U134" s="23" t="s">
        <v>19</v>
      </c>
      <c r="V134" s="35"/>
    </row>
    <row r="135" ht="15.75" customHeight="1">
      <c r="A135" s="24" t="s">
        <v>564</v>
      </c>
      <c r="B135" s="24" t="s">
        <v>518</v>
      </c>
      <c r="C135" s="25" t="s">
        <v>565</v>
      </c>
      <c r="D135" s="26" t="s">
        <v>32</v>
      </c>
      <c r="E135" s="26" t="s">
        <v>532</v>
      </c>
      <c r="F135" s="27">
        <f t="shared" si="1"/>
        <v>788265840</v>
      </c>
      <c r="G135" s="28" t="str">
        <f t="shared" si="2"/>
        <v>Khalid.Zahir@beside.ma</v>
      </c>
      <c r="H135" s="29" t="s">
        <v>566</v>
      </c>
      <c r="I135" s="26" t="s">
        <v>524</v>
      </c>
      <c r="J135" s="30" t="str">
        <f t="shared" si="6"/>
        <v>CE2_1</v>
      </c>
      <c r="K135" s="24" t="s">
        <v>551</v>
      </c>
      <c r="L135" s="31" t="str">
        <f t="shared" si="3"/>
        <v>Zahir</v>
      </c>
      <c r="M135" s="32">
        <f t="shared" si="4"/>
        <v>640035369</v>
      </c>
      <c r="N135" s="33" t="str">
        <f t="shared" si="5"/>
        <v>Zahir@beside.ma</v>
      </c>
      <c r="O135" s="34"/>
      <c r="P135" s="31"/>
      <c r="Q135" s="31"/>
      <c r="R135" s="33"/>
      <c r="S135" s="23" t="s">
        <v>17</v>
      </c>
      <c r="T135" s="23" t="s">
        <v>18</v>
      </c>
      <c r="U135" s="23" t="s">
        <v>19</v>
      </c>
      <c r="V135" s="35"/>
    </row>
    <row r="136" ht="15.75" customHeight="1">
      <c r="A136" s="24" t="s">
        <v>567</v>
      </c>
      <c r="B136" s="24" t="s">
        <v>568</v>
      </c>
      <c r="C136" s="25" t="s">
        <v>569</v>
      </c>
      <c r="D136" s="26" t="s">
        <v>23</v>
      </c>
      <c r="E136" s="26" t="s">
        <v>218</v>
      </c>
      <c r="F136" s="27">
        <f t="shared" si="1"/>
        <v>679858209</v>
      </c>
      <c r="G136" s="28" t="str">
        <f t="shared" si="2"/>
        <v>Chaimaa.Rami@beside.ma</v>
      </c>
      <c r="H136" s="29" t="s">
        <v>570</v>
      </c>
      <c r="I136" s="26" t="s">
        <v>524</v>
      </c>
      <c r="J136" s="30" t="str">
        <f t="shared" si="6"/>
        <v>CE2_1</v>
      </c>
      <c r="K136" s="24" t="s">
        <v>58</v>
      </c>
      <c r="L136" s="31" t="str">
        <f t="shared" si="3"/>
        <v>Rami</v>
      </c>
      <c r="M136" s="32">
        <f t="shared" si="4"/>
        <v>765884087</v>
      </c>
      <c r="N136" s="33" t="str">
        <f t="shared" si="5"/>
        <v>Rami@beside.ma</v>
      </c>
      <c r="O136" s="34"/>
      <c r="P136" s="31"/>
      <c r="Q136" s="31"/>
      <c r="R136" s="33"/>
      <c r="S136" s="23" t="s">
        <v>17</v>
      </c>
      <c r="T136" s="23" t="s">
        <v>18</v>
      </c>
      <c r="U136" s="23" t="s">
        <v>19</v>
      </c>
      <c r="V136" s="35"/>
    </row>
    <row r="137" ht="15.75" customHeight="1">
      <c r="A137" s="24" t="s">
        <v>571</v>
      </c>
      <c r="B137" s="24" t="s">
        <v>572</v>
      </c>
      <c r="C137" s="25" t="s">
        <v>573</v>
      </c>
      <c r="D137" s="26" t="s">
        <v>23</v>
      </c>
      <c r="E137" s="26" t="s">
        <v>224</v>
      </c>
      <c r="F137" s="27">
        <f t="shared" si="1"/>
        <v>721424295</v>
      </c>
      <c r="G137" s="28" t="str">
        <f t="shared" si="2"/>
        <v>Sofia.El Mehdi@beside.ma</v>
      </c>
      <c r="H137" s="29" t="s">
        <v>574</v>
      </c>
      <c r="I137" s="26" t="s">
        <v>524</v>
      </c>
      <c r="J137" s="30" t="str">
        <f t="shared" si="6"/>
        <v>CE2_1</v>
      </c>
      <c r="K137" s="24" t="s">
        <v>558</v>
      </c>
      <c r="L137" s="31" t="str">
        <f t="shared" si="3"/>
        <v>El Mehdi</v>
      </c>
      <c r="M137" s="32">
        <f t="shared" si="4"/>
        <v>682385313</v>
      </c>
      <c r="N137" s="33" t="str">
        <f t="shared" si="5"/>
        <v>El Mehdi@beside.ma</v>
      </c>
      <c r="O137" s="34"/>
      <c r="P137" s="31"/>
      <c r="Q137" s="31"/>
      <c r="R137" s="33"/>
      <c r="S137" s="23" t="s">
        <v>17</v>
      </c>
      <c r="T137" s="23" t="s">
        <v>18</v>
      </c>
      <c r="U137" s="23" t="s">
        <v>19</v>
      </c>
      <c r="V137" s="35"/>
    </row>
    <row r="138" ht="15.75" customHeight="1">
      <c r="A138" s="24" t="s">
        <v>575</v>
      </c>
      <c r="B138" s="24" t="s">
        <v>576</v>
      </c>
      <c r="C138" s="25" t="s">
        <v>577</v>
      </c>
      <c r="D138" s="26" t="s">
        <v>32</v>
      </c>
      <c r="E138" s="26" t="s">
        <v>532</v>
      </c>
      <c r="F138" s="27">
        <f t="shared" si="1"/>
        <v>612339523</v>
      </c>
      <c r="G138" s="28" t="str">
        <f t="shared" si="2"/>
        <v>imad.Ait El@beside.ma</v>
      </c>
      <c r="H138" s="29" t="s">
        <v>578</v>
      </c>
      <c r="I138" s="26" t="s">
        <v>524</v>
      </c>
      <c r="J138" s="30" t="str">
        <f t="shared" si="6"/>
        <v>CE2_1</v>
      </c>
      <c r="K138" s="24" t="s">
        <v>562</v>
      </c>
      <c r="L138" s="31" t="str">
        <f t="shared" si="3"/>
        <v>Ait El</v>
      </c>
      <c r="M138" s="32">
        <f t="shared" si="4"/>
        <v>611151573</v>
      </c>
      <c r="N138" s="33" t="str">
        <f t="shared" si="5"/>
        <v>Ait El@beside.ma</v>
      </c>
      <c r="O138" s="34"/>
      <c r="P138" s="31"/>
      <c r="Q138" s="31"/>
      <c r="R138" s="33"/>
      <c r="S138" s="23" t="s">
        <v>17</v>
      </c>
      <c r="T138" s="23" t="s">
        <v>18</v>
      </c>
      <c r="U138" s="23" t="s">
        <v>19</v>
      </c>
      <c r="V138" s="35"/>
    </row>
    <row r="139" ht="15.75" customHeight="1">
      <c r="A139" s="24" t="s">
        <v>579</v>
      </c>
      <c r="B139" s="24" t="s">
        <v>580</v>
      </c>
      <c r="C139" s="25" t="s">
        <v>450</v>
      </c>
      <c r="D139" s="26" t="s">
        <v>23</v>
      </c>
      <c r="E139" s="26" t="s">
        <v>218</v>
      </c>
      <c r="F139" s="27">
        <f t="shared" si="1"/>
        <v>700912806</v>
      </c>
      <c r="G139" s="28" t="str">
        <f t="shared" si="2"/>
        <v>sarah.Hassan@beside.ma</v>
      </c>
      <c r="H139" s="29" t="s">
        <v>581</v>
      </c>
      <c r="I139" s="26" t="s">
        <v>524</v>
      </c>
      <c r="J139" s="30" t="str">
        <f t="shared" si="6"/>
        <v>CE2_1</v>
      </c>
      <c r="K139" s="24" t="s">
        <v>518</v>
      </c>
      <c r="L139" s="31" t="str">
        <f t="shared" si="3"/>
        <v>Hassan</v>
      </c>
      <c r="M139" s="32">
        <f t="shared" si="4"/>
        <v>766686932</v>
      </c>
      <c r="N139" s="33" t="str">
        <f t="shared" si="5"/>
        <v>Hassan@beside.ma</v>
      </c>
      <c r="O139" s="34"/>
      <c r="P139" s="31"/>
      <c r="Q139" s="31"/>
      <c r="R139" s="33"/>
      <c r="S139" s="23" t="s">
        <v>17</v>
      </c>
      <c r="T139" s="23" t="s">
        <v>18</v>
      </c>
      <c r="U139" s="23" t="s">
        <v>19</v>
      </c>
      <c r="V139" s="35"/>
    </row>
    <row r="140" ht="15.75" customHeight="1">
      <c r="A140" s="24" t="s">
        <v>582</v>
      </c>
      <c r="B140" s="24" t="s">
        <v>583</v>
      </c>
      <c r="C140" s="25" t="s">
        <v>584</v>
      </c>
      <c r="D140" s="26" t="s">
        <v>32</v>
      </c>
      <c r="E140" s="26" t="s">
        <v>224</v>
      </c>
      <c r="F140" s="27">
        <f t="shared" si="1"/>
        <v>645506432</v>
      </c>
      <c r="G140" s="28" t="str">
        <f t="shared" si="2"/>
        <v>Phil.Sebti@beside.ma</v>
      </c>
      <c r="H140" s="29" t="s">
        <v>585</v>
      </c>
      <c r="I140" s="26" t="s">
        <v>524</v>
      </c>
      <c r="J140" s="30" t="str">
        <f t="shared" si="6"/>
        <v>CE2_1</v>
      </c>
      <c r="K140" s="24" t="s">
        <v>568</v>
      </c>
      <c r="L140" s="31" t="str">
        <f t="shared" si="3"/>
        <v>Sebti</v>
      </c>
      <c r="M140" s="32">
        <f t="shared" si="4"/>
        <v>621475379</v>
      </c>
      <c r="N140" s="33" t="str">
        <f t="shared" si="5"/>
        <v>Sebti@beside.ma</v>
      </c>
      <c r="O140" s="34"/>
      <c r="P140" s="31"/>
      <c r="Q140" s="31"/>
      <c r="R140" s="33"/>
      <c r="S140" s="23" t="s">
        <v>17</v>
      </c>
      <c r="T140" s="23" t="s">
        <v>18</v>
      </c>
      <c r="U140" s="23" t="s">
        <v>19</v>
      </c>
      <c r="V140" s="35"/>
    </row>
    <row r="141" ht="15.75" customHeight="1">
      <c r="A141" s="24" t="s">
        <v>586</v>
      </c>
      <c r="B141" s="24" t="s">
        <v>587</v>
      </c>
      <c r="C141" s="25" t="s">
        <v>370</v>
      </c>
      <c r="D141" s="26" t="s">
        <v>32</v>
      </c>
      <c r="E141" s="26" t="s">
        <v>532</v>
      </c>
      <c r="F141" s="27">
        <f t="shared" si="1"/>
        <v>673724267</v>
      </c>
      <c r="G141" s="28" t="str">
        <f t="shared" si="2"/>
        <v>Anass.Chafik@beside.ma</v>
      </c>
      <c r="H141" s="29" t="s">
        <v>588</v>
      </c>
      <c r="I141" s="26" t="s">
        <v>524</v>
      </c>
      <c r="J141" s="30" t="str">
        <f t="shared" si="6"/>
        <v>CE2_1</v>
      </c>
      <c r="K141" s="24" t="s">
        <v>572</v>
      </c>
      <c r="L141" s="31" t="str">
        <f t="shared" si="3"/>
        <v>Chafik</v>
      </c>
      <c r="M141" s="32">
        <f t="shared" si="4"/>
        <v>793240321</v>
      </c>
      <c r="N141" s="33" t="str">
        <f t="shared" si="5"/>
        <v>Chafik@beside.ma</v>
      </c>
      <c r="O141" s="34"/>
      <c r="P141" s="31"/>
      <c r="Q141" s="31"/>
      <c r="R141" s="33"/>
      <c r="S141" s="23" t="s">
        <v>17</v>
      </c>
      <c r="T141" s="23" t="s">
        <v>18</v>
      </c>
      <c r="U141" s="23" t="s">
        <v>19</v>
      </c>
      <c r="V141" s="35"/>
    </row>
    <row r="142" ht="15.75" customHeight="1">
      <c r="A142" s="24" t="s">
        <v>589</v>
      </c>
      <c r="B142" s="24" t="s">
        <v>590</v>
      </c>
      <c r="C142" s="25" t="s">
        <v>591</v>
      </c>
      <c r="D142" s="26" t="s">
        <v>32</v>
      </c>
      <c r="E142" s="26" t="s">
        <v>218</v>
      </c>
      <c r="F142" s="27">
        <f t="shared" si="1"/>
        <v>750482852</v>
      </c>
      <c r="G142" s="28" t="str">
        <f t="shared" si="2"/>
        <v>YACINE.Fares@beside.ma</v>
      </c>
      <c r="H142" s="29" t="s">
        <v>592</v>
      </c>
      <c r="I142" s="26" t="s">
        <v>524</v>
      </c>
      <c r="J142" s="30" t="str">
        <f t="shared" si="6"/>
        <v>CE2_1</v>
      </c>
      <c r="K142" s="24" t="s">
        <v>576</v>
      </c>
      <c r="L142" s="31" t="str">
        <f t="shared" si="3"/>
        <v>Fares</v>
      </c>
      <c r="M142" s="32">
        <f t="shared" si="4"/>
        <v>738407623</v>
      </c>
      <c r="N142" s="33" t="str">
        <f t="shared" si="5"/>
        <v>Fares@beside.ma</v>
      </c>
      <c r="O142" s="34"/>
      <c r="P142" s="31"/>
      <c r="Q142" s="31"/>
      <c r="R142" s="33"/>
      <c r="S142" s="23" t="s">
        <v>17</v>
      </c>
      <c r="T142" s="23" t="s">
        <v>18</v>
      </c>
      <c r="U142" s="23" t="s">
        <v>19</v>
      </c>
      <c r="V142" s="35"/>
    </row>
    <row r="143" ht="15.75" customHeight="1">
      <c r="A143" s="24" t="s">
        <v>593</v>
      </c>
      <c r="B143" s="24" t="s">
        <v>594</v>
      </c>
      <c r="C143" s="25" t="s">
        <v>595</v>
      </c>
      <c r="D143" s="26" t="s">
        <v>32</v>
      </c>
      <c r="E143" s="26" t="s">
        <v>224</v>
      </c>
      <c r="F143" s="27">
        <f t="shared" si="1"/>
        <v>647123225</v>
      </c>
      <c r="G143" s="28" t="str">
        <f t="shared" si="2"/>
        <v>aboubacar.Hicham@beside.ma</v>
      </c>
      <c r="H143" s="29" t="s">
        <v>596</v>
      </c>
      <c r="I143" s="26" t="s">
        <v>524</v>
      </c>
      <c r="J143" s="30" t="str">
        <f t="shared" si="6"/>
        <v>CE2_1</v>
      </c>
      <c r="K143" s="24" t="s">
        <v>580</v>
      </c>
      <c r="L143" s="31" t="str">
        <f t="shared" si="3"/>
        <v>Hicham</v>
      </c>
      <c r="M143" s="32">
        <f t="shared" si="4"/>
        <v>750538212</v>
      </c>
      <c r="N143" s="33" t="str">
        <f t="shared" si="5"/>
        <v>Hicham@beside.ma</v>
      </c>
      <c r="O143" s="34"/>
      <c r="P143" s="31"/>
      <c r="Q143" s="31"/>
      <c r="R143" s="33"/>
      <c r="S143" s="23" t="s">
        <v>17</v>
      </c>
      <c r="T143" s="23" t="s">
        <v>18</v>
      </c>
      <c r="U143" s="23" t="s">
        <v>19</v>
      </c>
      <c r="V143" s="35"/>
    </row>
    <row r="144" ht="15.75" customHeight="1">
      <c r="A144" s="24" t="s">
        <v>597</v>
      </c>
      <c r="B144" s="24" t="s">
        <v>598</v>
      </c>
      <c r="C144" s="25" t="s">
        <v>599</v>
      </c>
      <c r="D144" s="26" t="s">
        <v>32</v>
      </c>
      <c r="E144" s="26" t="s">
        <v>532</v>
      </c>
      <c r="F144" s="27">
        <f t="shared" si="1"/>
        <v>676942615</v>
      </c>
      <c r="G144" s="28" t="str">
        <f t="shared" si="2"/>
        <v>Hatim.Sami@beside.ma</v>
      </c>
      <c r="H144" s="29" t="s">
        <v>104</v>
      </c>
      <c r="I144" s="26" t="s">
        <v>524</v>
      </c>
      <c r="J144" s="30" t="str">
        <f t="shared" si="6"/>
        <v>CE2_1</v>
      </c>
      <c r="K144" s="24" t="s">
        <v>110</v>
      </c>
      <c r="L144" s="31" t="str">
        <f t="shared" si="3"/>
        <v>Sami</v>
      </c>
      <c r="M144" s="32">
        <f t="shared" si="4"/>
        <v>771395269</v>
      </c>
      <c r="N144" s="33" t="str">
        <f t="shared" si="5"/>
        <v>Sami@beside.ma</v>
      </c>
      <c r="O144" s="34"/>
      <c r="P144" s="31"/>
      <c r="Q144" s="31"/>
      <c r="R144" s="33"/>
      <c r="S144" s="23" t="s">
        <v>17</v>
      </c>
      <c r="T144" s="23" t="s">
        <v>18</v>
      </c>
      <c r="U144" s="23" t="s">
        <v>19</v>
      </c>
      <c r="V144" s="35"/>
    </row>
    <row r="145" ht="15.75" customHeight="1">
      <c r="A145" s="24" t="s">
        <v>600</v>
      </c>
      <c r="B145" s="24" t="s">
        <v>601</v>
      </c>
      <c r="C145" s="25" t="s">
        <v>602</v>
      </c>
      <c r="D145" s="26" t="s">
        <v>32</v>
      </c>
      <c r="E145" s="26" t="s">
        <v>218</v>
      </c>
      <c r="F145" s="27">
        <f t="shared" si="1"/>
        <v>641021096</v>
      </c>
      <c r="G145" s="28" t="str">
        <f t="shared" si="2"/>
        <v>Zakaria.Omari@beside.ma</v>
      </c>
      <c r="H145" s="29" t="s">
        <v>603</v>
      </c>
      <c r="I145" s="26" t="s">
        <v>524</v>
      </c>
      <c r="J145" s="30" t="str">
        <f t="shared" si="6"/>
        <v>CE2_1</v>
      </c>
      <c r="K145" s="24" t="s">
        <v>115</v>
      </c>
      <c r="L145" s="31" t="str">
        <f t="shared" si="3"/>
        <v>Omari</v>
      </c>
      <c r="M145" s="32">
        <f t="shared" si="4"/>
        <v>631610789</v>
      </c>
      <c r="N145" s="33" t="str">
        <f t="shared" si="5"/>
        <v>Omari@beside.ma</v>
      </c>
      <c r="O145" s="34"/>
      <c r="P145" s="31"/>
      <c r="Q145" s="31"/>
      <c r="R145" s="33"/>
      <c r="S145" s="23" t="s">
        <v>17</v>
      </c>
      <c r="T145" s="23" t="s">
        <v>18</v>
      </c>
      <c r="U145" s="23" t="s">
        <v>19</v>
      </c>
      <c r="V145" s="35"/>
    </row>
    <row r="146" ht="15.75" customHeight="1">
      <c r="A146" s="24" t="s">
        <v>604</v>
      </c>
      <c r="B146" s="24" t="s">
        <v>605</v>
      </c>
      <c r="C146" s="25" t="s">
        <v>606</v>
      </c>
      <c r="D146" s="26" t="s">
        <v>32</v>
      </c>
      <c r="E146" s="26" t="s">
        <v>224</v>
      </c>
      <c r="F146" s="27">
        <f t="shared" si="1"/>
        <v>714047157</v>
      </c>
      <c r="G146" s="28" t="str">
        <f t="shared" si="2"/>
        <v>karim.Bennouna@beside.ma</v>
      </c>
      <c r="H146" s="29" t="s">
        <v>607</v>
      </c>
      <c r="I146" s="26" t="s">
        <v>524</v>
      </c>
      <c r="J146" s="30" t="str">
        <f t="shared" si="6"/>
        <v>CE2_1</v>
      </c>
      <c r="K146" s="24" t="s">
        <v>120</v>
      </c>
      <c r="L146" s="31" t="str">
        <f t="shared" si="3"/>
        <v>Bennouna</v>
      </c>
      <c r="M146" s="32">
        <f t="shared" si="4"/>
        <v>765743928</v>
      </c>
      <c r="N146" s="33" t="str">
        <f t="shared" si="5"/>
        <v>Bennouna@beside.ma</v>
      </c>
      <c r="O146" s="34"/>
      <c r="P146" s="31"/>
      <c r="Q146" s="31"/>
      <c r="R146" s="33"/>
      <c r="S146" s="23" t="s">
        <v>17</v>
      </c>
      <c r="T146" s="23" t="s">
        <v>18</v>
      </c>
      <c r="U146" s="23" t="s">
        <v>19</v>
      </c>
      <c r="V146" s="35"/>
    </row>
    <row r="147" ht="15.75" customHeight="1">
      <c r="A147" s="24" t="s">
        <v>608</v>
      </c>
      <c r="B147" s="24" t="s">
        <v>609</v>
      </c>
      <c r="C147" s="25" t="s">
        <v>610</v>
      </c>
      <c r="D147" s="26" t="s">
        <v>32</v>
      </c>
      <c r="E147" s="26" t="s">
        <v>532</v>
      </c>
      <c r="F147" s="27">
        <f t="shared" si="1"/>
        <v>677146943</v>
      </c>
      <c r="G147" s="28" t="str">
        <f t="shared" si="2"/>
        <v>Soufiane.Dahmani@beside.ma</v>
      </c>
      <c r="H147" s="29" t="s">
        <v>611</v>
      </c>
      <c r="I147" s="26" t="s">
        <v>524</v>
      </c>
      <c r="J147" s="30" t="str">
        <f t="shared" si="6"/>
        <v>CE2_1</v>
      </c>
      <c r="K147" s="24" t="s">
        <v>125</v>
      </c>
      <c r="L147" s="31" t="str">
        <f t="shared" si="3"/>
        <v>Dahmani</v>
      </c>
      <c r="M147" s="32">
        <f t="shared" si="4"/>
        <v>700985592</v>
      </c>
      <c r="N147" s="33" t="str">
        <f t="shared" si="5"/>
        <v>Dahmani@beside.ma</v>
      </c>
      <c r="O147" s="34"/>
      <c r="P147" s="31"/>
      <c r="Q147" s="31"/>
      <c r="R147" s="33"/>
      <c r="S147" s="23" t="s">
        <v>17</v>
      </c>
      <c r="T147" s="23" t="s">
        <v>18</v>
      </c>
      <c r="U147" s="23" t="s">
        <v>19</v>
      </c>
      <c r="V147" s="35"/>
    </row>
    <row r="148" ht="15.75" customHeight="1">
      <c r="A148" s="24" t="s">
        <v>612</v>
      </c>
      <c r="B148" s="24" t="s">
        <v>613</v>
      </c>
      <c r="C148" s="25" t="s">
        <v>614</v>
      </c>
      <c r="D148" s="26" t="s">
        <v>23</v>
      </c>
      <c r="E148" s="26" t="s">
        <v>218</v>
      </c>
      <c r="F148" s="27">
        <f t="shared" si="1"/>
        <v>705108728</v>
      </c>
      <c r="G148" s="28" t="str">
        <f t="shared" si="2"/>
        <v>Aicha.Naciri@beside.ma</v>
      </c>
      <c r="H148" s="29" t="s">
        <v>615</v>
      </c>
      <c r="I148" s="26" t="s">
        <v>524</v>
      </c>
      <c r="J148" s="30" t="str">
        <f t="shared" si="6"/>
        <v>CE2_1</v>
      </c>
      <c r="K148" s="24" t="s">
        <v>130</v>
      </c>
      <c r="L148" s="31" t="str">
        <f t="shared" si="3"/>
        <v>Naciri</v>
      </c>
      <c r="M148" s="32">
        <f t="shared" si="4"/>
        <v>603475415</v>
      </c>
      <c r="N148" s="33" t="str">
        <f t="shared" si="5"/>
        <v>Naciri@beside.ma</v>
      </c>
      <c r="O148" s="34"/>
      <c r="P148" s="31"/>
      <c r="Q148" s="31"/>
      <c r="R148" s="33"/>
      <c r="S148" s="23" t="s">
        <v>17</v>
      </c>
      <c r="T148" s="23" t="s">
        <v>18</v>
      </c>
      <c r="U148" s="23" t="s">
        <v>19</v>
      </c>
      <c r="V148" s="35"/>
    </row>
    <row r="149" ht="15.75" customHeight="1">
      <c r="A149" s="24" t="s">
        <v>616</v>
      </c>
      <c r="B149" s="24" t="s">
        <v>617</v>
      </c>
      <c r="C149" s="25" t="s">
        <v>618</v>
      </c>
      <c r="D149" s="26" t="s">
        <v>23</v>
      </c>
      <c r="E149" s="26" t="s">
        <v>224</v>
      </c>
      <c r="F149" s="27">
        <f t="shared" si="1"/>
        <v>690478437</v>
      </c>
      <c r="G149" s="28" t="str">
        <f t="shared" si="2"/>
        <v>fatima.El Idrissi@beside.ma</v>
      </c>
      <c r="H149" s="29" t="s">
        <v>619</v>
      </c>
      <c r="I149" s="26" t="s">
        <v>524</v>
      </c>
      <c r="J149" s="30" t="str">
        <f t="shared" si="6"/>
        <v>CE2_1</v>
      </c>
      <c r="K149" s="24" t="s">
        <v>135</v>
      </c>
      <c r="L149" s="31" t="str">
        <f t="shared" si="3"/>
        <v>El Idrissi</v>
      </c>
      <c r="M149" s="32">
        <f t="shared" si="4"/>
        <v>617161932</v>
      </c>
      <c r="N149" s="33" t="str">
        <f t="shared" si="5"/>
        <v>El Idrissi@beside.ma</v>
      </c>
      <c r="O149" s="34"/>
      <c r="P149" s="31"/>
      <c r="Q149" s="31"/>
      <c r="R149" s="33"/>
      <c r="S149" s="23" t="s">
        <v>17</v>
      </c>
      <c r="T149" s="23" t="s">
        <v>18</v>
      </c>
      <c r="U149" s="23" t="s">
        <v>19</v>
      </c>
      <c r="V149" s="35"/>
    </row>
    <row r="150" ht="15.75" customHeight="1">
      <c r="A150" s="24" t="s">
        <v>620</v>
      </c>
      <c r="B150" s="24" t="s">
        <v>621</v>
      </c>
      <c r="C150" s="25" t="s">
        <v>622</v>
      </c>
      <c r="D150" s="26" t="s">
        <v>32</v>
      </c>
      <c r="E150" s="26" t="s">
        <v>532</v>
      </c>
      <c r="F150" s="27">
        <f t="shared" si="1"/>
        <v>779447126</v>
      </c>
      <c r="G150" s="28" t="str">
        <f t="shared" si="2"/>
        <v>Oussama.Semlali@beside.ma</v>
      </c>
      <c r="H150" s="29" t="s">
        <v>623</v>
      </c>
      <c r="I150" s="26" t="s">
        <v>524</v>
      </c>
      <c r="J150" s="30" t="str">
        <f t="shared" si="6"/>
        <v>CE2_1</v>
      </c>
      <c r="K150" s="24" t="s">
        <v>140</v>
      </c>
      <c r="L150" s="31" t="str">
        <f t="shared" si="3"/>
        <v>Semlali</v>
      </c>
      <c r="M150" s="32">
        <f t="shared" si="4"/>
        <v>694124236</v>
      </c>
      <c r="N150" s="33" t="str">
        <f t="shared" si="5"/>
        <v>Semlali@beside.ma</v>
      </c>
      <c r="O150" s="34"/>
      <c r="P150" s="31"/>
      <c r="Q150" s="31"/>
      <c r="R150" s="33"/>
      <c r="S150" s="23" t="s">
        <v>17</v>
      </c>
      <c r="T150" s="23" t="s">
        <v>18</v>
      </c>
      <c r="U150" s="23" t="s">
        <v>19</v>
      </c>
      <c r="V150" s="35"/>
    </row>
    <row r="151" ht="15.75" customHeight="1">
      <c r="A151" s="24" t="s">
        <v>624</v>
      </c>
      <c r="B151" s="24" t="s">
        <v>28</v>
      </c>
      <c r="C151" s="25" t="s">
        <v>625</v>
      </c>
      <c r="D151" s="26" t="s">
        <v>32</v>
      </c>
      <c r="E151" s="26" t="s">
        <v>218</v>
      </c>
      <c r="F151" s="27">
        <f t="shared" si="1"/>
        <v>605225262</v>
      </c>
      <c r="G151" s="28" t="str">
        <f t="shared" si="2"/>
        <v>Younes.Chaouki@beside.ma</v>
      </c>
      <c r="H151" s="29" t="s">
        <v>626</v>
      </c>
      <c r="I151" s="26" t="s">
        <v>524</v>
      </c>
      <c r="J151" s="30" t="str">
        <f t="shared" si="6"/>
        <v>CE2_1</v>
      </c>
      <c r="K151" s="24" t="s">
        <v>63</v>
      </c>
      <c r="L151" s="31" t="str">
        <f t="shared" si="3"/>
        <v>Chaouki</v>
      </c>
      <c r="M151" s="32">
        <f t="shared" si="4"/>
        <v>736114658</v>
      </c>
      <c r="N151" s="33" t="str">
        <f t="shared" si="5"/>
        <v>Chaouki@beside.ma</v>
      </c>
      <c r="O151" s="34"/>
      <c r="P151" s="31"/>
      <c r="Q151" s="31"/>
      <c r="R151" s="33"/>
      <c r="S151" s="23" t="s">
        <v>17</v>
      </c>
      <c r="T151" s="23" t="s">
        <v>18</v>
      </c>
      <c r="U151" s="23" t="s">
        <v>19</v>
      </c>
      <c r="V151" s="35"/>
    </row>
    <row r="152" ht="15.75" customHeight="1">
      <c r="A152" s="24" t="s">
        <v>627</v>
      </c>
      <c r="B152" s="24" t="s">
        <v>35</v>
      </c>
      <c r="C152" s="25" t="s">
        <v>628</v>
      </c>
      <c r="D152" s="26" t="s">
        <v>32</v>
      </c>
      <c r="E152" s="26" t="s">
        <v>224</v>
      </c>
      <c r="F152" s="27">
        <f t="shared" si="1"/>
        <v>610315920</v>
      </c>
      <c r="G152" s="28" t="str">
        <f t="shared" si="2"/>
        <v>Omar.Azizi@beside.ma</v>
      </c>
      <c r="H152" s="29" t="s">
        <v>225</v>
      </c>
      <c r="I152" s="26" t="s">
        <v>524</v>
      </c>
      <c r="J152" s="30" t="str">
        <f t="shared" si="6"/>
        <v>CE2_1</v>
      </c>
      <c r="K152" s="24" t="s">
        <v>502</v>
      </c>
      <c r="L152" s="31" t="str">
        <f t="shared" si="3"/>
        <v>Azizi</v>
      </c>
      <c r="M152" s="32">
        <f t="shared" si="4"/>
        <v>752524501</v>
      </c>
      <c r="N152" s="33" t="str">
        <f t="shared" si="5"/>
        <v>Azizi@beside.ma</v>
      </c>
      <c r="O152" s="34"/>
      <c r="P152" s="31"/>
      <c r="Q152" s="31"/>
      <c r="R152" s="33"/>
      <c r="S152" s="23" t="s">
        <v>17</v>
      </c>
      <c r="T152" s="23" t="s">
        <v>18</v>
      </c>
      <c r="U152" s="23" t="s">
        <v>19</v>
      </c>
      <c r="V152" s="35"/>
    </row>
    <row r="153" ht="15.75" customHeight="1">
      <c r="A153" s="24" t="s">
        <v>629</v>
      </c>
      <c r="B153" s="24" t="s">
        <v>40</v>
      </c>
      <c r="C153" s="25" t="s">
        <v>630</v>
      </c>
      <c r="D153" s="26" t="s">
        <v>23</v>
      </c>
      <c r="E153" s="26" t="s">
        <v>532</v>
      </c>
      <c r="F153" s="27">
        <f t="shared" si="1"/>
        <v>729623979</v>
      </c>
      <c r="G153" s="28" t="str">
        <f t="shared" si="2"/>
        <v>Safae.Lamrani@beside.ma</v>
      </c>
      <c r="H153" s="29" t="s">
        <v>631</v>
      </c>
      <c r="I153" s="26" t="s">
        <v>524</v>
      </c>
      <c r="J153" s="30" t="str">
        <f t="shared" si="6"/>
        <v>CE2_1</v>
      </c>
      <c r="K153" s="24" t="s">
        <v>63</v>
      </c>
      <c r="L153" s="31" t="str">
        <f t="shared" si="3"/>
        <v>Lamrani</v>
      </c>
      <c r="M153" s="32">
        <f t="shared" si="4"/>
        <v>638014652</v>
      </c>
      <c r="N153" s="33" t="str">
        <f t="shared" si="5"/>
        <v>Lamrani@beside.ma</v>
      </c>
      <c r="O153" s="34"/>
      <c r="P153" s="31"/>
      <c r="Q153" s="31"/>
      <c r="R153" s="33"/>
      <c r="S153" s="23" t="s">
        <v>17</v>
      </c>
      <c r="T153" s="23" t="s">
        <v>18</v>
      </c>
      <c r="U153" s="23" t="s">
        <v>19</v>
      </c>
      <c r="V153" s="35"/>
    </row>
    <row r="154" ht="15.75" customHeight="1">
      <c r="A154" s="24" t="s">
        <v>632</v>
      </c>
      <c r="B154" s="24" t="s">
        <v>45</v>
      </c>
      <c r="C154" s="25" t="s">
        <v>45</v>
      </c>
      <c r="D154" s="26" t="s">
        <v>32</v>
      </c>
      <c r="E154" s="26" t="s">
        <v>218</v>
      </c>
      <c r="F154" s="27">
        <f t="shared" si="1"/>
        <v>799043648</v>
      </c>
      <c r="G154" s="28" t="str">
        <f t="shared" si="2"/>
        <v>Salim.Salim@beside.ma</v>
      </c>
      <c r="H154" s="29" t="s">
        <v>633</v>
      </c>
      <c r="I154" s="26" t="s">
        <v>524</v>
      </c>
      <c r="J154" s="30" t="str">
        <f t="shared" si="6"/>
        <v>CE2_1</v>
      </c>
      <c r="K154" s="24" t="s">
        <v>509</v>
      </c>
      <c r="L154" s="31" t="str">
        <f t="shared" si="3"/>
        <v>Salim</v>
      </c>
      <c r="M154" s="32">
        <f t="shared" si="4"/>
        <v>792893529</v>
      </c>
      <c r="N154" s="33" t="str">
        <f t="shared" si="5"/>
        <v>Salim@beside.ma</v>
      </c>
      <c r="O154" s="34"/>
      <c r="P154" s="31"/>
      <c r="Q154" s="31"/>
      <c r="R154" s="33"/>
      <c r="S154" s="23" t="s">
        <v>17</v>
      </c>
      <c r="T154" s="23" t="s">
        <v>18</v>
      </c>
      <c r="U154" s="23" t="s">
        <v>19</v>
      </c>
      <c r="V154" s="35"/>
    </row>
    <row r="155" ht="15.75" customHeight="1">
      <c r="A155" s="24" t="s">
        <v>634</v>
      </c>
      <c r="B155" s="24" t="s">
        <v>50</v>
      </c>
      <c r="C155" s="25" t="s">
        <v>635</v>
      </c>
      <c r="D155" s="26" t="s">
        <v>23</v>
      </c>
      <c r="E155" s="26" t="s">
        <v>224</v>
      </c>
      <c r="F155" s="27">
        <f t="shared" si="1"/>
        <v>757510687</v>
      </c>
      <c r="G155" s="28" t="str">
        <f t="shared" si="2"/>
        <v>Ibtihal.Yassine@beside.ma</v>
      </c>
      <c r="H155" s="29" t="s">
        <v>636</v>
      </c>
      <c r="I155" s="26" t="s">
        <v>524</v>
      </c>
      <c r="J155" s="30" t="str">
        <f t="shared" si="6"/>
        <v>CE2_1</v>
      </c>
      <c r="K155" s="24" t="s">
        <v>513</v>
      </c>
      <c r="L155" s="31" t="str">
        <f t="shared" si="3"/>
        <v>Yassine</v>
      </c>
      <c r="M155" s="32">
        <f t="shared" si="4"/>
        <v>778372088</v>
      </c>
      <c r="N155" s="33" t="str">
        <f t="shared" si="5"/>
        <v>Yassine@beside.ma</v>
      </c>
      <c r="O155" s="34"/>
      <c r="P155" s="31"/>
      <c r="Q155" s="31"/>
      <c r="R155" s="33"/>
      <c r="S155" s="23" t="s">
        <v>17</v>
      </c>
      <c r="T155" s="23" t="s">
        <v>18</v>
      </c>
      <c r="U155" s="23" t="s">
        <v>19</v>
      </c>
      <c r="V155" s="35"/>
    </row>
    <row r="156" ht="15.75" customHeight="1">
      <c r="A156" s="24" t="s">
        <v>637</v>
      </c>
      <c r="B156" s="24" t="s">
        <v>55</v>
      </c>
      <c r="C156" s="25" t="s">
        <v>638</v>
      </c>
      <c r="D156" s="26" t="s">
        <v>23</v>
      </c>
      <c r="E156" s="26" t="s">
        <v>532</v>
      </c>
      <c r="F156" s="27">
        <f t="shared" si="1"/>
        <v>715831194</v>
      </c>
      <c r="G156" s="28" t="str">
        <f t="shared" si="2"/>
        <v>Majdouline.Sabir@beside.ma</v>
      </c>
      <c r="H156" s="29" t="s">
        <v>639</v>
      </c>
      <c r="I156" s="26" t="s">
        <v>524</v>
      </c>
      <c r="J156" s="30" t="str">
        <f t="shared" si="6"/>
        <v>CE2_1</v>
      </c>
      <c r="K156" s="24" t="s">
        <v>517</v>
      </c>
      <c r="L156" s="31" t="str">
        <f t="shared" si="3"/>
        <v>Sabir</v>
      </c>
      <c r="M156" s="32">
        <f t="shared" si="4"/>
        <v>753373262</v>
      </c>
      <c r="N156" s="33" t="str">
        <f t="shared" si="5"/>
        <v>Sabir@beside.ma</v>
      </c>
      <c r="O156" s="34"/>
      <c r="P156" s="31"/>
      <c r="Q156" s="31"/>
      <c r="R156" s="33"/>
      <c r="S156" s="23" t="s">
        <v>17</v>
      </c>
      <c r="T156" s="23" t="s">
        <v>18</v>
      </c>
      <c r="U156" s="23" t="s">
        <v>19</v>
      </c>
      <c r="V156" s="35"/>
    </row>
    <row r="157" ht="15.75" customHeight="1">
      <c r="A157" s="24" t="s">
        <v>640</v>
      </c>
      <c r="B157" s="24" t="s">
        <v>60</v>
      </c>
      <c r="C157" s="25" t="s">
        <v>641</v>
      </c>
      <c r="D157" s="26" t="s">
        <v>23</v>
      </c>
      <c r="E157" s="26" t="s">
        <v>218</v>
      </c>
      <c r="F157" s="27">
        <f t="shared" si="1"/>
        <v>702312666</v>
      </c>
      <c r="G157" s="28" t="str">
        <f t="shared" si="2"/>
        <v>Ghita.Tahri@beside.ma</v>
      </c>
      <c r="H157" s="29" t="s">
        <v>642</v>
      </c>
      <c r="I157" s="26" t="s">
        <v>524</v>
      </c>
      <c r="J157" s="30" t="str">
        <f t="shared" si="6"/>
        <v>CE2_1</v>
      </c>
      <c r="K157" s="24" t="s">
        <v>521</v>
      </c>
      <c r="L157" s="31" t="str">
        <f t="shared" si="3"/>
        <v>Tahri</v>
      </c>
      <c r="M157" s="32">
        <f t="shared" si="4"/>
        <v>703087509</v>
      </c>
      <c r="N157" s="33" t="str">
        <f t="shared" si="5"/>
        <v>Tahri@beside.ma</v>
      </c>
      <c r="O157" s="34"/>
      <c r="P157" s="31"/>
      <c r="Q157" s="31"/>
      <c r="R157" s="33"/>
      <c r="S157" s="23" t="s">
        <v>17</v>
      </c>
      <c r="T157" s="23" t="s">
        <v>18</v>
      </c>
      <c r="U157" s="23" t="s">
        <v>19</v>
      </c>
      <c r="V157" s="35"/>
    </row>
    <row r="158" ht="15.75" customHeight="1">
      <c r="A158" s="24" t="s">
        <v>643</v>
      </c>
      <c r="B158" s="24" t="s">
        <v>65</v>
      </c>
      <c r="C158" s="25" t="s">
        <v>644</v>
      </c>
      <c r="D158" s="26" t="s">
        <v>23</v>
      </c>
      <c r="E158" s="26" t="s">
        <v>224</v>
      </c>
      <c r="F158" s="27">
        <f t="shared" si="1"/>
        <v>730756984</v>
      </c>
      <c r="G158" s="28" t="str">
        <f t="shared" si="2"/>
        <v>Houda.Chakir@beside.ma</v>
      </c>
      <c r="H158" s="29" t="s">
        <v>645</v>
      </c>
      <c r="I158" s="26" t="s">
        <v>524</v>
      </c>
      <c r="J158" s="30" t="str">
        <f t="shared" si="6"/>
        <v>CE2_1</v>
      </c>
      <c r="K158" s="24" t="s">
        <v>526</v>
      </c>
      <c r="L158" s="31" t="str">
        <f t="shared" si="3"/>
        <v>Chakir</v>
      </c>
      <c r="M158" s="32">
        <f t="shared" si="4"/>
        <v>678622281</v>
      </c>
      <c r="N158" s="33" t="str">
        <f t="shared" si="5"/>
        <v>Chakir@beside.ma</v>
      </c>
      <c r="O158" s="34"/>
      <c r="P158" s="31"/>
      <c r="Q158" s="31"/>
      <c r="R158" s="33"/>
      <c r="S158" s="23" t="s">
        <v>17</v>
      </c>
      <c r="T158" s="23" t="s">
        <v>18</v>
      </c>
      <c r="U158" s="23" t="s">
        <v>19</v>
      </c>
      <c r="V158" s="35"/>
    </row>
    <row r="159" ht="15.75" customHeight="1">
      <c r="A159" s="24" t="s">
        <v>646</v>
      </c>
      <c r="B159" s="24" t="s">
        <v>70</v>
      </c>
      <c r="C159" s="25" t="s">
        <v>647</v>
      </c>
      <c r="D159" s="26" t="s">
        <v>23</v>
      </c>
      <c r="E159" s="26" t="s">
        <v>532</v>
      </c>
      <c r="F159" s="27">
        <f t="shared" si="1"/>
        <v>778593562</v>
      </c>
      <c r="G159" s="28" t="str">
        <f t="shared" si="2"/>
        <v>Niâma.Ayoub@beside.ma</v>
      </c>
      <c r="H159" s="29" t="s">
        <v>648</v>
      </c>
      <c r="I159" s="26" t="s">
        <v>524</v>
      </c>
      <c r="J159" s="30" t="str">
        <f t="shared" si="6"/>
        <v>CE2_1</v>
      </c>
      <c r="K159" s="24" t="s">
        <v>530</v>
      </c>
      <c r="L159" s="31" t="str">
        <f t="shared" si="3"/>
        <v>Ayoub</v>
      </c>
      <c r="M159" s="32">
        <f t="shared" si="4"/>
        <v>761974004</v>
      </c>
      <c r="N159" s="33" t="str">
        <f t="shared" si="5"/>
        <v>Ayoub@beside.ma</v>
      </c>
      <c r="O159" s="34"/>
      <c r="P159" s="31"/>
      <c r="Q159" s="31"/>
      <c r="R159" s="33"/>
      <c r="S159" s="23" t="s">
        <v>17</v>
      </c>
      <c r="T159" s="23" t="s">
        <v>18</v>
      </c>
      <c r="U159" s="23" t="s">
        <v>19</v>
      </c>
      <c r="V159" s="35"/>
    </row>
    <row r="160" ht="15.75" customHeight="1">
      <c r="A160" s="24" t="s">
        <v>649</v>
      </c>
      <c r="B160" s="24" t="s">
        <v>75</v>
      </c>
      <c r="C160" s="25" t="s">
        <v>650</v>
      </c>
      <c r="D160" s="26" t="s">
        <v>23</v>
      </c>
      <c r="E160" s="26" t="s">
        <v>218</v>
      </c>
      <c r="F160" s="27">
        <f t="shared" si="1"/>
        <v>668881103</v>
      </c>
      <c r="G160" s="28" t="str">
        <f t="shared" si="2"/>
        <v>wafae.Benmoussa@beside.ma</v>
      </c>
      <c r="H160" s="29" t="s">
        <v>651</v>
      </c>
      <c r="I160" s="26" t="s">
        <v>524</v>
      </c>
      <c r="J160" s="30" t="str">
        <f t="shared" si="6"/>
        <v>CE2_1</v>
      </c>
      <c r="K160" s="24" t="s">
        <v>535</v>
      </c>
      <c r="L160" s="31" t="str">
        <f t="shared" si="3"/>
        <v>Benmoussa</v>
      </c>
      <c r="M160" s="32">
        <f t="shared" si="4"/>
        <v>771660834</v>
      </c>
      <c r="N160" s="33" t="str">
        <f t="shared" si="5"/>
        <v>Benmoussa@beside.ma</v>
      </c>
      <c r="O160" s="34"/>
      <c r="P160" s="31"/>
      <c r="Q160" s="31"/>
      <c r="R160" s="33"/>
      <c r="S160" s="23" t="s">
        <v>17</v>
      </c>
      <c r="T160" s="23" t="s">
        <v>18</v>
      </c>
      <c r="U160" s="23" t="s">
        <v>19</v>
      </c>
      <c r="V160" s="35"/>
    </row>
    <row r="161" ht="15.75" customHeight="1">
      <c r="A161" s="24" t="s">
        <v>652</v>
      </c>
      <c r="B161" s="24" t="s">
        <v>80</v>
      </c>
      <c r="C161" s="25" t="s">
        <v>653</v>
      </c>
      <c r="D161" s="26" t="s">
        <v>23</v>
      </c>
      <c r="E161" s="26" t="s">
        <v>224</v>
      </c>
      <c r="F161" s="27">
        <f t="shared" si="1"/>
        <v>651075856</v>
      </c>
      <c r="G161" s="28" t="str">
        <f t="shared" si="2"/>
        <v>Rita.Naji@beside.ma</v>
      </c>
      <c r="H161" s="29" t="s">
        <v>654</v>
      </c>
      <c r="I161" s="26" t="s">
        <v>524</v>
      </c>
      <c r="J161" s="30" t="str">
        <f t="shared" si="6"/>
        <v>CE2_1</v>
      </c>
      <c r="K161" s="24" t="s">
        <v>539</v>
      </c>
      <c r="L161" s="31" t="str">
        <f t="shared" si="3"/>
        <v>Naji</v>
      </c>
      <c r="M161" s="32">
        <f t="shared" si="4"/>
        <v>775355461</v>
      </c>
      <c r="N161" s="33" t="str">
        <f t="shared" si="5"/>
        <v>Naji@beside.ma</v>
      </c>
      <c r="O161" s="34"/>
      <c r="P161" s="31"/>
      <c r="Q161" s="31"/>
      <c r="R161" s="33"/>
      <c r="S161" s="23" t="s">
        <v>17</v>
      </c>
      <c r="T161" s="23" t="s">
        <v>18</v>
      </c>
      <c r="U161" s="23" t="s">
        <v>19</v>
      </c>
      <c r="V161" s="35"/>
    </row>
    <row r="162" ht="15.75" customHeight="1">
      <c r="A162" s="24" t="s">
        <v>655</v>
      </c>
      <c r="B162" s="24" t="s">
        <v>85</v>
      </c>
      <c r="C162" s="25" t="s">
        <v>656</v>
      </c>
      <c r="D162" s="26" t="s">
        <v>32</v>
      </c>
      <c r="E162" s="26" t="s">
        <v>532</v>
      </c>
      <c r="F162" s="27">
        <f t="shared" si="1"/>
        <v>685947151</v>
      </c>
      <c r="G162" s="28" t="str">
        <f t="shared" si="2"/>
        <v>abdessamad.Abdellaoui@beside.ma</v>
      </c>
      <c r="H162" s="29" t="s">
        <v>119</v>
      </c>
      <c r="I162" s="26" t="s">
        <v>524</v>
      </c>
      <c r="J162" s="30" t="str">
        <f t="shared" si="6"/>
        <v>CE2_1</v>
      </c>
      <c r="K162" s="24" t="s">
        <v>543</v>
      </c>
      <c r="L162" s="31" t="str">
        <f t="shared" si="3"/>
        <v>Abdellaoui</v>
      </c>
      <c r="M162" s="32">
        <f t="shared" si="4"/>
        <v>737185899</v>
      </c>
      <c r="N162" s="33" t="str">
        <f t="shared" si="5"/>
        <v>Abdellaoui@beside.ma</v>
      </c>
      <c r="O162" s="34"/>
      <c r="P162" s="31"/>
      <c r="Q162" s="31"/>
      <c r="R162" s="33"/>
      <c r="S162" s="23" t="s">
        <v>17</v>
      </c>
      <c r="T162" s="23" t="s">
        <v>18</v>
      </c>
      <c r="U162" s="23" t="s">
        <v>19</v>
      </c>
      <c r="V162" s="35"/>
    </row>
    <row r="163" ht="15.75" customHeight="1">
      <c r="A163" s="24" t="s">
        <v>657</v>
      </c>
      <c r="B163" s="24" t="s">
        <v>90</v>
      </c>
      <c r="C163" s="25" t="s">
        <v>658</v>
      </c>
      <c r="D163" s="26" t="s">
        <v>32</v>
      </c>
      <c r="E163" s="26" t="s">
        <v>218</v>
      </c>
      <c r="F163" s="27">
        <f t="shared" si="1"/>
        <v>620250138</v>
      </c>
      <c r="G163" s="28" t="str">
        <f t="shared" si="2"/>
        <v>Abdou.Senhaji@beside.ma</v>
      </c>
      <c r="H163" s="29" t="s">
        <v>659</v>
      </c>
      <c r="I163" s="26" t="s">
        <v>524</v>
      </c>
      <c r="J163" s="30" t="str">
        <f t="shared" si="6"/>
        <v>CE2_1</v>
      </c>
      <c r="K163" s="24" t="s">
        <v>547</v>
      </c>
      <c r="L163" s="31" t="str">
        <f t="shared" si="3"/>
        <v>Senhaji</v>
      </c>
      <c r="M163" s="32">
        <f t="shared" si="4"/>
        <v>762139938</v>
      </c>
      <c r="N163" s="33" t="str">
        <f t="shared" si="5"/>
        <v>Senhaji@beside.ma</v>
      </c>
      <c r="O163" s="34"/>
      <c r="P163" s="31"/>
      <c r="Q163" s="31"/>
      <c r="R163" s="33"/>
      <c r="S163" s="23" t="s">
        <v>17</v>
      </c>
      <c r="T163" s="23" t="s">
        <v>18</v>
      </c>
      <c r="U163" s="23" t="s">
        <v>19</v>
      </c>
      <c r="V163" s="35"/>
    </row>
    <row r="164" ht="15.75" customHeight="1">
      <c r="A164" s="24" t="s">
        <v>660</v>
      </c>
      <c r="B164" s="24" t="s">
        <v>95</v>
      </c>
      <c r="C164" s="25" t="s">
        <v>661</v>
      </c>
      <c r="D164" s="26" t="s">
        <v>23</v>
      </c>
      <c r="E164" s="26" t="s">
        <v>224</v>
      </c>
      <c r="F164" s="27">
        <f t="shared" si="1"/>
        <v>741720169</v>
      </c>
      <c r="G164" s="28" t="str">
        <f t="shared" si="2"/>
        <v>Lina.Karim@beside.ma</v>
      </c>
      <c r="H164" s="29" t="s">
        <v>662</v>
      </c>
      <c r="I164" s="26" t="s">
        <v>524</v>
      </c>
      <c r="J164" s="30" t="str">
        <f t="shared" si="6"/>
        <v>CE2_1</v>
      </c>
      <c r="K164" s="24" t="s">
        <v>551</v>
      </c>
      <c r="L164" s="31" t="str">
        <f t="shared" si="3"/>
        <v>Karim</v>
      </c>
      <c r="M164" s="32">
        <f t="shared" si="4"/>
        <v>799844311</v>
      </c>
      <c r="N164" s="33" t="str">
        <f t="shared" si="5"/>
        <v>Karim@beside.ma</v>
      </c>
      <c r="O164" s="34"/>
      <c r="P164" s="31"/>
      <c r="Q164" s="31"/>
      <c r="R164" s="33"/>
      <c r="S164" s="23" t="s">
        <v>17</v>
      </c>
      <c r="T164" s="23" t="s">
        <v>18</v>
      </c>
      <c r="U164" s="23" t="s">
        <v>19</v>
      </c>
      <c r="V164" s="35"/>
    </row>
    <row r="165" ht="15.75" customHeight="1">
      <c r="A165" s="24" t="s">
        <v>663</v>
      </c>
      <c r="B165" s="24" t="s">
        <v>100</v>
      </c>
      <c r="C165" s="25" t="s">
        <v>664</v>
      </c>
      <c r="D165" s="26" t="s">
        <v>23</v>
      </c>
      <c r="E165" s="26" t="s">
        <v>532</v>
      </c>
      <c r="F165" s="27">
        <f t="shared" si="1"/>
        <v>651990268</v>
      </c>
      <c r="G165" s="28" t="str">
        <f t="shared" si="2"/>
        <v>Aya.Alami@beside.ma</v>
      </c>
      <c r="H165" s="29" t="s">
        <v>665</v>
      </c>
      <c r="I165" s="26" t="s">
        <v>524</v>
      </c>
      <c r="J165" s="30" t="str">
        <f t="shared" si="6"/>
        <v>CE2_1</v>
      </c>
      <c r="K165" s="24" t="s">
        <v>58</v>
      </c>
      <c r="L165" s="31" t="str">
        <f t="shared" si="3"/>
        <v>Alami</v>
      </c>
      <c r="M165" s="32">
        <f t="shared" si="4"/>
        <v>624727813</v>
      </c>
      <c r="N165" s="33" t="str">
        <f t="shared" si="5"/>
        <v>Alami@beside.ma</v>
      </c>
      <c r="O165" s="34"/>
      <c r="P165" s="31"/>
      <c r="Q165" s="31"/>
      <c r="R165" s="33"/>
      <c r="S165" s="23" t="s">
        <v>17</v>
      </c>
      <c r="T165" s="23" t="s">
        <v>18</v>
      </c>
      <c r="U165" s="23" t="s">
        <v>19</v>
      </c>
      <c r="V165" s="35"/>
    </row>
    <row r="166" ht="15.75" customHeight="1">
      <c r="A166" s="24" t="s">
        <v>666</v>
      </c>
      <c r="B166" s="24" t="s">
        <v>105</v>
      </c>
      <c r="C166" s="25" t="s">
        <v>667</v>
      </c>
      <c r="D166" s="26" t="s">
        <v>32</v>
      </c>
      <c r="E166" s="26" t="s">
        <v>218</v>
      </c>
      <c r="F166" s="27">
        <f t="shared" si="1"/>
        <v>642760051</v>
      </c>
      <c r="G166" s="28" t="str">
        <f t="shared" si="2"/>
        <v>abdel.Maroc@beside.ma</v>
      </c>
      <c r="H166" s="29" t="s">
        <v>668</v>
      </c>
      <c r="I166" s="26" t="s">
        <v>524</v>
      </c>
      <c r="J166" s="30" t="str">
        <f t="shared" si="6"/>
        <v>CE2_1</v>
      </c>
      <c r="K166" s="24" t="s">
        <v>558</v>
      </c>
      <c r="L166" s="31" t="str">
        <f t="shared" si="3"/>
        <v>Maroc</v>
      </c>
      <c r="M166" s="32">
        <f t="shared" si="4"/>
        <v>630955590</v>
      </c>
      <c r="N166" s="33" t="str">
        <f t="shared" si="5"/>
        <v>Maroc@beside.ma</v>
      </c>
      <c r="O166" s="34"/>
      <c r="P166" s="31"/>
      <c r="Q166" s="31"/>
      <c r="R166" s="33"/>
      <c r="S166" s="23" t="s">
        <v>17</v>
      </c>
      <c r="T166" s="23" t="s">
        <v>18</v>
      </c>
      <c r="U166" s="23" t="s">
        <v>19</v>
      </c>
      <c r="V166" s="35"/>
    </row>
    <row r="167" ht="15.75" customHeight="1">
      <c r="A167" s="24" t="s">
        <v>669</v>
      </c>
      <c r="B167" s="24" t="s">
        <v>110</v>
      </c>
      <c r="C167" s="25" t="s">
        <v>670</v>
      </c>
      <c r="D167" s="26" t="s">
        <v>32</v>
      </c>
      <c r="E167" s="26" t="s">
        <v>224</v>
      </c>
      <c r="F167" s="27">
        <f t="shared" si="1"/>
        <v>796378083</v>
      </c>
      <c r="G167" s="28" t="str">
        <f t="shared" si="2"/>
        <v>Brahim.Fadili@beside.ma</v>
      </c>
      <c r="H167" s="29" t="s">
        <v>671</v>
      </c>
      <c r="I167" s="26" t="s">
        <v>524</v>
      </c>
      <c r="J167" s="30" t="str">
        <f t="shared" si="6"/>
        <v>CE2_1</v>
      </c>
      <c r="K167" s="24" t="s">
        <v>562</v>
      </c>
      <c r="L167" s="31" t="str">
        <f t="shared" si="3"/>
        <v>Fadili</v>
      </c>
      <c r="M167" s="32">
        <f t="shared" si="4"/>
        <v>746280562</v>
      </c>
      <c r="N167" s="33" t="str">
        <f t="shared" si="5"/>
        <v>Fadili@beside.ma</v>
      </c>
      <c r="O167" s="34"/>
      <c r="P167" s="31"/>
      <c r="Q167" s="31"/>
      <c r="R167" s="33"/>
      <c r="S167" s="23" t="s">
        <v>17</v>
      </c>
      <c r="T167" s="23" t="s">
        <v>18</v>
      </c>
      <c r="U167" s="23" t="s">
        <v>19</v>
      </c>
      <c r="V167" s="35"/>
    </row>
    <row r="168" ht="15.75" customHeight="1">
      <c r="A168" s="24" t="s">
        <v>672</v>
      </c>
      <c r="B168" s="24" t="s">
        <v>115</v>
      </c>
      <c r="C168" s="25" t="s">
        <v>673</v>
      </c>
      <c r="D168" s="26" t="s">
        <v>23</v>
      </c>
      <c r="E168" s="26" t="s">
        <v>532</v>
      </c>
      <c r="F168" s="27">
        <f t="shared" si="1"/>
        <v>722325834</v>
      </c>
      <c r="G168" s="28" t="str">
        <f t="shared" si="2"/>
        <v>chaymae.Cherkaoui@beside.ma</v>
      </c>
      <c r="H168" s="29" t="s">
        <v>674</v>
      </c>
      <c r="I168" s="26" t="s">
        <v>524</v>
      </c>
      <c r="J168" s="30" t="str">
        <f t="shared" si="6"/>
        <v>CE2_1</v>
      </c>
      <c r="K168" s="24" t="s">
        <v>518</v>
      </c>
      <c r="L168" s="31" t="str">
        <f t="shared" si="3"/>
        <v>Cherkaoui</v>
      </c>
      <c r="M168" s="32">
        <f t="shared" si="4"/>
        <v>760014621</v>
      </c>
      <c r="N168" s="33" t="str">
        <f t="shared" si="5"/>
        <v>Cherkaoui@beside.ma</v>
      </c>
      <c r="O168" s="34"/>
      <c r="P168" s="31"/>
      <c r="Q168" s="31"/>
      <c r="R168" s="33"/>
      <c r="S168" s="23" t="s">
        <v>17</v>
      </c>
      <c r="T168" s="23" t="s">
        <v>18</v>
      </c>
      <c r="U168" s="23" t="s">
        <v>19</v>
      </c>
      <c r="V168" s="35"/>
    </row>
    <row r="169" ht="15.75" customHeight="1">
      <c r="A169" s="24" t="s">
        <v>675</v>
      </c>
      <c r="B169" s="24" t="s">
        <v>120</v>
      </c>
      <c r="C169" s="25" t="s">
        <v>676</v>
      </c>
      <c r="D169" s="26" t="s">
        <v>23</v>
      </c>
      <c r="E169" s="26" t="s">
        <v>218</v>
      </c>
      <c r="F169" s="27">
        <f t="shared" si="1"/>
        <v>704177459</v>
      </c>
      <c r="G169" s="28" t="str">
        <f t="shared" si="2"/>
        <v>Farah.Benali@beside.ma</v>
      </c>
      <c r="H169" s="29" t="s">
        <v>677</v>
      </c>
      <c r="I169" s="26" t="s">
        <v>524</v>
      </c>
      <c r="J169" s="30" t="str">
        <f t="shared" si="6"/>
        <v>CE2_1</v>
      </c>
      <c r="K169" s="24" t="s">
        <v>568</v>
      </c>
      <c r="L169" s="31" t="str">
        <f t="shared" si="3"/>
        <v>Benali</v>
      </c>
      <c r="M169" s="32">
        <f t="shared" si="4"/>
        <v>719911762</v>
      </c>
      <c r="N169" s="33" t="str">
        <f t="shared" si="5"/>
        <v>Benali@beside.ma</v>
      </c>
      <c r="O169" s="34"/>
      <c r="P169" s="31"/>
      <c r="Q169" s="31"/>
      <c r="R169" s="33"/>
      <c r="S169" s="23" t="s">
        <v>17</v>
      </c>
      <c r="T169" s="23" t="s">
        <v>18</v>
      </c>
      <c r="U169" s="23" t="s">
        <v>19</v>
      </c>
      <c r="V169" s="35"/>
    </row>
    <row r="170" ht="15.75" customHeight="1">
      <c r="A170" s="24" t="s">
        <v>678</v>
      </c>
      <c r="B170" s="24" t="s">
        <v>125</v>
      </c>
      <c r="C170" s="25" t="s">
        <v>679</v>
      </c>
      <c r="D170" s="26" t="s">
        <v>23</v>
      </c>
      <c r="E170" s="26" t="s">
        <v>224</v>
      </c>
      <c r="F170" s="27">
        <f t="shared" si="1"/>
        <v>649676891</v>
      </c>
      <c r="G170" s="28" t="str">
        <f t="shared" si="2"/>
        <v>karima.Choukri@beside.ma</v>
      </c>
      <c r="H170" s="29" t="s">
        <v>680</v>
      </c>
      <c r="I170" s="26" t="s">
        <v>524</v>
      </c>
      <c r="J170" s="30" t="str">
        <f t="shared" si="6"/>
        <v>CE2_1</v>
      </c>
      <c r="K170" s="24" t="s">
        <v>572</v>
      </c>
      <c r="L170" s="31" t="str">
        <f t="shared" si="3"/>
        <v>Choukri</v>
      </c>
      <c r="M170" s="32">
        <f t="shared" si="4"/>
        <v>702703461</v>
      </c>
      <c r="N170" s="33" t="str">
        <f t="shared" si="5"/>
        <v>Choukri@beside.ma</v>
      </c>
      <c r="O170" s="34"/>
      <c r="P170" s="31"/>
      <c r="Q170" s="31"/>
      <c r="R170" s="33"/>
      <c r="S170" s="23" t="s">
        <v>17</v>
      </c>
      <c r="T170" s="23" t="s">
        <v>18</v>
      </c>
      <c r="U170" s="23" t="s">
        <v>19</v>
      </c>
      <c r="V170" s="35"/>
    </row>
    <row r="171" ht="15.75" customHeight="1">
      <c r="A171" s="24" t="s">
        <v>681</v>
      </c>
      <c r="B171" s="24" t="s">
        <v>130</v>
      </c>
      <c r="C171" s="25" t="s">
        <v>682</v>
      </c>
      <c r="D171" s="26" t="s">
        <v>32</v>
      </c>
      <c r="E171" s="26" t="s">
        <v>532</v>
      </c>
      <c r="F171" s="27">
        <f t="shared" si="1"/>
        <v>629687145</v>
      </c>
      <c r="G171" s="28" t="str">
        <f t="shared" si="2"/>
        <v>walid.Jalal@beside.ma</v>
      </c>
      <c r="H171" s="29" t="s">
        <v>683</v>
      </c>
      <c r="I171" s="26" t="s">
        <v>524</v>
      </c>
      <c r="J171" s="30" t="str">
        <f t="shared" si="6"/>
        <v>CE2_1</v>
      </c>
      <c r="K171" s="24" t="s">
        <v>576</v>
      </c>
      <c r="L171" s="31" t="str">
        <f t="shared" si="3"/>
        <v>Jalal</v>
      </c>
      <c r="M171" s="32">
        <f t="shared" si="4"/>
        <v>668556438</v>
      </c>
      <c r="N171" s="33" t="str">
        <f t="shared" si="5"/>
        <v>Jalal@beside.ma</v>
      </c>
      <c r="O171" s="34"/>
      <c r="P171" s="31"/>
      <c r="Q171" s="31"/>
      <c r="R171" s="33"/>
      <c r="S171" s="23" t="s">
        <v>17</v>
      </c>
      <c r="T171" s="23" t="s">
        <v>18</v>
      </c>
      <c r="U171" s="23" t="s">
        <v>19</v>
      </c>
      <c r="V171" s="35"/>
    </row>
    <row r="172" ht="15.75" customHeight="1">
      <c r="A172" s="24" t="s">
        <v>684</v>
      </c>
      <c r="B172" s="24" t="s">
        <v>135</v>
      </c>
      <c r="C172" s="25" t="s">
        <v>685</v>
      </c>
      <c r="D172" s="26" t="s">
        <v>32</v>
      </c>
      <c r="E172" s="26" t="s">
        <v>218</v>
      </c>
      <c r="F172" s="27">
        <f t="shared" si="1"/>
        <v>632445718</v>
      </c>
      <c r="G172" s="28" t="str">
        <f t="shared" si="2"/>
        <v>khalil.Touzani@beside.ma</v>
      </c>
      <c r="H172" s="29" t="s">
        <v>686</v>
      </c>
      <c r="I172" s="26" t="s">
        <v>524</v>
      </c>
      <c r="J172" s="30" t="str">
        <f t="shared" si="6"/>
        <v>CE2_1</v>
      </c>
      <c r="K172" s="24" t="s">
        <v>580</v>
      </c>
      <c r="L172" s="31" t="str">
        <f t="shared" si="3"/>
        <v>Touzani</v>
      </c>
      <c r="M172" s="32">
        <f t="shared" si="4"/>
        <v>690453623</v>
      </c>
      <c r="N172" s="33" t="str">
        <f t="shared" si="5"/>
        <v>Touzani@beside.ma</v>
      </c>
      <c r="O172" s="34"/>
      <c r="P172" s="31"/>
      <c r="Q172" s="31"/>
      <c r="R172" s="33"/>
      <c r="S172" s="23" t="s">
        <v>17</v>
      </c>
      <c r="T172" s="23" t="s">
        <v>18</v>
      </c>
      <c r="U172" s="23" t="s">
        <v>19</v>
      </c>
      <c r="V172" s="35"/>
    </row>
    <row r="173" ht="15.75" customHeight="1">
      <c r="A173" s="24" t="s">
        <v>687</v>
      </c>
      <c r="B173" s="24" t="s">
        <v>140</v>
      </c>
      <c r="C173" s="25" t="s">
        <v>688</v>
      </c>
      <c r="D173" s="26" t="s">
        <v>32</v>
      </c>
      <c r="E173" s="26" t="s">
        <v>224</v>
      </c>
      <c r="F173" s="27">
        <f t="shared" si="1"/>
        <v>713270895</v>
      </c>
      <c r="G173" s="28" t="str">
        <f t="shared" si="2"/>
        <v>REDA.Nouri@beside.ma</v>
      </c>
      <c r="H173" s="29" t="s">
        <v>253</v>
      </c>
      <c r="I173" s="26" t="s">
        <v>524</v>
      </c>
      <c r="J173" s="30" t="str">
        <f t="shared" si="6"/>
        <v>CE2_1</v>
      </c>
      <c r="K173" s="24" t="s">
        <v>63</v>
      </c>
      <c r="L173" s="31" t="str">
        <f t="shared" si="3"/>
        <v>Nouri</v>
      </c>
      <c r="M173" s="32">
        <f t="shared" si="4"/>
        <v>690542136</v>
      </c>
      <c r="N173" s="33" t="str">
        <f t="shared" si="5"/>
        <v>Nouri@beside.ma</v>
      </c>
      <c r="O173" s="34"/>
      <c r="P173" s="31"/>
      <c r="Q173" s="31"/>
      <c r="R173" s="33"/>
      <c r="S173" s="23" t="s">
        <v>17</v>
      </c>
      <c r="T173" s="23" t="s">
        <v>18</v>
      </c>
      <c r="U173" s="23" t="s">
        <v>19</v>
      </c>
      <c r="V173" s="35"/>
    </row>
    <row r="174" ht="15.75" customHeight="1">
      <c r="C174" s="25"/>
      <c r="D174" s="28"/>
      <c r="F174" s="38"/>
      <c r="G174" s="28"/>
      <c r="H174" s="29"/>
      <c r="J174" s="35"/>
      <c r="M174" s="27"/>
      <c r="N174" s="28"/>
      <c r="O174" s="34"/>
      <c r="P174" s="31"/>
      <c r="Q174" s="31"/>
      <c r="R174" s="33"/>
      <c r="U174" s="23"/>
      <c r="V174" s="35"/>
    </row>
    <row r="175" ht="15.75" customHeight="1">
      <c r="C175" s="25"/>
      <c r="D175" s="28"/>
      <c r="F175" s="38"/>
      <c r="G175" s="28"/>
      <c r="H175" s="29"/>
      <c r="J175" s="35"/>
      <c r="M175" s="27"/>
      <c r="N175" s="28"/>
      <c r="O175" s="34"/>
      <c r="P175" s="31"/>
      <c r="Q175" s="31"/>
      <c r="R175" s="33"/>
      <c r="V175" s="35"/>
    </row>
    <row r="176" ht="15.75" customHeight="1">
      <c r="C176" s="25"/>
      <c r="D176" s="28"/>
      <c r="F176" s="38"/>
      <c r="G176" s="28"/>
      <c r="H176" s="29"/>
      <c r="J176" s="35"/>
      <c r="M176" s="27"/>
      <c r="N176" s="28"/>
      <c r="O176" s="34"/>
      <c r="P176" s="31"/>
      <c r="Q176" s="31"/>
      <c r="R176" s="33"/>
      <c r="V176" s="35"/>
    </row>
    <row r="177" ht="15.75" customHeight="1">
      <c r="C177" s="25"/>
      <c r="D177" s="28"/>
      <c r="F177" s="38"/>
      <c r="G177" s="28"/>
      <c r="H177" s="29"/>
      <c r="J177" s="35"/>
      <c r="M177" s="27"/>
      <c r="N177" s="28"/>
      <c r="O177" s="34"/>
      <c r="P177" s="31"/>
      <c r="Q177" s="31"/>
      <c r="R177" s="33"/>
      <c r="V177" s="35"/>
    </row>
    <row r="178" ht="15.75" customHeight="1">
      <c r="C178" s="25"/>
      <c r="D178" s="28"/>
      <c r="F178" s="38"/>
      <c r="G178" s="28"/>
      <c r="H178" s="29"/>
      <c r="J178" s="35"/>
      <c r="M178" s="27"/>
      <c r="N178" s="28"/>
      <c r="O178" s="34"/>
      <c r="P178" s="31"/>
      <c r="Q178" s="31"/>
      <c r="R178" s="33"/>
      <c r="V178" s="35"/>
    </row>
    <row r="179" ht="15.75" customHeight="1">
      <c r="C179" s="25"/>
      <c r="D179" s="28"/>
      <c r="F179" s="38"/>
      <c r="G179" s="28"/>
      <c r="H179" s="29"/>
      <c r="J179" s="35"/>
      <c r="M179" s="27"/>
      <c r="N179" s="28"/>
      <c r="O179" s="34"/>
      <c r="P179" s="31"/>
      <c r="Q179" s="31"/>
      <c r="R179" s="33"/>
      <c r="V179" s="35"/>
    </row>
    <row r="180" ht="15.75" customHeight="1">
      <c r="C180" s="25"/>
      <c r="D180" s="28"/>
      <c r="F180" s="38"/>
      <c r="G180" s="28"/>
      <c r="H180" s="29"/>
      <c r="J180" s="35"/>
      <c r="M180" s="27"/>
      <c r="N180" s="28"/>
      <c r="O180" s="34"/>
      <c r="P180" s="31"/>
      <c r="Q180" s="31"/>
      <c r="R180" s="33"/>
      <c r="V180" s="35"/>
    </row>
    <row r="181" ht="15.75" customHeight="1">
      <c r="C181" s="25"/>
      <c r="D181" s="28"/>
      <c r="F181" s="38"/>
      <c r="G181" s="28"/>
      <c r="H181" s="29"/>
      <c r="J181" s="35"/>
      <c r="M181" s="27"/>
      <c r="N181" s="28"/>
      <c r="O181" s="34"/>
      <c r="P181" s="31"/>
      <c r="Q181" s="31"/>
      <c r="R181" s="33"/>
      <c r="V181" s="35"/>
    </row>
    <row r="182" ht="15.75" customHeight="1">
      <c r="C182" s="25"/>
      <c r="D182" s="28"/>
      <c r="F182" s="38"/>
      <c r="G182" s="28"/>
      <c r="H182" s="29"/>
      <c r="J182" s="35"/>
      <c r="M182" s="27"/>
      <c r="N182" s="28"/>
      <c r="O182" s="34"/>
      <c r="P182" s="31"/>
      <c r="Q182" s="31"/>
      <c r="R182" s="33"/>
      <c r="V182" s="35"/>
    </row>
    <row r="183" ht="15.75" customHeight="1">
      <c r="C183" s="25"/>
      <c r="D183" s="28"/>
      <c r="F183" s="38"/>
      <c r="G183" s="28"/>
      <c r="H183" s="29"/>
      <c r="J183" s="35"/>
      <c r="M183" s="27"/>
      <c r="N183" s="28"/>
      <c r="O183" s="34"/>
      <c r="P183" s="31"/>
      <c r="Q183" s="31"/>
      <c r="R183" s="33"/>
      <c r="V183" s="35"/>
    </row>
    <row r="184" ht="15.75" customHeight="1">
      <c r="C184" s="25"/>
      <c r="D184" s="28"/>
      <c r="F184" s="38"/>
      <c r="G184" s="28"/>
      <c r="H184" s="29"/>
      <c r="J184" s="35"/>
      <c r="M184" s="27"/>
      <c r="N184" s="28"/>
      <c r="O184" s="34"/>
      <c r="P184" s="31"/>
      <c r="Q184" s="31"/>
      <c r="R184" s="33"/>
      <c r="V184" s="35"/>
    </row>
    <row r="185" ht="15.75" customHeight="1">
      <c r="C185" s="25"/>
      <c r="D185" s="28"/>
      <c r="F185" s="38"/>
      <c r="G185" s="28"/>
      <c r="H185" s="29"/>
      <c r="J185" s="35"/>
      <c r="M185" s="27"/>
      <c r="N185" s="28"/>
      <c r="O185" s="34"/>
      <c r="P185" s="31"/>
      <c r="Q185" s="31"/>
      <c r="R185" s="33"/>
      <c r="V185" s="35"/>
    </row>
    <row r="186" ht="15.75" customHeight="1">
      <c r="C186" s="25"/>
      <c r="D186" s="28"/>
      <c r="F186" s="38"/>
      <c r="G186" s="28"/>
      <c r="H186" s="29"/>
      <c r="J186" s="35"/>
      <c r="M186" s="27"/>
      <c r="N186" s="28"/>
      <c r="O186" s="34"/>
      <c r="P186" s="31"/>
      <c r="Q186" s="31"/>
      <c r="R186" s="33"/>
      <c r="V186" s="35"/>
    </row>
    <row r="187" ht="15.75" customHeight="1">
      <c r="C187" s="25"/>
      <c r="D187" s="28"/>
      <c r="F187" s="38"/>
      <c r="G187" s="28"/>
      <c r="H187" s="29"/>
      <c r="J187" s="35"/>
      <c r="M187" s="27"/>
      <c r="N187" s="28"/>
      <c r="O187" s="34"/>
      <c r="P187" s="31"/>
      <c r="Q187" s="31"/>
      <c r="R187" s="33"/>
      <c r="V187" s="35"/>
    </row>
    <row r="188" ht="15.75" customHeight="1">
      <c r="C188" s="25"/>
      <c r="D188" s="28"/>
      <c r="F188" s="38"/>
      <c r="G188" s="28"/>
      <c r="H188" s="29"/>
      <c r="J188" s="35"/>
      <c r="M188" s="27"/>
      <c r="N188" s="28"/>
      <c r="O188" s="34"/>
      <c r="P188" s="31"/>
      <c r="Q188" s="31"/>
      <c r="R188" s="33"/>
      <c r="V188" s="35"/>
    </row>
    <row r="189" ht="15.75" customHeight="1">
      <c r="C189" s="25"/>
      <c r="D189" s="28"/>
      <c r="F189" s="38"/>
      <c r="G189" s="28"/>
      <c r="H189" s="29"/>
      <c r="J189" s="35"/>
      <c r="M189" s="27"/>
      <c r="N189" s="28"/>
      <c r="O189" s="34"/>
      <c r="P189" s="31"/>
      <c r="Q189" s="31"/>
      <c r="R189" s="33"/>
      <c r="V189" s="35"/>
    </row>
    <row r="190" ht="15.75" customHeight="1">
      <c r="C190" s="25"/>
      <c r="D190" s="28"/>
      <c r="F190" s="38"/>
      <c r="G190" s="28"/>
      <c r="H190" s="29"/>
      <c r="J190" s="35"/>
      <c r="M190" s="27"/>
      <c r="N190" s="28"/>
      <c r="O190" s="34"/>
      <c r="P190" s="31"/>
      <c r="Q190" s="31"/>
      <c r="R190" s="33"/>
      <c r="V190" s="35"/>
    </row>
    <row r="191" ht="15.75" customHeight="1">
      <c r="C191" s="25"/>
      <c r="D191" s="28"/>
      <c r="F191" s="38"/>
      <c r="G191" s="28"/>
      <c r="H191" s="29"/>
      <c r="J191" s="35"/>
      <c r="M191" s="27"/>
      <c r="N191" s="28"/>
      <c r="O191" s="34"/>
      <c r="P191" s="31"/>
      <c r="Q191" s="31"/>
      <c r="R191" s="33"/>
      <c r="V191" s="35"/>
    </row>
    <row r="192" ht="15.75" customHeight="1">
      <c r="C192" s="25"/>
      <c r="D192" s="28"/>
      <c r="F192" s="38"/>
      <c r="G192" s="28"/>
      <c r="H192" s="29"/>
      <c r="J192" s="35"/>
      <c r="M192" s="27"/>
      <c r="N192" s="28"/>
      <c r="O192" s="34"/>
      <c r="P192" s="31"/>
      <c r="Q192" s="31"/>
      <c r="R192" s="33"/>
      <c r="V192" s="35"/>
    </row>
    <row r="193" ht="15.75" customHeight="1">
      <c r="C193" s="25"/>
      <c r="D193" s="28"/>
      <c r="F193" s="38"/>
      <c r="G193" s="28"/>
      <c r="H193" s="29"/>
      <c r="J193" s="35"/>
      <c r="M193" s="27"/>
      <c r="N193" s="28"/>
      <c r="O193" s="34"/>
      <c r="P193" s="31"/>
      <c r="Q193" s="31"/>
      <c r="R193" s="33"/>
      <c r="V193" s="35"/>
    </row>
    <row r="194" ht="15.75" customHeight="1">
      <c r="C194" s="25"/>
      <c r="D194" s="28"/>
      <c r="F194" s="38"/>
      <c r="G194" s="28"/>
      <c r="H194" s="29"/>
      <c r="J194" s="35"/>
      <c r="M194" s="27"/>
      <c r="N194" s="28"/>
      <c r="O194" s="34"/>
      <c r="P194" s="31"/>
      <c r="Q194" s="31"/>
      <c r="R194" s="33"/>
      <c r="V194" s="35"/>
    </row>
    <row r="195" ht="15.75" customHeight="1">
      <c r="C195" s="25"/>
      <c r="D195" s="28"/>
      <c r="F195" s="38"/>
      <c r="G195" s="28"/>
      <c r="H195" s="29"/>
      <c r="J195" s="35"/>
      <c r="M195" s="27"/>
      <c r="N195" s="28"/>
      <c r="O195" s="34"/>
      <c r="P195" s="31"/>
      <c r="Q195" s="31"/>
      <c r="R195" s="33"/>
      <c r="V195" s="35"/>
    </row>
    <row r="196" ht="15.75" customHeight="1">
      <c r="C196" s="25"/>
      <c r="D196" s="28"/>
      <c r="F196" s="38"/>
      <c r="G196" s="28"/>
      <c r="H196" s="29"/>
      <c r="J196" s="35"/>
      <c r="M196" s="27"/>
      <c r="N196" s="28"/>
      <c r="O196" s="34"/>
      <c r="P196" s="31"/>
      <c r="Q196" s="31"/>
      <c r="R196" s="33"/>
      <c r="V196" s="35"/>
    </row>
    <row r="197" ht="15.75" customHeight="1">
      <c r="C197" s="25"/>
      <c r="D197" s="28"/>
      <c r="F197" s="38"/>
      <c r="G197" s="28"/>
      <c r="H197" s="29"/>
      <c r="J197" s="35"/>
      <c r="M197" s="27"/>
      <c r="N197" s="28"/>
      <c r="O197" s="34"/>
      <c r="P197" s="31"/>
      <c r="Q197" s="31"/>
      <c r="R197" s="33"/>
      <c r="V197" s="35"/>
    </row>
    <row r="198" ht="15.75" customHeight="1">
      <c r="C198" s="25"/>
      <c r="D198" s="28"/>
      <c r="F198" s="38"/>
      <c r="G198" s="28"/>
      <c r="H198" s="29"/>
      <c r="J198" s="35"/>
      <c r="M198" s="27"/>
      <c r="N198" s="28"/>
      <c r="O198" s="34"/>
      <c r="P198" s="31"/>
      <c r="Q198" s="31"/>
      <c r="R198" s="33"/>
      <c r="V198" s="35"/>
    </row>
    <row r="199" ht="15.75" customHeight="1">
      <c r="C199" s="25"/>
      <c r="D199" s="28"/>
      <c r="F199" s="38"/>
      <c r="G199" s="28"/>
      <c r="H199" s="29"/>
      <c r="J199" s="35"/>
      <c r="M199" s="27"/>
      <c r="N199" s="28"/>
      <c r="O199" s="34"/>
      <c r="P199" s="31"/>
      <c r="Q199" s="31"/>
      <c r="R199" s="33"/>
      <c r="V199" s="35"/>
    </row>
    <row r="200" ht="15.75" customHeight="1">
      <c r="C200" s="25"/>
      <c r="D200" s="28"/>
      <c r="F200" s="38"/>
      <c r="G200" s="28"/>
      <c r="H200" s="29"/>
      <c r="J200" s="35"/>
      <c r="M200" s="27"/>
      <c r="N200" s="28"/>
      <c r="O200" s="34"/>
      <c r="P200" s="31"/>
      <c r="Q200" s="31"/>
      <c r="R200" s="33"/>
      <c r="V200" s="35"/>
    </row>
    <row r="201" ht="15.75" customHeight="1">
      <c r="C201" s="25"/>
      <c r="D201" s="28"/>
      <c r="F201" s="38"/>
      <c r="G201" s="28"/>
      <c r="H201" s="29"/>
      <c r="J201" s="35"/>
      <c r="M201" s="27"/>
      <c r="N201" s="28"/>
      <c r="O201" s="34"/>
      <c r="P201" s="31"/>
      <c r="Q201" s="31"/>
      <c r="R201" s="33"/>
      <c r="V201" s="35"/>
    </row>
    <row r="202" ht="15.75" customHeight="1">
      <c r="C202" s="25"/>
      <c r="D202" s="28"/>
      <c r="F202" s="38"/>
      <c r="G202" s="28"/>
      <c r="H202" s="29"/>
      <c r="J202" s="35"/>
      <c r="M202" s="27"/>
      <c r="N202" s="28"/>
      <c r="O202" s="34"/>
      <c r="P202" s="31"/>
      <c r="Q202" s="31"/>
      <c r="R202" s="33"/>
      <c r="V202" s="35"/>
    </row>
    <row r="203" ht="15.75" customHeight="1">
      <c r="C203" s="25"/>
      <c r="D203" s="28"/>
      <c r="F203" s="38"/>
      <c r="G203" s="28"/>
      <c r="H203" s="29"/>
      <c r="J203" s="35"/>
      <c r="M203" s="27"/>
      <c r="N203" s="28"/>
      <c r="O203" s="34"/>
      <c r="P203" s="31"/>
      <c r="Q203" s="31"/>
      <c r="R203" s="33"/>
      <c r="V203" s="35"/>
    </row>
    <row r="204" ht="15.75" customHeight="1">
      <c r="C204" s="25"/>
      <c r="D204" s="28"/>
      <c r="F204" s="38"/>
      <c r="G204" s="28"/>
      <c r="H204" s="29"/>
      <c r="J204" s="35"/>
      <c r="M204" s="27"/>
      <c r="N204" s="28"/>
      <c r="O204" s="34"/>
      <c r="P204" s="31"/>
      <c r="Q204" s="31"/>
      <c r="R204" s="33"/>
      <c r="V204" s="35"/>
    </row>
    <row r="205" ht="15.75" customHeight="1">
      <c r="C205" s="25"/>
      <c r="D205" s="28"/>
      <c r="F205" s="38"/>
      <c r="G205" s="28"/>
      <c r="H205" s="29"/>
      <c r="J205" s="35"/>
      <c r="M205" s="27"/>
      <c r="N205" s="28"/>
      <c r="O205" s="34"/>
      <c r="P205" s="31"/>
      <c r="Q205" s="31"/>
      <c r="R205" s="33"/>
      <c r="V205" s="35"/>
    </row>
    <row r="206" ht="15.75" customHeight="1">
      <c r="C206" s="25"/>
      <c r="D206" s="28"/>
      <c r="F206" s="38"/>
      <c r="G206" s="28"/>
      <c r="H206" s="29"/>
      <c r="J206" s="35"/>
      <c r="M206" s="27"/>
      <c r="N206" s="28"/>
      <c r="O206" s="34"/>
      <c r="P206" s="31"/>
      <c r="Q206" s="31"/>
      <c r="R206" s="33"/>
      <c r="V206" s="35"/>
    </row>
    <row r="207" ht="15.75" customHeight="1">
      <c r="C207" s="25"/>
      <c r="D207" s="28"/>
      <c r="F207" s="38"/>
      <c r="G207" s="28"/>
      <c r="H207" s="29"/>
      <c r="J207" s="35"/>
      <c r="M207" s="27"/>
      <c r="N207" s="28"/>
      <c r="O207" s="34"/>
      <c r="P207" s="31"/>
      <c r="Q207" s="31"/>
      <c r="R207" s="33"/>
      <c r="V207" s="35"/>
    </row>
    <row r="208" ht="15.75" customHeight="1">
      <c r="C208" s="25"/>
      <c r="D208" s="28"/>
      <c r="F208" s="38"/>
      <c r="G208" s="28"/>
      <c r="H208" s="29"/>
      <c r="J208" s="35"/>
      <c r="M208" s="27"/>
      <c r="N208" s="28"/>
      <c r="O208" s="34"/>
      <c r="P208" s="31"/>
      <c r="Q208" s="31"/>
      <c r="R208" s="33"/>
      <c r="V208" s="35"/>
    </row>
    <row r="209" ht="15.75" customHeight="1">
      <c r="C209" s="25"/>
      <c r="D209" s="28"/>
      <c r="F209" s="38"/>
      <c r="G209" s="28"/>
      <c r="H209" s="29"/>
      <c r="J209" s="35"/>
      <c r="M209" s="27"/>
      <c r="N209" s="28"/>
      <c r="O209" s="34"/>
      <c r="P209" s="31"/>
      <c r="Q209" s="31"/>
      <c r="R209" s="33"/>
      <c r="V209" s="35"/>
    </row>
    <row r="210" ht="15.75" customHeight="1">
      <c r="C210" s="25"/>
      <c r="D210" s="28"/>
      <c r="F210" s="38"/>
      <c r="G210" s="28"/>
      <c r="H210" s="29"/>
      <c r="J210" s="35"/>
      <c r="M210" s="27"/>
      <c r="N210" s="28"/>
      <c r="O210" s="34"/>
      <c r="P210" s="31"/>
      <c r="Q210" s="31"/>
      <c r="R210" s="33"/>
      <c r="V210" s="35"/>
    </row>
    <row r="211" ht="15.75" customHeight="1">
      <c r="C211" s="25"/>
      <c r="D211" s="28"/>
      <c r="F211" s="38"/>
      <c r="G211" s="28"/>
      <c r="H211" s="29"/>
      <c r="J211" s="35"/>
      <c r="M211" s="27"/>
      <c r="N211" s="28"/>
      <c r="O211" s="34"/>
      <c r="P211" s="31"/>
      <c r="Q211" s="31"/>
      <c r="R211" s="33"/>
      <c r="V211" s="35"/>
    </row>
    <row r="212" ht="15.75" customHeight="1">
      <c r="C212" s="25"/>
      <c r="D212" s="28"/>
      <c r="F212" s="38"/>
      <c r="G212" s="28"/>
      <c r="H212" s="29"/>
      <c r="J212" s="35"/>
      <c r="M212" s="27"/>
      <c r="N212" s="28"/>
      <c r="O212" s="34"/>
      <c r="P212" s="31"/>
      <c r="Q212" s="31"/>
      <c r="R212" s="33"/>
      <c r="V212" s="35"/>
    </row>
    <row r="213" ht="15.75" customHeight="1">
      <c r="C213" s="25"/>
      <c r="D213" s="28"/>
      <c r="F213" s="38"/>
      <c r="G213" s="28"/>
      <c r="H213" s="29"/>
      <c r="J213" s="35"/>
      <c r="M213" s="27"/>
      <c r="N213" s="28"/>
      <c r="O213" s="34"/>
      <c r="P213" s="31"/>
      <c r="Q213" s="31"/>
      <c r="R213" s="33"/>
      <c r="V213" s="35"/>
    </row>
    <row r="214" ht="15.75" customHeight="1">
      <c r="C214" s="25"/>
      <c r="D214" s="28"/>
      <c r="F214" s="38"/>
      <c r="G214" s="28"/>
      <c r="H214" s="29"/>
      <c r="J214" s="35"/>
      <c r="M214" s="27"/>
      <c r="N214" s="28"/>
      <c r="O214" s="34"/>
      <c r="P214" s="31"/>
      <c r="Q214" s="31"/>
      <c r="R214" s="33"/>
      <c r="V214" s="35"/>
    </row>
    <row r="215" ht="15.75" customHeight="1">
      <c r="C215" s="25"/>
      <c r="D215" s="28"/>
      <c r="F215" s="38"/>
      <c r="G215" s="28"/>
      <c r="H215" s="29"/>
      <c r="J215" s="35"/>
      <c r="M215" s="27"/>
      <c r="N215" s="28"/>
      <c r="O215" s="34"/>
      <c r="P215" s="31"/>
      <c r="Q215" s="31"/>
      <c r="R215" s="33"/>
      <c r="V215" s="35"/>
    </row>
    <row r="216" ht="15.75" customHeight="1">
      <c r="C216" s="25"/>
      <c r="D216" s="28"/>
      <c r="F216" s="38"/>
      <c r="G216" s="28"/>
      <c r="H216" s="29"/>
      <c r="J216" s="35"/>
      <c r="M216" s="27"/>
      <c r="N216" s="28"/>
      <c r="O216" s="34"/>
      <c r="P216" s="31"/>
      <c r="Q216" s="31"/>
      <c r="R216" s="33"/>
      <c r="V216" s="35"/>
    </row>
    <row r="217" ht="15.75" customHeight="1">
      <c r="C217" s="25"/>
      <c r="D217" s="28"/>
      <c r="F217" s="38"/>
      <c r="G217" s="28"/>
      <c r="H217" s="29"/>
      <c r="J217" s="35"/>
      <c r="M217" s="27"/>
      <c r="N217" s="28"/>
      <c r="O217" s="34"/>
      <c r="P217" s="31"/>
      <c r="Q217" s="31"/>
      <c r="R217" s="33"/>
      <c r="V217" s="35"/>
    </row>
    <row r="218" ht="15.75" customHeight="1">
      <c r="C218" s="25"/>
      <c r="D218" s="28"/>
      <c r="F218" s="38"/>
      <c r="G218" s="28"/>
      <c r="H218" s="29"/>
      <c r="J218" s="35"/>
      <c r="M218" s="27"/>
      <c r="N218" s="28"/>
      <c r="O218" s="34"/>
      <c r="P218" s="31"/>
      <c r="Q218" s="31"/>
      <c r="R218" s="33"/>
      <c r="V218" s="35"/>
    </row>
    <row r="219" ht="15.75" customHeight="1">
      <c r="C219" s="25"/>
      <c r="D219" s="28"/>
      <c r="F219" s="38"/>
      <c r="G219" s="28"/>
      <c r="H219" s="29"/>
      <c r="J219" s="35"/>
      <c r="M219" s="27"/>
      <c r="N219" s="28"/>
      <c r="O219" s="34"/>
      <c r="P219" s="31"/>
      <c r="Q219" s="31"/>
      <c r="R219" s="33"/>
      <c r="V219" s="35"/>
    </row>
    <row r="220" ht="15.75" customHeight="1">
      <c r="C220" s="39"/>
      <c r="D220" s="40"/>
      <c r="F220" s="38"/>
      <c r="H220" s="29"/>
      <c r="M220" s="27"/>
      <c r="R220" s="41"/>
    </row>
    <row r="221" ht="15.75" customHeight="1">
      <c r="C221" s="39"/>
      <c r="D221" s="40"/>
      <c r="F221" s="38"/>
      <c r="H221" s="29"/>
      <c r="M221" s="27"/>
      <c r="R221" s="41"/>
    </row>
    <row r="222" ht="15.75" customHeight="1">
      <c r="C222" s="39"/>
      <c r="D222" s="40"/>
      <c r="F222" s="38"/>
      <c r="H222" s="29"/>
      <c r="M222" s="27"/>
      <c r="R222" s="41"/>
    </row>
    <row r="223" ht="15.75" customHeight="1">
      <c r="C223" s="39"/>
      <c r="D223" s="40"/>
      <c r="F223" s="38"/>
      <c r="H223" s="29"/>
      <c r="M223" s="27"/>
      <c r="R223" s="41"/>
    </row>
    <row r="224" ht="15.75" customHeight="1">
      <c r="C224" s="39"/>
      <c r="D224" s="40"/>
      <c r="F224" s="38"/>
      <c r="H224" s="29"/>
      <c r="M224" s="27"/>
      <c r="R224" s="41"/>
    </row>
    <row r="225" ht="15.75" customHeight="1">
      <c r="C225" s="39"/>
      <c r="D225" s="40"/>
      <c r="F225" s="38"/>
      <c r="H225" s="29"/>
      <c r="M225" s="27"/>
      <c r="R225" s="41"/>
    </row>
    <row r="226" ht="15.75" customHeight="1">
      <c r="C226" s="39"/>
      <c r="D226" s="40"/>
      <c r="F226" s="38"/>
      <c r="H226" s="29"/>
      <c r="M226" s="27"/>
      <c r="R226" s="41"/>
    </row>
    <row r="227" ht="15.75" customHeight="1">
      <c r="C227" s="39"/>
      <c r="D227" s="40"/>
      <c r="F227" s="38"/>
      <c r="H227" s="29"/>
      <c r="M227" s="27"/>
      <c r="R227" s="41"/>
    </row>
    <row r="228" ht="15.75" customHeight="1">
      <c r="C228" s="39"/>
      <c r="D228" s="40"/>
      <c r="F228" s="38"/>
      <c r="H228" s="29"/>
      <c r="M228" s="27"/>
      <c r="R228" s="41"/>
    </row>
    <row r="229" ht="15.75" customHeight="1">
      <c r="C229" s="39"/>
      <c r="D229" s="40"/>
      <c r="F229" s="38"/>
      <c r="H229" s="29"/>
      <c r="M229" s="27"/>
      <c r="R229" s="41"/>
    </row>
    <row r="230" ht="15.75" customHeight="1">
      <c r="C230" s="39"/>
      <c r="D230" s="40"/>
      <c r="F230" s="38"/>
      <c r="H230" s="29"/>
      <c r="M230" s="27"/>
      <c r="R230" s="41"/>
    </row>
    <row r="231" ht="15.75" customHeight="1">
      <c r="C231" s="39"/>
      <c r="D231" s="40"/>
      <c r="F231" s="38"/>
      <c r="H231" s="29"/>
      <c r="M231" s="27"/>
      <c r="R231" s="41"/>
    </row>
    <row r="232" ht="15.75" customHeight="1">
      <c r="C232" s="39"/>
      <c r="D232" s="40"/>
      <c r="F232" s="38"/>
      <c r="H232" s="29"/>
      <c r="M232" s="27"/>
      <c r="R232" s="41"/>
    </row>
    <row r="233" ht="15.75" customHeight="1">
      <c r="C233" s="39"/>
      <c r="D233" s="40"/>
      <c r="F233" s="38"/>
      <c r="H233" s="29"/>
      <c r="M233" s="27"/>
      <c r="R233" s="41"/>
    </row>
    <row r="234" ht="15.75" customHeight="1">
      <c r="C234" s="39"/>
      <c r="D234" s="40"/>
      <c r="F234" s="38"/>
      <c r="H234" s="29"/>
      <c r="M234" s="27"/>
      <c r="R234" s="41"/>
    </row>
    <row r="235" ht="15.75" customHeight="1">
      <c r="C235" s="39"/>
      <c r="D235" s="40"/>
      <c r="F235" s="38"/>
      <c r="H235" s="29"/>
      <c r="M235" s="27"/>
      <c r="R235" s="41"/>
    </row>
    <row r="236" ht="15.75" customHeight="1">
      <c r="C236" s="39"/>
      <c r="D236" s="40"/>
      <c r="F236" s="38"/>
      <c r="H236" s="29"/>
      <c r="M236" s="27"/>
      <c r="R236" s="41"/>
    </row>
    <row r="237" ht="15.75" customHeight="1">
      <c r="C237" s="39"/>
      <c r="D237" s="40"/>
      <c r="F237" s="38"/>
      <c r="H237" s="29"/>
      <c r="M237" s="27"/>
      <c r="R237" s="41"/>
    </row>
    <row r="238" ht="15.75" customHeight="1">
      <c r="C238" s="39"/>
      <c r="D238" s="40"/>
      <c r="F238" s="38"/>
      <c r="H238" s="29"/>
      <c r="M238" s="27"/>
      <c r="R238" s="41"/>
    </row>
    <row r="239" ht="15.75" customHeight="1">
      <c r="C239" s="39"/>
      <c r="D239" s="40"/>
      <c r="F239" s="38"/>
      <c r="H239" s="29"/>
      <c r="M239" s="27"/>
      <c r="R239" s="41"/>
    </row>
    <row r="240" ht="15.75" customHeight="1">
      <c r="C240" s="39"/>
      <c r="D240" s="40"/>
      <c r="F240" s="38"/>
      <c r="H240" s="29"/>
      <c r="M240" s="27"/>
      <c r="R240" s="41"/>
    </row>
    <row r="241" ht="15.75" customHeight="1">
      <c r="C241" s="39"/>
      <c r="D241" s="40"/>
      <c r="F241" s="38"/>
      <c r="H241" s="29"/>
      <c r="M241" s="27"/>
      <c r="R241" s="41"/>
    </row>
    <row r="242" ht="15.75" customHeight="1">
      <c r="C242" s="39"/>
      <c r="D242" s="40"/>
      <c r="F242" s="38"/>
      <c r="H242" s="29"/>
      <c r="M242" s="27"/>
      <c r="R242" s="41"/>
    </row>
    <row r="243" ht="15.75" customHeight="1">
      <c r="C243" s="39"/>
      <c r="D243" s="40"/>
      <c r="F243" s="38"/>
      <c r="H243" s="29"/>
      <c r="M243" s="27"/>
      <c r="R243" s="41"/>
    </row>
    <row r="244" ht="15.75" customHeight="1">
      <c r="C244" s="39"/>
      <c r="D244" s="40"/>
      <c r="F244" s="38"/>
      <c r="H244" s="29"/>
      <c r="M244" s="27"/>
      <c r="R244" s="41"/>
    </row>
    <row r="245" ht="15.75" customHeight="1">
      <c r="C245" s="39"/>
      <c r="D245" s="40"/>
      <c r="F245" s="38"/>
      <c r="H245" s="29"/>
      <c r="M245" s="27"/>
      <c r="R245" s="41"/>
    </row>
    <row r="246" ht="15.75" customHeight="1">
      <c r="C246" s="39"/>
      <c r="D246" s="40"/>
      <c r="F246" s="38"/>
      <c r="H246" s="29"/>
      <c r="M246" s="27"/>
      <c r="R246" s="41"/>
    </row>
    <row r="247" ht="15.75" customHeight="1">
      <c r="C247" s="39"/>
      <c r="D247" s="40"/>
      <c r="F247" s="38"/>
      <c r="H247" s="29"/>
      <c r="M247" s="27"/>
      <c r="R247" s="41"/>
    </row>
    <row r="248" ht="15.75" customHeight="1">
      <c r="C248" s="39"/>
      <c r="D248" s="40"/>
      <c r="F248" s="38"/>
      <c r="H248" s="29"/>
      <c r="M248" s="27"/>
      <c r="R248" s="41"/>
    </row>
    <row r="249" ht="15.75" customHeight="1">
      <c r="C249" s="39"/>
      <c r="D249" s="40"/>
      <c r="F249" s="38"/>
      <c r="H249" s="29"/>
      <c r="M249" s="27"/>
      <c r="R249" s="41"/>
    </row>
    <row r="250" ht="15.75" customHeight="1">
      <c r="C250" s="39"/>
      <c r="D250" s="40"/>
      <c r="F250" s="38"/>
      <c r="H250" s="29"/>
      <c r="M250" s="27"/>
      <c r="R250" s="41"/>
    </row>
    <row r="251" ht="15.75" customHeight="1">
      <c r="C251" s="39"/>
      <c r="D251" s="40"/>
      <c r="F251" s="38"/>
      <c r="H251" s="29"/>
      <c r="M251" s="27"/>
      <c r="R251" s="41"/>
    </row>
    <row r="252" ht="15.75" customHeight="1">
      <c r="C252" s="39"/>
      <c r="D252" s="40"/>
      <c r="F252" s="38"/>
      <c r="H252" s="29"/>
      <c r="M252" s="27"/>
      <c r="R252" s="41"/>
    </row>
    <row r="253" ht="15.75" customHeight="1">
      <c r="C253" s="39"/>
      <c r="D253" s="40"/>
      <c r="F253" s="38"/>
      <c r="H253" s="29"/>
      <c r="M253" s="27"/>
      <c r="R253" s="41"/>
    </row>
    <row r="254" ht="15.75" customHeight="1">
      <c r="C254" s="39"/>
      <c r="D254" s="40"/>
      <c r="F254" s="38"/>
      <c r="H254" s="29"/>
      <c r="M254" s="27"/>
      <c r="R254" s="41"/>
    </row>
    <row r="255" ht="15.75" customHeight="1">
      <c r="C255" s="39"/>
      <c r="D255" s="40"/>
      <c r="F255" s="38"/>
      <c r="H255" s="29"/>
      <c r="M255" s="27"/>
      <c r="R255" s="41"/>
    </row>
    <row r="256" ht="15.75" customHeight="1">
      <c r="C256" s="39"/>
      <c r="D256" s="40"/>
      <c r="F256" s="38"/>
      <c r="H256" s="29"/>
      <c r="M256" s="27"/>
      <c r="R256" s="41"/>
    </row>
    <row r="257" ht="15.75" customHeight="1">
      <c r="C257" s="39"/>
      <c r="D257" s="40"/>
      <c r="F257" s="38"/>
      <c r="H257" s="29"/>
      <c r="M257" s="27"/>
      <c r="R257" s="41"/>
    </row>
    <row r="258" ht="15.75" customHeight="1">
      <c r="C258" s="39"/>
      <c r="D258" s="40"/>
      <c r="F258" s="38"/>
      <c r="H258" s="29"/>
      <c r="M258" s="27"/>
      <c r="R258" s="41"/>
    </row>
    <row r="259" ht="15.75" customHeight="1">
      <c r="C259" s="39"/>
      <c r="D259" s="40"/>
      <c r="F259" s="38"/>
      <c r="H259" s="29"/>
      <c r="M259" s="27"/>
      <c r="R259" s="41"/>
    </row>
    <row r="260" ht="15.75" customHeight="1">
      <c r="C260" s="39"/>
      <c r="D260" s="40"/>
      <c r="F260" s="38"/>
      <c r="H260" s="29"/>
      <c r="M260" s="27"/>
      <c r="R260" s="41"/>
    </row>
    <row r="261" ht="15.75" customHeight="1">
      <c r="C261" s="39"/>
      <c r="D261" s="40"/>
      <c r="F261" s="38"/>
      <c r="H261" s="29"/>
      <c r="M261" s="27"/>
      <c r="R261" s="41"/>
    </row>
    <row r="262" ht="15.75" customHeight="1">
      <c r="C262" s="39"/>
      <c r="D262" s="40"/>
      <c r="F262" s="38"/>
      <c r="H262" s="29"/>
      <c r="M262" s="27"/>
      <c r="R262" s="41"/>
    </row>
    <row r="263" ht="15.75" customHeight="1">
      <c r="C263" s="39"/>
      <c r="D263" s="40"/>
      <c r="F263" s="38"/>
      <c r="H263" s="29"/>
      <c r="M263" s="27"/>
      <c r="R263" s="41"/>
    </row>
    <row r="264" ht="15.75" customHeight="1">
      <c r="C264" s="39"/>
      <c r="D264" s="40"/>
      <c r="F264" s="38"/>
      <c r="H264" s="29"/>
      <c r="M264" s="27"/>
      <c r="R264" s="41"/>
    </row>
    <row r="265" ht="15.75" customHeight="1">
      <c r="C265" s="39"/>
      <c r="D265" s="40"/>
      <c r="F265" s="38"/>
      <c r="H265" s="29"/>
      <c r="M265" s="27"/>
      <c r="R265" s="41"/>
    </row>
    <row r="266" ht="15.75" customHeight="1">
      <c r="C266" s="39"/>
      <c r="D266" s="40"/>
      <c r="F266" s="38"/>
      <c r="H266" s="29"/>
      <c r="M266" s="27"/>
      <c r="R266" s="41"/>
    </row>
    <row r="267" ht="15.75" customHeight="1">
      <c r="C267" s="39"/>
      <c r="D267" s="40"/>
      <c r="F267" s="38"/>
      <c r="H267" s="29"/>
      <c r="M267" s="27"/>
      <c r="R267" s="41"/>
    </row>
    <row r="268" ht="15.75" customHeight="1">
      <c r="C268" s="39"/>
      <c r="D268" s="40"/>
      <c r="F268" s="38"/>
      <c r="H268" s="29"/>
      <c r="M268" s="27"/>
      <c r="R268" s="41"/>
    </row>
    <row r="269" ht="15.75" customHeight="1">
      <c r="C269" s="39"/>
      <c r="D269" s="40"/>
      <c r="F269" s="38"/>
      <c r="H269" s="29"/>
      <c r="M269" s="27"/>
      <c r="R269" s="41"/>
    </row>
    <row r="270" ht="15.75" customHeight="1">
      <c r="C270" s="39"/>
      <c r="D270" s="40"/>
      <c r="F270" s="38"/>
      <c r="H270" s="29"/>
      <c r="M270" s="27"/>
      <c r="R270" s="41"/>
    </row>
    <row r="271" ht="15.75" customHeight="1">
      <c r="C271" s="39"/>
      <c r="D271" s="40"/>
      <c r="F271" s="38"/>
      <c r="H271" s="29"/>
      <c r="M271" s="27"/>
      <c r="R271" s="41"/>
    </row>
    <row r="272" ht="15.75" customHeight="1">
      <c r="C272" s="39"/>
      <c r="D272" s="40"/>
      <c r="F272" s="38"/>
      <c r="H272" s="29"/>
      <c r="M272" s="27"/>
      <c r="R272" s="41"/>
    </row>
    <row r="273" ht="15.75" customHeight="1">
      <c r="C273" s="39"/>
      <c r="D273" s="40"/>
      <c r="F273" s="38"/>
      <c r="H273" s="29"/>
      <c r="M273" s="27"/>
      <c r="R273" s="41"/>
    </row>
    <row r="274" ht="15.75" customHeight="1">
      <c r="C274" s="39"/>
      <c r="D274" s="40"/>
      <c r="F274" s="38"/>
      <c r="H274" s="29"/>
      <c r="M274" s="27"/>
      <c r="R274" s="41"/>
    </row>
    <row r="275" ht="15.75" customHeight="1">
      <c r="C275" s="39"/>
      <c r="D275" s="40"/>
      <c r="F275" s="38"/>
      <c r="H275" s="29"/>
      <c r="M275" s="27"/>
      <c r="R275" s="41"/>
    </row>
    <row r="276" ht="15.75" customHeight="1">
      <c r="C276" s="39"/>
      <c r="D276" s="40"/>
      <c r="F276" s="38"/>
      <c r="H276" s="29"/>
      <c r="M276" s="27"/>
      <c r="R276" s="41"/>
    </row>
    <row r="277" ht="15.75" customHeight="1">
      <c r="C277" s="39"/>
      <c r="D277" s="40"/>
      <c r="F277" s="38"/>
      <c r="H277" s="29"/>
      <c r="M277" s="27"/>
      <c r="R277" s="41"/>
    </row>
    <row r="278" ht="15.75" customHeight="1">
      <c r="C278" s="39"/>
      <c r="D278" s="40"/>
      <c r="F278" s="38"/>
      <c r="H278" s="29"/>
      <c r="M278" s="27"/>
      <c r="R278" s="41"/>
    </row>
    <row r="279" ht="15.75" customHeight="1">
      <c r="C279" s="39"/>
      <c r="D279" s="40"/>
      <c r="F279" s="38"/>
      <c r="H279" s="29"/>
      <c r="M279" s="27"/>
      <c r="R279" s="41"/>
    </row>
    <row r="280" ht="15.75" customHeight="1">
      <c r="C280" s="39"/>
      <c r="D280" s="40"/>
      <c r="F280" s="38"/>
      <c r="H280" s="29"/>
      <c r="M280" s="27"/>
      <c r="R280" s="41"/>
    </row>
    <row r="281" ht="15.75" customHeight="1">
      <c r="C281" s="39"/>
      <c r="D281" s="40"/>
      <c r="F281" s="38"/>
      <c r="H281" s="29"/>
      <c r="M281" s="27"/>
      <c r="R281" s="41"/>
    </row>
    <row r="282" ht="15.75" customHeight="1">
      <c r="C282" s="39"/>
      <c r="D282" s="40"/>
      <c r="F282" s="38"/>
      <c r="H282" s="29"/>
      <c r="M282" s="27"/>
      <c r="R282" s="41"/>
    </row>
    <row r="283" ht="15.75" customHeight="1">
      <c r="C283" s="39"/>
      <c r="D283" s="40"/>
      <c r="F283" s="38"/>
      <c r="H283" s="29"/>
      <c r="M283" s="27"/>
      <c r="R283" s="41"/>
    </row>
    <row r="284" ht="15.75" customHeight="1">
      <c r="C284" s="39"/>
      <c r="D284" s="40"/>
      <c r="F284" s="38"/>
      <c r="H284" s="29"/>
      <c r="M284" s="27"/>
      <c r="R284" s="41"/>
    </row>
    <row r="285" ht="15.75" customHeight="1">
      <c r="C285" s="39"/>
      <c r="D285" s="40"/>
      <c r="F285" s="38"/>
      <c r="H285" s="29"/>
      <c r="M285" s="27"/>
      <c r="R285" s="41"/>
    </row>
    <row r="286" ht="15.75" customHeight="1">
      <c r="C286" s="39"/>
      <c r="D286" s="40"/>
      <c r="F286" s="38"/>
      <c r="H286" s="29"/>
      <c r="M286" s="27"/>
      <c r="R286" s="41"/>
    </row>
    <row r="287" ht="15.75" customHeight="1">
      <c r="C287" s="39"/>
      <c r="D287" s="40"/>
      <c r="F287" s="38"/>
      <c r="H287" s="29"/>
      <c r="M287" s="27"/>
      <c r="R287" s="41"/>
    </row>
    <row r="288" ht="15.75" customHeight="1">
      <c r="C288" s="39"/>
      <c r="D288" s="40"/>
      <c r="F288" s="38"/>
      <c r="H288" s="29"/>
      <c r="M288" s="27"/>
      <c r="R288" s="41"/>
    </row>
    <row r="289" ht="15.75" customHeight="1">
      <c r="C289" s="39"/>
      <c r="D289" s="40"/>
      <c r="F289" s="38"/>
      <c r="H289" s="29"/>
      <c r="M289" s="27"/>
      <c r="R289" s="41"/>
    </row>
    <row r="290" ht="15.75" customHeight="1">
      <c r="C290" s="39"/>
      <c r="D290" s="40"/>
      <c r="F290" s="38"/>
      <c r="H290" s="29"/>
      <c r="M290" s="27"/>
      <c r="R290" s="41"/>
    </row>
    <row r="291" ht="15.75" customHeight="1">
      <c r="C291" s="39"/>
      <c r="D291" s="40"/>
      <c r="F291" s="38"/>
      <c r="H291" s="29"/>
      <c r="M291" s="27"/>
      <c r="R291" s="41"/>
    </row>
    <row r="292" ht="15.75" customHeight="1">
      <c r="C292" s="39"/>
      <c r="D292" s="40"/>
      <c r="F292" s="38"/>
      <c r="H292" s="29"/>
      <c r="M292" s="27"/>
      <c r="R292" s="41"/>
    </row>
    <row r="293" ht="15.75" customHeight="1">
      <c r="C293" s="39"/>
      <c r="D293" s="40"/>
      <c r="F293" s="38"/>
      <c r="H293" s="29"/>
      <c r="M293" s="27"/>
      <c r="R293" s="41"/>
    </row>
    <row r="294" ht="15.75" customHeight="1">
      <c r="C294" s="39"/>
      <c r="D294" s="40"/>
      <c r="F294" s="38"/>
      <c r="H294" s="29"/>
      <c r="M294" s="27"/>
      <c r="R294" s="41"/>
    </row>
    <row r="295" ht="15.75" customHeight="1">
      <c r="C295" s="39"/>
      <c r="D295" s="40"/>
      <c r="F295" s="38"/>
      <c r="H295" s="29"/>
      <c r="M295" s="27"/>
      <c r="R295" s="41"/>
    </row>
    <row r="296" ht="15.75" customHeight="1">
      <c r="C296" s="39"/>
      <c r="D296" s="40"/>
      <c r="F296" s="38"/>
      <c r="H296" s="29"/>
      <c r="M296" s="27"/>
      <c r="R296" s="41"/>
    </row>
    <row r="297" ht="15.75" customHeight="1">
      <c r="C297" s="39"/>
      <c r="D297" s="40"/>
      <c r="F297" s="38"/>
      <c r="H297" s="29"/>
      <c r="M297" s="27"/>
      <c r="R297" s="41"/>
    </row>
    <row r="298" ht="15.75" customHeight="1">
      <c r="C298" s="39"/>
      <c r="D298" s="40"/>
      <c r="F298" s="38"/>
      <c r="H298" s="29"/>
      <c r="M298" s="27"/>
      <c r="R298" s="41"/>
    </row>
    <row r="299" ht="15.75" customHeight="1">
      <c r="C299" s="39"/>
      <c r="D299" s="40"/>
      <c r="F299" s="38"/>
      <c r="H299" s="29"/>
      <c r="M299" s="27"/>
      <c r="R299" s="41"/>
    </row>
    <row r="300" ht="15.75" customHeight="1">
      <c r="C300" s="39"/>
      <c r="D300" s="40"/>
      <c r="F300" s="38"/>
      <c r="H300" s="29"/>
      <c r="M300" s="27"/>
      <c r="R300" s="41"/>
    </row>
    <row r="301" ht="15.75" customHeight="1">
      <c r="C301" s="39"/>
      <c r="D301" s="40"/>
      <c r="F301" s="38"/>
      <c r="H301" s="29"/>
      <c r="M301" s="27"/>
      <c r="R301" s="41"/>
    </row>
    <row r="302" ht="15.75" customHeight="1">
      <c r="C302" s="39"/>
      <c r="D302" s="40"/>
      <c r="F302" s="38"/>
      <c r="H302" s="29"/>
      <c r="M302" s="27"/>
      <c r="R302" s="41"/>
    </row>
    <row r="303" ht="15.75" customHeight="1">
      <c r="C303" s="39"/>
      <c r="D303" s="40"/>
      <c r="F303" s="38"/>
      <c r="H303" s="29"/>
      <c r="M303" s="27"/>
      <c r="R303" s="41"/>
    </row>
    <row r="304" ht="15.75" customHeight="1">
      <c r="C304" s="39"/>
      <c r="D304" s="40"/>
      <c r="F304" s="38"/>
      <c r="H304" s="29"/>
      <c r="M304" s="27"/>
      <c r="R304" s="41"/>
    </row>
    <row r="305" ht="15.75" customHeight="1">
      <c r="C305" s="39"/>
      <c r="D305" s="40"/>
      <c r="F305" s="38"/>
      <c r="H305" s="29"/>
      <c r="M305" s="27"/>
      <c r="R305" s="41"/>
    </row>
    <row r="306" ht="15.75" customHeight="1">
      <c r="C306" s="39"/>
      <c r="D306" s="40"/>
      <c r="F306" s="38"/>
      <c r="H306" s="29"/>
      <c r="M306" s="27"/>
      <c r="R306" s="41"/>
    </row>
    <row r="307" ht="15.75" customHeight="1">
      <c r="C307" s="39"/>
      <c r="D307" s="40"/>
      <c r="F307" s="38"/>
      <c r="H307" s="29"/>
      <c r="M307" s="27"/>
      <c r="R307" s="41"/>
    </row>
    <row r="308" ht="15.75" customHeight="1">
      <c r="C308" s="39"/>
      <c r="D308" s="40"/>
      <c r="F308" s="38"/>
      <c r="H308" s="29"/>
      <c r="M308" s="27"/>
      <c r="R308" s="41"/>
    </row>
    <row r="309" ht="15.75" customHeight="1">
      <c r="C309" s="39"/>
      <c r="D309" s="40"/>
      <c r="F309" s="38"/>
      <c r="H309" s="29"/>
      <c r="M309" s="27"/>
      <c r="R309" s="41"/>
    </row>
    <row r="310" ht="15.75" customHeight="1">
      <c r="C310" s="39"/>
      <c r="D310" s="40"/>
      <c r="F310" s="38"/>
      <c r="H310" s="29"/>
      <c r="M310" s="27"/>
      <c r="R310" s="41"/>
    </row>
    <row r="311" ht="15.75" customHeight="1">
      <c r="C311" s="39"/>
      <c r="D311" s="40"/>
      <c r="F311" s="38"/>
      <c r="H311" s="29"/>
      <c r="M311" s="27"/>
      <c r="R311" s="41"/>
    </row>
    <row r="312" ht="15.75" customHeight="1">
      <c r="C312" s="39"/>
      <c r="D312" s="40"/>
      <c r="F312" s="38"/>
      <c r="H312" s="29"/>
      <c r="M312" s="27"/>
      <c r="R312" s="41"/>
    </row>
    <row r="313" ht="15.75" customHeight="1">
      <c r="C313" s="39"/>
      <c r="D313" s="40"/>
      <c r="F313" s="38"/>
      <c r="H313" s="29"/>
      <c r="M313" s="27"/>
      <c r="R313" s="41"/>
    </row>
    <row r="314" ht="15.75" customHeight="1">
      <c r="C314" s="39"/>
      <c r="D314" s="40"/>
      <c r="F314" s="38"/>
      <c r="H314" s="29"/>
      <c r="M314" s="27"/>
      <c r="R314" s="41"/>
    </row>
    <row r="315" ht="15.75" customHeight="1">
      <c r="C315" s="39"/>
      <c r="D315" s="40"/>
      <c r="F315" s="38"/>
      <c r="H315" s="29"/>
      <c r="M315" s="27"/>
      <c r="R315" s="41"/>
    </row>
    <row r="316" ht="15.75" customHeight="1">
      <c r="C316" s="39"/>
      <c r="D316" s="40"/>
      <c r="F316" s="38"/>
      <c r="H316" s="29"/>
      <c r="M316" s="27"/>
      <c r="R316" s="41"/>
    </row>
    <row r="317" ht="15.75" customHeight="1">
      <c r="C317" s="39"/>
      <c r="D317" s="40"/>
      <c r="F317" s="38"/>
      <c r="H317" s="29"/>
      <c r="M317" s="27"/>
      <c r="R317" s="41"/>
    </row>
    <row r="318" ht="15.75" customHeight="1">
      <c r="C318" s="39"/>
      <c r="D318" s="40"/>
      <c r="F318" s="38"/>
      <c r="H318" s="29"/>
      <c r="M318" s="27"/>
      <c r="R318" s="41"/>
    </row>
    <row r="319" ht="15.75" customHeight="1">
      <c r="C319" s="39"/>
      <c r="D319" s="40"/>
      <c r="F319" s="38"/>
      <c r="H319" s="29"/>
      <c r="M319" s="27"/>
      <c r="R319" s="41"/>
    </row>
    <row r="320" ht="15.75" customHeight="1">
      <c r="C320" s="39"/>
      <c r="D320" s="40"/>
      <c r="F320" s="38"/>
      <c r="H320" s="29"/>
      <c r="M320" s="27"/>
      <c r="R320" s="41"/>
    </row>
    <row r="321" ht="15.75" customHeight="1">
      <c r="C321" s="39"/>
      <c r="D321" s="40"/>
      <c r="F321" s="38"/>
      <c r="H321" s="29"/>
      <c r="M321" s="27"/>
      <c r="R321" s="41"/>
    </row>
    <row r="322" ht="15.75" customHeight="1">
      <c r="C322" s="39"/>
      <c r="D322" s="40"/>
      <c r="F322" s="38"/>
      <c r="H322" s="29"/>
      <c r="M322" s="27"/>
      <c r="R322" s="41"/>
    </row>
    <row r="323" ht="15.75" customHeight="1">
      <c r="C323" s="39"/>
      <c r="D323" s="40"/>
      <c r="F323" s="38"/>
      <c r="H323" s="29"/>
      <c r="M323" s="27"/>
      <c r="R323" s="41"/>
    </row>
    <row r="324" ht="15.75" customHeight="1">
      <c r="C324" s="39"/>
      <c r="D324" s="40"/>
      <c r="F324" s="38"/>
      <c r="H324" s="29"/>
      <c r="M324" s="27"/>
      <c r="R324" s="41"/>
    </row>
    <row r="325" ht="15.75" customHeight="1">
      <c r="C325" s="39"/>
      <c r="D325" s="40"/>
      <c r="F325" s="38"/>
      <c r="H325" s="29"/>
      <c r="M325" s="27"/>
      <c r="R325" s="41"/>
    </row>
    <row r="326" ht="15.75" customHeight="1">
      <c r="C326" s="39"/>
      <c r="D326" s="40"/>
      <c r="F326" s="38"/>
      <c r="H326" s="29"/>
      <c r="M326" s="27"/>
      <c r="R326" s="41"/>
    </row>
    <row r="327" ht="15.75" customHeight="1">
      <c r="C327" s="39"/>
      <c r="D327" s="40"/>
      <c r="F327" s="38"/>
      <c r="H327" s="29"/>
      <c r="M327" s="27"/>
      <c r="R327" s="41"/>
    </row>
    <row r="328" ht="15.75" customHeight="1">
      <c r="C328" s="39"/>
      <c r="D328" s="40"/>
      <c r="F328" s="38"/>
      <c r="H328" s="29"/>
      <c r="M328" s="27"/>
      <c r="R328" s="41"/>
    </row>
    <row r="329" ht="15.75" customHeight="1">
      <c r="C329" s="39"/>
      <c r="D329" s="40"/>
      <c r="F329" s="38"/>
      <c r="H329" s="29"/>
      <c r="M329" s="27"/>
      <c r="R329" s="41"/>
    </row>
    <row r="330" ht="15.75" customHeight="1">
      <c r="C330" s="39"/>
      <c r="D330" s="40"/>
      <c r="F330" s="38"/>
      <c r="H330" s="29"/>
      <c r="M330" s="27"/>
      <c r="R330" s="41"/>
    </row>
    <row r="331" ht="15.75" customHeight="1">
      <c r="C331" s="39"/>
      <c r="D331" s="40"/>
      <c r="F331" s="38"/>
      <c r="H331" s="29"/>
      <c r="M331" s="27"/>
      <c r="R331" s="41"/>
    </row>
    <row r="332" ht="15.75" customHeight="1">
      <c r="C332" s="39"/>
      <c r="D332" s="40"/>
      <c r="F332" s="38"/>
      <c r="H332" s="29"/>
      <c r="M332" s="27"/>
      <c r="R332" s="41"/>
    </row>
    <row r="333" ht="15.75" customHeight="1">
      <c r="C333" s="39"/>
      <c r="D333" s="40"/>
      <c r="F333" s="38"/>
      <c r="H333" s="29"/>
      <c r="M333" s="27"/>
      <c r="R333" s="41"/>
    </row>
    <row r="334" ht="15.75" customHeight="1">
      <c r="C334" s="39"/>
      <c r="D334" s="40"/>
      <c r="F334" s="38"/>
      <c r="H334" s="29"/>
      <c r="M334" s="27"/>
      <c r="R334" s="41"/>
    </row>
    <row r="335" ht="15.75" customHeight="1">
      <c r="C335" s="39"/>
      <c r="D335" s="40"/>
      <c r="F335" s="38"/>
      <c r="H335" s="29"/>
      <c r="M335" s="27"/>
      <c r="R335" s="41"/>
    </row>
    <row r="336" ht="15.75" customHeight="1">
      <c r="C336" s="39"/>
      <c r="D336" s="40"/>
      <c r="F336" s="38"/>
      <c r="H336" s="29"/>
      <c r="M336" s="27"/>
      <c r="R336" s="41"/>
    </row>
    <row r="337" ht="15.75" customHeight="1">
      <c r="C337" s="39"/>
      <c r="D337" s="40"/>
      <c r="F337" s="38"/>
      <c r="H337" s="29"/>
      <c r="M337" s="27"/>
      <c r="R337" s="41"/>
    </row>
    <row r="338" ht="15.75" customHeight="1">
      <c r="C338" s="39"/>
      <c r="D338" s="40"/>
      <c r="F338" s="38"/>
      <c r="H338" s="29"/>
      <c r="M338" s="27"/>
      <c r="R338" s="41"/>
    </row>
    <row r="339" ht="15.75" customHeight="1">
      <c r="C339" s="39"/>
      <c r="D339" s="40"/>
      <c r="F339" s="38"/>
      <c r="H339" s="29"/>
      <c r="M339" s="27"/>
      <c r="R339" s="41"/>
    </row>
    <row r="340" ht="15.75" customHeight="1">
      <c r="C340" s="39"/>
      <c r="D340" s="40"/>
      <c r="F340" s="38"/>
      <c r="H340" s="29"/>
      <c r="M340" s="27"/>
      <c r="R340" s="41"/>
    </row>
    <row r="341" ht="15.75" customHeight="1">
      <c r="C341" s="39"/>
      <c r="D341" s="40"/>
      <c r="F341" s="38"/>
      <c r="H341" s="29"/>
      <c r="M341" s="27"/>
      <c r="R341" s="41"/>
    </row>
    <row r="342" ht="15.75" customHeight="1">
      <c r="C342" s="39"/>
      <c r="D342" s="40"/>
      <c r="F342" s="38"/>
      <c r="H342" s="29"/>
      <c r="M342" s="27"/>
      <c r="R342" s="41"/>
    </row>
    <row r="343" ht="15.75" customHeight="1">
      <c r="C343" s="39"/>
      <c r="D343" s="40"/>
      <c r="F343" s="38"/>
      <c r="H343" s="29"/>
      <c r="M343" s="27"/>
      <c r="R343" s="41"/>
    </row>
    <row r="344" ht="15.75" customHeight="1">
      <c r="C344" s="39"/>
      <c r="D344" s="40"/>
      <c r="F344" s="38"/>
      <c r="H344" s="29"/>
      <c r="M344" s="27"/>
      <c r="R344" s="41"/>
    </row>
    <row r="345" ht="15.75" customHeight="1">
      <c r="C345" s="39"/>
      <c r="D345" s="40"/>
      <c r="F345" s="38"/>
      <c r="H345" s="29"/>
      <c r="M345" s="27"/>
      <c r="R345" s="41"/>
    </row>
    <row r="346" ht="15.75" customHeight="1">
      <c r="C346" s="39"/>
      <c r="D346" s="40"/>
      <c r="F346" s="38"/>
      <c r="H346" s="29"/>
      <c r="M346" s="27"/>
      <c r="R346" s="41"/>
    </row>
    <row r="347" ht="15.75" customHeight="1">
      <c r="C347" s="39"/>
      <c r="D347" s="40"/>
      <c r="F347" s="38"/>
      <c r="H347" s="29"/>
      <c r="M347" s="27"/>
      <c r="R347" s="41"/>
    </row>
    <row r="348" ht="15.75" customHeight="1">
      <c r="C348" s="39"/>
      <c r="D348" s="40"/>
      <c r="F348" s="38"/>
      <c r="H348" s="29"/>
      <c r="M348" s="27"/>
      <c r="R348" s="41"/>
    </row>
    <row r="349" ht="15.75" customHeight="1">
      <c r="C349" s="39"/>
      <c r="D349" s="40"/>
      <c r="F349" s="38"/>
      <c r="H349" s="29"/>
      <c r="M349" s="27"/>
      <c r="R349" s="41"/>
    </row>
    <row r="350" ht="15.75" customHeight="1">
      <c r="C350" s="39"/>
      <c r="D350" s="40"/>
      <c r="F350" s="38"/>
      <c r="H350" s="29"/>
      <c r="M350" s="27"/>
      <c r="R350" s="41"/>
    </row>
    <row r="351" ht="15.75" customHeight="1">
      <c r="C351" s="39"/>
      <c r="D351" s="40"/>
      <c r="F351" s="38"/>
      <c r="H351" s="29"/>
      <c r="M351" s="27"/>
      <c r="R351" s="41"/>
    </row>
    <row r="352" ht="15.75" customHeight="1">
      <c r="C352" s="39"/>
      <c r="D352" s="40"/>
      <c r="F352" s="38"/>
      <c r="H352" s="29"/>
      <c r="M352" s="27"/>
      <c r="R352" s="41"/>
    </row>
    <row r="353" ht="15.75" customHeight="1">
      <c r="C353" s="39"/>
      <c r="D353" s="40"/>
      <c r="F353" s="38"/>
      <c r="H353" s="29"/>
      <c r="M353" s="27"/>
      <c r="R353" s="41"/>
    </row>
    <row r="354" ht="15.75" customHeight="1">
      <c r="C354" s="39"/>
      <c r="D354" s="40"/>
      <c r="F354" s="38"/>
      <c r="H354" s="29"/>
      <c r="M354" s="27"/>
      <c r="R354" s="41"/>
    </row>
    <row r="355" ht="15.75" customHeight="1">
      <c r="C355" s="39"/>
      <c r="D355" s="40"/>
      <c r="F355" s="38"/>
      <c r="H355" s="29"/>
      <c r="M355" s="27"/>
      <c r="R355" s="41"/>
    </row>
    <row r="356" ht="15.75" customHeight="1">
      <c r="C356" s="39"/>
      <c r="D356" s="40"/>
      <c r="F356" s="38"/>
      <c r="H356" s="29"/>
      <c r="M356" s="27"/>
      <c r="R356" s="41"/>
    </row>
    <row r="357" ht="15.75" customHeight="1">
      <c r="C357" s="39"/>
      <c r="D357" s="40"/>
      <c r="F357" s="38"/>
      <c r="H357" s="29"/>
      <c r="M357" s="27"/>
      <c r="R357" s="41"/>
    </row>
    <row r="358" ht="15.75" customHeight="1">
      <c r="C358" s="39"/>
      <c r="D358" s="40"/>
      <c r="F358" s="38"/>
      <c r="H358" s="29"/>
      <c r="M358" s="27"/>
      <c r="R358" s="41"/>
    </row>
    <row r="359" ht="15.75" customHeight="1">
      <c r="C359" s="39"/>
      <c r="D359" s="40"/>
      <c r="F359" s="38"/>
      <c r="H359" s="29"/>
      <c r="M359" s="27"/>
      <c r="R359" s="41"/>
    </row>
    <row r="360" ht="15.75" customHeight="1">
      <c r="C360" s="39"/>
      <c r="D360" s="40"/>
      <c r="F360" s="38"/>
      <c r="H360" s="29"/>
      <c r="M360" s="27"/>
      <c r="R360" s="41"/>
    </row>
    <row r="361" ht="15.75" customHeight="1">
      <c r="C361" s="39"/>
      <c r="D361" s="40"/>
      <c r="F361" s="38"/>
      <c r="H361" s="29"/>
      <c r="M361" s="27"/>
      <c r="R361" s="41"/>
    </row>
    <row r="362" ht="15.75" customHeight="1">
      <c r="C362" s="39"/>
      <c r="D362" s="40"/>
      <c r="F362" s="38"/>
      <c r="H362" s="29"/>
      <c r="M362" s="27"/>
      <c r="R362" s="41"/>
    </row>
    <row r="363" ht="15.75" customHeight="1">
      <c r="C363" s="39"/>
      <c r="D363" s="40"/>
      <c r="F363" s="38"/>
      <c r="H363" s="29"/>
      <c r="M363" s="27"/>
      <c r="R363" s="41"/>
    </row>
    <row r="364" ht="15.75" customHeight="1">
      <c r="C364" s="39"/>
      <c r="D364" s="40"/>
      <c r="F364" s="38"/>
      <c r="H364" s="29"/>
      <c r="M364" s="27"/>
      <c r="R364" s="41"/>
    </row>
    <row r="365" ht="15.75" customHeight="1">
      <c r="C365" s="39"/>
      <c r="D365" s="40"/>
      <c r="F365" s="38"/>
      <c r="H365" s="29"/>
      <c r="M365" s="27"/>
      <c r="R365" s="41"/>
    </row>
    <row r="366" ht="15.75" customHeight="1">
      <c r="C366" s="39"/>
      <c r="D366" s="40"/>
      <c r="F366" s="38"/>
      <c r="H366" s="29"/>
      <c r="M366" s="27"/>
      <c r="R366" s="41"/>
    </row>
    <row r="367" ht="15.75" customHeight="1">
      <c r="C367" s="39"/>
      <c r="D367" s="40"/>
      <c r="F367" s="38"/>
      <c r="H367" s="29"/>
      <c r="M367" s="27"/>
      <c r="R367" s="41"/>
    </row>
    <row r="368" ht="15.75" customHeight="1">
      <c r="C368" s="39"/>
      <c r="D368" s="40"/>
      <c r="F368" s="38"/>
      <c r="H368" s="29"/>
      <c r="M368" s="27"/>
      <c r="R368" s="41"/>
    </row>
    <row r="369" ht="15.75" customHeight="1">
      <c r="C369" s="39"/>
      <c r="D369" s="40"/>
      <c r="F369" s="38"/>
      <c r="H369" s="29"/>
      <c r="M369" s="27"/>
      <c r="R369" s="41"/>
    </row>
    <row r="370" ht="15.75" customHeight="1">
      <c r="C370" s="39"/>
      <c r="D370" s="40"/>
      <c r="F370" s="38"/>
      <c r="H370" s="29"/>
      <c r="M370" s="27"/>
      <c r="R370" s="41"/>
    </row>
    <row r="371" ht="15.75" customHeight="1">
      <c r="C371" s="39"/>
      <c r="D371" s="40"/>
      <c r="F371" s="38"/>
      <c r="H371" s="29"/>
      <c r="M371" s="27"/>
      <c r="R371" s="41"/>
    </row>
    <row r="372" ht="15.75" customHeight="1">
      <c r="C372" s="39"/>
      <c r="D372" s="40"/>
      <c r="F372" s="38"/>
      <c r="H372" s="29"/>
      <c r="M372" s="27"/>
      <c r="R372" s="41"/>
    </row>
    <row r="373" ht="15.75" customHeight="1">
      <c r="C373" s="39"/>
      <c r="D373" s="40"/>
      <c r="F373" s="38"/>
      <c r="H373" s="29"/>
      <c r="M373" s="27"/>
      <c r="R373" s="41"/>
    </row>
    <row r="374" ht="15.75" customHeight="1">
      <c r="C374" s="39"/>
      <c r="D374" s="40"/>
      <c r="F374" s="38"/>
      <c r="H374" s="29"/>
      <c r="M374" s="27"/>
      <c r="R374" s="41"/>
    </row>
    <row r="375" ht="15.75" customHeight="1">
      <c r="C375" s="39"/>
      <c r="D375" s="40"/>
      <c r="F375" s="38"/>
      <c r="H375" s="29"/>
      <c r="M375" s="27"/>
      <c r="R375" s="41"/>
    </row>
    <row r="376" ht="15.75" customHeight="1">
      <c r="C376" s="39"/>
      <c r="D376" s="40"/>
      <c r="F376" s="38"/>
      <c r="H376" s="29"/>
      <c r="M376" s="27"/>
      <c r="R376" s="41"/>
    </row>
    <row r="377" ht="15.75" customHeight="1">
      <c r="C377" s="39"/>
      <c r="D377" s="40"/>
      <c r="F377" s="38"/>
      <c r="H377" s="29"/>
      <c r="M377" s="27"/>
      <c r="R377" s="41"/>
    </row>
    <row r="378" ht="15.75" customHeight="1">
      <c r="C378" s="39"/>
      <c r="D378" s="40"/>
      <c r="F378" s="38"/>
      <c r="H378" s="29"/>
      <c r="M378" s="27"/>
      <c r="R378" s="41"/>
    </row>
    <row r="379" ht="15.75" customHeight="1">
      <c r="C379" s="39"/>
      <c r="D379" s="40"/>
      <c r="F379" s="38"/>
      <c r="H379" s="29"/>
      <c r="M379" s="27"/>
      <c r="R379" s="41"/>
    </row>
    <row r="380" ht="15.75" customHeight="1">
      <c r="C380" s="39"/>
      <c r="D380" s="40"/>
      <c r="F380" s="38"/>
      <c r="H380" s="29"/>
      <c r="M380" s="27"/>
      <c r="R380" s="41"/>
    </row>
    <row r="381" ht="15.75" customHeight="1">
      <c r="C381" s="39"/>
      <c r="D381" s="40"/>
      <c r="F381" s="38"/>
      <c r="H381" s="29"/>
      <c r="M381" s="27"/>
      <c r="R381" s="41"/>
    </row>
    <row r="382" ht="15.75" customHeight="1">
      <c r="C382" s="39"/>
      <c r="D382" s="40"/>
      <c r="F382" s="38"/>
      <c r="H382" s="29"/>
      <c r="M382" s="27"/>
      <c r="R382" s="41"/>
    </row>
    <row r="383" ht="15.75" customHeight="1">
      <c r="C383" s="39"/>
      <c r="D383" s="40"/>
      <c r="F383" s="38"/>
      <c r="H383" s="29"/>
      <c r="M383" s="27"/>
      <c r="R383" s="41"/>
    </row>
    <row r="384" ht="15.75" customHeight="1">
      <c r="C384" s="39"/>
      <c r="D384" s="40"/>
      <c r="F384" s="38"/>
      <c r="H384" s="29"/>
      <c r="M384" s="27"/>
      <c r="R384" s="41"/>
    </row>
    <row r="385" ht="15.75" customHeight="1">
      <c r="C385" s="39"/>
      <c r="D385" s="40"/>
      <c r="F385" s="38"/>
      <c r="H385" s="29"/>
      <c r="M385" s="27"/>
      <c r="R385" s="41"/>
    </row>
    <row r="386" ht="15.75" customHeight="1">
      <c r="C386" s="39"/>
      <c r="D386" s="40"/>
      <c r="F386" s="38"/>
      <c r="H386" s="29"/>
      <c r="M386" s="27"/>
      <c r="R386" s="41"/>
    </row>
    <row r="387" ht="15.75" customHeight="1">
      <c r="C387" s="39"/>
      <c r="D387" s="40"/>
      <c r="F387" s="38"/>
      <c r="H387" s="29"/>
      <c r="M387" s="27"/>
      <c r="R387" s="41"/>
    </row>
    <row r="388" ht="15.75" customHeight="1">
      <c r="C388" s="39"/>
      <c r="D388" s="40"/>
      <c r="F388" s="38"/>
      <c r="H388" s="29"/>
      <c r="M388" s="27"/>
      <c r="R388" s="41"/>
    </row>
    <row r="389" ht="15.75" customHeight="1">
      <c r="C389" s="39"/>
      <c r="D389" s="40"/>
      <c r="F389" s="38"/>
      <c r="H389" s="29"/>
      <c r="M389" s="27"/>
      <c r="R389" s="41"/>
    </row>
    <row r="390" ht="15.75" customHeight="1">
      <c r="C390" s="39"/>
      <c r="D390" s="40"/>
      <c r="F390" s="38"/>
      <c r="H390" s="29"/>
      <c r="M390" s="27"/>
      <c r="R390" s="41"/>
    </row>
    <row r="391" ht="15.75" customHeight="1">
      <c r="C391" s="39"/>
      <c r="D391" s="40"/>
      <c r="F391" s="38"/>
      <c r="H391" s="29"/>
      <c r="M391" s="27"/>
      <c r="R391" s="41"/>
    </row>
    <row r="392" ht="15.75" customHeight="1">
      <c r="C392" s="39"/>
      <c r="D392" s="40"/>
      <c r="F392" s="38"/>
      <c r="H392" s="29"/>
      <c r="M392" s="27"/>
      <c r="R392" s="41"/>
    </row>
    <row r="393" ht="15.75" customHeight="1">
      <c r="C393" s="39"/>
      <c r="D393" s="40"/>
      <c r="F393" s="38"/>
      <c r="H393" s="29"/>
      <c r="M393" s="27"/>
      <c r="R393" s="41"/>
    </row>
    <row r="394" ht="15.75" customHeight="1">
      <c r="C394" s="39"/>
      <c r="D394" s="40"/>
      <c r="F394" s="38"/>
      <c r="H394" s="29"/>
      <c r="M394" s="27"/>
      <c r="R394" s="41"/>
    </row>
    <row r="395" ht="15.75" customHeight="1">
      <c r="C395" s="39"/>
      <c r="D395" s="40"/>
      <c r="F395" s="38"/>
      <c r="H395" s="29"/>
      <c r="M395" s="27"/>
      <c r="R395" s="41"/>
    </row>
    <row r="396" ht="15.75" customHeight="1">
      <c r="C396" s="39"/>
      <c r="D396" s="40"/>
      <c r="F396" s="38"/>
      <c r="H396" s="29"/>
      <c r="M396" s="27"/>
      <c r="R396" s="41"/>
    </row>
    <row r="397" ht="15.75" customHeight="1">
      <c r="C397" s="39"/>
      <c r="D397" s="40"/>
      <c r="F397" s="38"/>
      <c r="H397" s="29"/>
      <c r="M397" s="27"/>
      <c r="R397" s="41"/>
    </row>
    <row r="398" ht="15.75" customHeight="1">
      <c r="C398" s="39"/>
      <c r="D398" s="40"/>
      <c r="F398" s="38"/>
      <c r="H398" s="29"/>
      <c r="M398" s="27"/>
      <c r="R398" s="41"/>
    </row>
    <row r="399" ht="15.75" customHeight="1">
      <c r="C399" s="39"/>
      <c r="D399" s="40"/>
      <c r="F399" s="38"/>
      <c r="H399" s="29"/>
      <c r="M399" s="27"/>
      <c r="R399" s="41"/>
    </row>
    <row r="400" ht="15.75" customHeight="1">
      <c r="C400" s="39"/>
      <c r="D400" s="40"/>
      <c r="F400" s="38"/>
      <c r="H400" s="29"/>
      <c r="M400" s="27"/>
      <c r="R400" s="41"/>
    </row>
    <row r="401" ht="15.75" customHeight="1">
      <c r="C401" s="39"/>
      <c r="D401" s="40"/>
      <c r="F401" s="38"/>
      <c r="H401" s="29"/>
      <c r="M401" s="27"/>
      <c r="R401" s="41"/>
    </row>
    <row r="402" ht="15.75" customHeight="1">
      <c r="C402" s="39"/>
      <c r="D402" s="40"/>
      <c r="F402" s="38"/>
      <c r="H402" s="29"/>
      <c r="M402" s="27"/>
      <c r="R402" s="41"/>
    </row>
    <row r="403" ht="15.75" customHeight="1">
      <c r="C403" s="39"/>
      <c r="D403" s="40"/>
      <c r="F403" s="38"/>
      <c r="H403" s="29"/>
      <c r="M403" s="27"/>
      <c r="R403" s="41"/>
    </row>
    <row r="404" ht="15.75" customHeight="1">
      <c r="C404" s="39"/>
      <c r="D404" s="40"/>
      <c r="F404" s="38"/>
      <c r="H404" s="29"/>
      <c r="M404" s="27"/>
      <c r="R404" s="41"/>
    </row>
    <row r="405" ht="15.75" customHeight="1">
      <c r="C405" s="39"/>
      <c r="D405" s="40"/>
      <c r="F405" s="38"/>
      <c r="H405" s="29"/>
      <c r="M405" s="27"/>
      <c r="R405" s="41"/>
    </row>
    <row r="406" ht="15.75" customHeight="1">
      <c r="C406" s="39"/>
      <c r="D406" s="40"/>
      <c r="F406" s="38"/>
      <c r="H406" s="29"/>
      <c r="M406" s="27"/>
      <c r="R406" s="41"/>
    </row>
    <row r="407" ht="15.75" customHeight="1">
      <c r="C407" s="39"/>
      <c r="D407" s="40"/>
      <c r="F407" s="38"/>
      <c r="H407" s="29"/>
      <c r="M407" s="27"/>
      <c r="R407" s="41"/>
    </row>
    <row r="408" ht="15.75" customHeight="1">
      <c r="C408" s="39"/>
      <c r="D408" s="40"/>
      <c r="F408" s="38"/>
      <c r="H408" s="29"/>
      <c r="M408" s="27"/>
      <c r="R408" s="41"/>
    </row>
    <row r="409" ht="15.75" customHeight="1">
      <c r="C409" s="39"/>
      <c r="D409" s="40"/>
      <c r="F409" s="38"/>
      <c r="H409" s="29"/>
      <c r="M409" s="27"/>
      <c r="R409" s="41"/>
    </row>
    <row r="410" ht="15.75" customHeight="1">
      <c r="C410" s="39"/>
      <c r="D410" s="40"/>
      <c r="F410" s="38"/>
      <c r="H410" s="29"/>
      <c r="M410" s="27"/>
      <c r="R410" s="41"/>
    </row>
    <row r="411" ht="15.75" customHeight="1">
      <c r="C411" s="39"/>
      <c r="D411" s="40"/>
      <c r="F411" s="38"/>
      <c r="H411" s="29"/>
      <c r="M411" s="27"/>
      <c r="R411" s="41"/>
    </row>
    <row r="412" ht="15.75" customHeight="1">
      <c r="C412" s="39"/>
      <c r="D412" s="40"/>
      <c r="F412" s="38"/>
      <c r="H412" s="29"/>
      <c r="M412" s="27"/>
      <c r="R412" s="41"/>
    </row>
    <row r="413" ht="15.75" customHeight="1">
      <c r="C413" s="39"/>
      <c r="D413" s="40"/>
      <c r="F413" s="38"/>
      <c r="H413" s="29"/>
      <c r="M413" s="27"/>
      <c r="R413" s="41"/>
    </row>
    <row r="414" ht="15.75" customHeight="1">
      <c r="C414" s="39"/>
      <c r="D414" s="40"/>
      <c r="F414" s="38"/>
      <c r="H414" s="29"/>
      <c r="M414" s="27"/>
      <c r="R414" s="41"/>
    </row>
    <row r="415" ht="15.75" customHeight="1">
      <c r="C415" s="39"/>
      <c r="D415" s="40"/>
      <c r="F415" s="38"/>
      <c r="H415" s="29"/>
      <c r="M415" s="27"/>
      <c r="R415" s="41"/>
    </row>
    <row r="416" ht="15.75" customHeight="1">
      <c r="C416" s="39"/>
      <c r="D416" s="40"/>
      <c r="F416" s="38"/>
      <c r="H416" s="29"/>
      <c r="M416" s="27"/>
      <c r="R416" s="41"/>
    </row>
    <row r="417" ht="15.75" customHeight="1">
      <c r="C417" s="39"/>
      <c r="D417" s="40"/>
      <c r="F417" s="38"/>
      <c r="H417" s="29"/>
      <c r="M417" s="27"/>
      <c r="R417" s="41"/>
    </row>
    <row r="418" ht="15.75" customHeight="1">
      <c r="C418" s="39"/>
      <c r="D418" s="40"/>
      <c r="F418" s="38"/>
      <c r="H418" s="29"/>
      <c r="M418" s="27"/>
      <c r="R418" s="41"/>
    </row>
    <row r="419" ht="15.75" customHeight="1">
      <c r="C419" s="39"/>
      <c r="D419" s="40"/>
      <c r="F419" s="38"/>
      <c r="H419" s="29"/>
      <c r="M419" s="27"/>
      <c r="R419" s="41"/>
    </row>
    <row r="420" ht="15.75" customHeight="1">
      <c r="C420" s="39"/>
      <c r="D420" s="40"/>
      <c r="F420" s="38"/>
      <c r="H420" s="29"/>
      <c r="M420" s="27"/>
      <c r="R420" s="41"/>
    </row>
    <row r="421" ht="15.75" customHeight="1">
      <c r="C421" s="39"/>
      <c r="D421" s="40"/>
      <c r="F421" s="38"/>
      <c r="H421" s="29"/>
      <c r="M421" s="27"/>
      <c r="R421" s="41"/>
    </row>
    <row r="422" ht="15.75" customHeight="1">
      <c r="C422" s="39"/>
      <c r="D422" s="40"/>
      <c r="F422" s="38"/>
      <c r="H422" s="29"/>
      <c r="M422" s="27"/>
      <c r="R422" s="41"/>
    </row>
    <row r="423" ht="15.75" customHeight="1">
      <c r="C423" s="39"/>
      <c r="D423" s="40"/>
      <c r="F423" s="38"/>
      <c r="H423" s="29"/>
      <c r="M423" s="27"/>
      <c r="R423" s="41"/>
    </row>
    <row r="424" ht="15.75" customHeight="1">
      <c r="C424" s="39"/>
      <c r="D424" s="40"/>
      <c r="F424" s="38"/>
      <c r="H424" s="29"/>
      <c r="M424" s="27"/>
      <c r="R424" s="41"/>
    </row>
    <row r="425" ht="15.75" customHeight="1">
      <c r="C425" s="39"/>
      <c r="D425" s="40"/>
      <c r="F425" s="38"/>
      <c r="H425" s="29"/>
      <c r="M425" s="27"/>
      <c r="R425" s="41"/>
    </row>
    <row r="426" ht="15.75" customHeight="1">
      <c r="C426" s="39"/>
      <c r="D426" s="40"/>
      <c r="F426" s="38"/>
      <c r="H426" s="29"/>
      <c r="M426" s="27"/>
      <c r="R426" s="41"/>
    </row>
    <row r="427" ht="15.75" customHeight="1">
      <c r="C427" s="39"/>
      <c r="D427" s="40"/>
      <c r="F427" s="38"/>
      <c r="H427" s="29"/>
      <c r="M427" s="27"/>
      <c r="R427" s="41"/>
    </row>
    <row r="428" ht="15.75" customHeight="1">
      <c r="C428" s="39"/>
      <c r="D428" s="40"/>
      <c r="F428" s="38"/>
      <c r="H428" s="29"/>
      <c r="M428" s="27"/>
      <c r="R428" s="41"/>
    </row>
    <row r="429" ht="15.75" customHeight="1">
      <c r="C429" s="39"/>
      <c r="D429" s="40"/>
      <c r="F429" s="38"/>
      <c r="H429" s="29"/>
      <c r="M429" s="27"/>
      <c r="R429" s="41"/>
    </row>
    <row r="430" ht="15.75" customHeight="1">
      <c r="C430" s="39"/>
      <c r="D430" s="40"/>
      <c r="F430" s="38"/>
      <c r="H430" s="29"/>
      <c r="M430" s="27"/>
      <c r="R430" s="41"/>
    </row>
    <row r="431" ht="15.75" customHeight="1">
      <c r="C431" s="39"/>
      <c r="D431" s="40"/>
      <c r="F431" s="38"/>
      <c r="H431" s="29"/>
      <c r="M431" s="27"/>
      <c r="R431" s="41"/>
    </row>
    <row r="432" ht="15.75" customHeight="1">
      <c r="C432" s="39"/>
      <c r="D432" s="40"/>
      <c r="F432" s="38"/>
      <c r="H432" s="29"/>
      <c r="M432" s="27"/>
      <c r="R432" s="41"/>
    </row>
    <row r="433" ht="15.75" customHeight="1">
      <c r="C433" s="39"/>
      <c r="D433" s="40"/>
      <c r="F433" s="38"/>
      <c r="H433" s="29"/>
      <c r="M433" s="27"/>
      <c r="R433" s="41"/>
    </row>
    <row r="434" ht="15.75" customHeight="1">
      <c r="C434" s="39"/>
      <c r="D434" s="40"/>
      <c r="F434" s="38"/>
      <c r="H434" s="29"/>
      <c r="M434" s="27"/>
      <c r="R434" s="41"/>
    </row>
    <row r="435" ht="15.75" customHeight="1">
      <c r="C435" s="39"/>
      <c r="D435" s="40"/>
      <c r="F435" s="38"/>
      <c r="H435" s="29"/>
      <c r="M435" s="27"/>
      <c r="R435" s="41"/>
    </row>
    <row r="436" ht="15.75" customHeight="1">
      <c r="C436" s="39"/>
      <c r="D436" s="40"/>
      <c r="F436" s="38"/>
      <c r="H436" s="29"/>
      <c r="M436" s="27"/>
      <c r="R436" s="41"/>
    </row>
    <row r="437" ht="15.75" customHeight="1">
      <c r="C437" s="39"/>
      <c r="D437" s="40"/>
      <c r="F437" s="38"/>
      <c r="H437" s="29"/>
      <c r="M437" s="27"/>
      <c r="R437" s="41"/>
    </row>
    <row r="438" ht="15.75" customHeight="1">
      <c r="C438" s="39"/>
      <c r="D438" s="40"/>
      <c r="F438" s="38"/>
      <c r="H438" s="29"/>
      <c r="M438" s="27"/>
      <c r="R438" s="41"/>
    </row>
    <row r="439" ht="15.75" customHeight="1">
      <c r="C439" s="39"/>
      <c r="D439" s="40"/>
      <c r="F439" s="38"/>
      <c r="H439" s="29"/>
      <c r="M439" s="27"/>
      <c r="R439" s="41"/>
    </row>
    <row r="440" ht="15.75" customHeight="1">
      <c r="C440" s="39"/>
      <c r="D440" s="40"/>
      <c r="F440" s="38"/>
      <c r="H440" s="29"/>
      <c r="M440" s="27"/>
      <c r="R440" s="41"/>
    </row>
    <row r="441" ht="15.75" customHeight="1">
      <c r="C441" s="39"/>
      <c r="D441" s="40"/>
      <c r="F441" s="38"/>
      <c r="H441" s="29"/>
      <c r="M441" s="27"/>
      <c r="R441" s="41"/>
    </row>
    <row r="442" ht="15.75" customHeight="1">
      <c r="C442" s="39"/>
      <c r="D442" s="40"/>
      <c r="F442" s="38"/>
      <c r="H442" s="29"/>
      <c r="M442" s="27"/>
      <c r="R442" s="41"/>
    </row>
    <row r="443" ht="15.75" customHeight="1">
      <c r="C443" s="39"/>
      <c r="D443" s="40"/>
      <c r="F443" s="38"/>
      <c r="H443" s="29"/>
      <c r="M443" s="27"/>
      <c r="R443" s="41"/>
    </row>
    <row r="444" ht="15.75" customHeight="1">
      <c r="C444" s="39"/>
      <c r="D444" s="40"/>
      <c r="F444" s="38"/>
      <c r="H444" s="29"/>
      <c r="M444" s="27"/>
      <c r="R444" s="41"/>
    </row>
    <row r="445" ht="15.75" customHeight="1">
      <c r="C445" s="39"/>
      <c r="D445" s="40"/>
      <c r="F445" s="38"/>
      <c r="H445" s="29"/>
      <c r="M445" s="27"/>
      <c r="R445" s="41"/>
    </row>
    <row r="446" ht="15.75" customHeight="1">
      <c r="C446" s="39"/>
      <c r="D446" s="40"/>
      <c r="F446" s="38"/>
      <c r="H446" s="29"/>
      <c r="M446" s="27"/>
      <c r="R446" s="41"/>
    </row>
    <row r="447" ht="15.75" customHeight="1">
      <c r="C447" s="39"/>
      <c r="D447" s="40"/>
      <c r="F447" s="38"/>
      <c r="H447" s="29"/>
      <c r="M447" s="27"/>
      <c r="R447" s="41"/>
    </row>
    <row r="448" ht="15.75" customHeight="1">
      <c r="C448" s="39"/>
      <c r="D448" s="40"/>
      <c r="F448" s="38"/>
      <c r="H448" s="29"/>
      <c r="M448" s="27"/>
      <c r="R448" s="41"/>
    </row>
    <row r="449" ht="15.75" customHeight="1">
      <c r="C449" s="39"/>
      <c r="D449" s="40"/>
      <c r="F449" s="38"/>
      <c r="H449" s="29"/>
      <c r="M449" s="27"/>
      <c r="R449" s="41"/>
    </row>
    <row r="450" ht="15.75" customHeight="1">
      <c r="C450" s="39"/>
      <c r="D450" s="40"/>
      <c r="F450" s="38"/>
      <c r="H450" s="29"/>
      <c r="M450" s="27"/>
      <c r="R450" s="41"/>
    </row>
    <row r="451" ht="15.75" customHeight="1">
      <c r="C451" s="39"/>
      <c r="D451" s="40"/>
      <c r="F451" s="38"/>
      <c r="H451" s="29"/>
      <c r="M451" s="27"/>
      <c r="R451" s="41"/>
    </row>
    <row r="452" ht="15.75" customHeight="1">
      <c r="C452" s="39"/>
      <c r="D452" s="40"/>
      <c r="F452" s="38"/>
      <c r="H452" s="29"/>
      <c r="M452" s="27"/>
      <c r="R452" s="41"/>
    </row>
    <row r="453" ht="15.75" customHeight="1">
      <c r="C453" s="39"/>
      <c r="D453" s="40"/>
      <c r="F453" s="38"/>
      <c r="H453" s="29"/>
      <c r="M453" s="27"/>
      <c r="R453" s="41"/>
    </row>
    <row r="454" ht="15.75" customHeight="1">
      <c r="C454" s="39"/>
      <c r="D454" s="40"/>
      <c r="F454" s="38"/>
      <c r="H454" s="29"/>
      <c r="M454" s="27"/>
      <c r="R454" s="41"/>
    </row>
    <row r="455" ht="15.75" customHeight="1">
      <c r="C455" s="39"/>
      <c r="D455" s="40"/>
      <c r="F455" s="38"/>
      <c r="H455" s="29"/>
      <c r="M455" s="27"/>
      <c r="R455" s="41"/>
    </row>
    <row r="456" ht="15.75" customHeight="1">
      <c r="C456" s="39"/>
      <c r="D456" s="40"/>
      <c r="F456" s="38"/>
      <c r="H456" s="29"/>
      <c r="M456" s="27"/>
      <c r="R456" s="41"/>
    </row>
    <row r="457" ht="15.75" customHeight="1">
      <c r="C457" s="39"/>
      <c r="D457" s="40"/>
      <c r="F457" s="38"/>
      <c r="H457" s="29"/>
      <c r="M457" s="27"/>
      <c r="R457" s="41"/>
    </row>
    <row r="458" ht="15.75" customHeight="1">
      <c r="C458" s="39"/>
      <c r="D458" s="40"/>
      <c r="F458" s="38"/>
      <c r="H458" s="29"/>
      <c r="M458" s="27"/>
      <c r="R458" s="41"/>
    </row>
    <row r="459" ht="15.75" customHeight="1">
      <c r="C459" s="39"/>
      <c r="D459" s="40"/>
      <c r="F459" s="38"/>
      <c r="H459" s="29"/>
      <c r="M459" s="27"/>
      <c r="R459" s="41"/>
    </row>
    <row r="460" ht="15.75" customHeight="1">
      <c r="C460" s="39"/>
      <c r="D460" s="40"/>
      <c r="F460" s="38"/>
      <c r="H460" s="29"/>
      <c r="M460" s="27"/>
      <c r="R460" s="41"/>
    </row>
    <row r="461" ht="15.75" customHeight="1">
      <c r="C461" s="39"/>
      <c r="D461" s="40"/>
      <c r="F461" s="38"/>
      <c r="H461" s="29"/>
      <c r="M461" s="27"/>
      <c r="R461" s="41"/>
    </row>
    <row r="462" ht="15.75" customHeight="1">
      <c r="C462" s="39"/>
      <c r="D462" s="40"/>
      <c r="F462" s="38"/>
      <c r="H462" s="29"/>
      <c r="M462" s="27"/>
      <c r="R462" s="41"/>
    </row>
    <row r="463" ht="15.75" customHeight="1">
      <c r="C463" s="39"/>
      <c r="D463" s="40"/>
      <c r="F463" s="38"/>
      <c r="H463" s="29"/>
      <c r="M463" s="27"/>
      <c r="R463" s="41"/>
    </row>
    <row r="464" ht="15.75" customHeight="1">
      <c r="C464" s="39"/>
      <c r="D464" s="40"/>
      <c r="F464" s="38"/>
      <c r="H464" s="29"/>
      <c r="M464" s="27"/>
      <c r="R464" s="41"/>
    </row>
    <row r="465" ht="15.75" customHeight="1">
      <c r="C465" s="39"/>
      <c r="D465" s="40"/>
      <c r="F465" s="38"/>
      <c r="H465" s="29"/>
      <c r="M465" s="27"/>
      <c r="R465" s="41"/>
    </row>
    <row r="466" ht="15.75" customHeight="1">
      <c r="C466" s="39"/>
      <c r="D466" s="40"/>
      <c r="F466" s="38"/>
      <c r="H466" s="29"/>
      <c r="M466" s="27"/>
      <c r="R466" s="41"/>
    </row>
    <row r="467" ht="15.75" customHeight="1">
      <c r="C467" s="39"/>
      <c r="D467" s="40"/>
      <c r="F467" s="38"/>
      <c r="H467" s="29"/>
      <c r="M467" s="27"/>
      <c r="R467" s="41"/>
    </row>
    <row r="468" ht="15.75" customHeight="1">
      <c r="C468" s="39"/>
      <c r="D468" s="40"/>
      <c r="F468" s="38"/>
      <c r="H468" s="29"/>
      <c r="M468" s="27"/>
      <c r="R468" s="41"/>
    </row>
    <row r="469" ht="15.75" customHeight="1">
      <c r="C469" s="39"/>
      <c r="D469" s="40"/>
      <c r="F469" s="38"/>
      <c r="H469" s="29"/>
      <c r="M469" s="27"/>
      <c r="R469" s="41"/>
    </row>
    <row r="470" ht="15.75" customHeight="1">
      <c r="C470" s="39"/>
      <c r="D470" s="40"/>
      <c r="F470" s="38"/>
      <c r="H470" s="29"/>
      <c r="M470" s="27"/>
      <c r="R470" s="41"/>
    </row>
    <row r="471" ht="15.75" customHeight="1">
      <c r="C471" s="39"/>
      <c r="D471" s="40"/>
      <c r="F471" s="38"/>
      <c r="H471" s="29"/>
      <c r="M471" s="27"/>
      <c r="R471" s="41"/>
    </row>
    <row r="472" ht="15.75" customHeight="1">
      <c r="C472" s="39"/>
      <c r="D472" s="40"/>
      <c r="F472" s="38"/>
      <c r="H472" s="29"/>
      <c r="M472" s="27"/>
      <c r="R472" s="41"/>
    </row>
    <row r="473" ht="15.75" customHeight="1">
      <c r="C473" s="39"/>
      <c r="D473" s="40"/>
      <c r="F473" s="38"/>
      <c r="H473" s="29"/>
      <c r="M473" s="27"/>
      <c r="R473" s="41"/>
    </row>
    <row r="474" ht="15.75" customHeight="1">
      <c r="C474" s="39"/>
      <c r="D474" s="40"/>
      <c r="F474" s="38"/>
      <c r="H474" s="29"/>
      <c r="M474" s="27"/>
      <c r="R474" s="41"/>
    </row>
    <row r="475" ht="15.75" customHeight="1">
      <c r="C475" s="39"/>
      <c r="D475" s="40"/>
      <c r="F475" s="38"/>
      <c r="H475" s="29"/>
      <c r="M475" s="27"/>
      <c r="R475" s="41"/>
    </row>
    <row r="476" ht="15.75" customHeight="1">
      <c r="C476" s="39"/>
      <c r="D476" s="40"/>
      <c r="F476" s="38"/>
      <c r="H476" s="29"/>
      <c r="M476" s="27"/>
      <c r="R476" s="41"/>
    </row>
    <row r="477" ht="15.75" customHeight="1">
      <c r="C477" s="39"/>
      <c r="D477" s="40"/>
      <c r="F477" s="38"/>
      <c r="H477" s="29"/>
      <c r="M477" s="27"/>
      <c r="R477" s="41"/>
    </row>
    <row r="478" ht="15.75" customHeight="1">
      <c r="C478" s="39"/>
      <c r="D478" s="40"/>
      <c r="F478" s="38"/>
      <c r="H478" s="29"/>
      <c r="M478" s="27"/>
      <c r="R478" s="41"/>
    </row>
    <row r="479" ht="15.75" customHeight="1">
      <c r="C479" s="39"/>
      <c r="D479" s="40"/>
      <c r="F479" s="38"/>
      <c r="H479" s="29"/>
      <c r="M479" s="27"/>
      <c r="R479" s="41"/>
    </row>
    <row r="480" ht="15.75" customHeight="1">
      <c r="C480" s="39"/>
      <c r="D480" s="40"/>
      <c r="F480" s="38"/>
      <c r="H480" s="29"/>
      <c r="M480" s="27"/>
      <c r="R480" s="41"/>
    </row>
    <row r="481" ht="15.75" customHeight="1">
      <c r="C481" s="39"/>
      <c r="D481" s="40"/>
      <c r="F481" s="38"/>
      <c r="H481" s="29"/>
      <c r="M481" s="27"/>
      <c r="R481" s="41"/>
    </row>
    <row r="482" ht="15.75" customHeight="1">
      <c r="C482" s="39"/>
      <c r="D482" s="40"/>
      <c r="F482" s="38"/>
      <c r="H482" s="29"/>
      <c r="M482" s="27"/>
      <c r="R482" s="41"/>
    </row>
    <row r="483" ht="15.75" customHeight="1">
      <c r="C483" s="39"/>
      <c r="D483" s="40"/>
      <c r="F483" s="38"/>
      <c r="H483" s="29"/>
      <c r="M483" s="27"/>
      <c r="R483" s="41"/>
    </row>
    <row r="484" ht="15.75" customHeight="1">
      <c r="C484" s="39"/>
      <c r="D484" s="40"/>
      <c r="F484" s="38"/>
      <c r="H484" s="41"/>
      <c r="M484" s="27"/>
      <c r="R484" s="41"/>
    </row>
    <row r="485" ht="15.75" customHeight="1">
      <c r="C485" s="39"/>
      <c r="D485" s="40"/>
      <c r="F485" s="38"/>
      <c r="H485" s="41"/>
      <c r="M485" s="27"/>
      <c r="R485" s="41"/>
    </row>
    <row r="486" ht="15.75" customHeight="1">
      <c r="C486" s="39"/>
      <c r="D486" s="40"/>
      <c r="F486" s="38"/>
      <c r="H486" s="41"/>
      <c r="M486" s="27"/>
      <c r="R486" s="41"/>
    </row>
    <row r="487" ht="15.75" customHeight="1">
      <c r="C487" s="39"/>
      <c r="D487" s="40"/>
      <c r="F487" s="38"/>
      <c r="H487" s="41"/>
      <c r="M487" s="27"/>
      <c r="R487" s="41"/>
    </row>
    <row r="488" ht="15.75" customHeight="1">
      <c r="C488" s="39"/>
      <c r="D488" s="40"/>
      <c r="F488" s="38"/>
      <c r="H488" s="41"/>
      <c r="M488" s="27"/>
      <c r="R488" s="41"/>
    </row>
    <row r="489" ht="15.75" customHeight="1">
      <c r="C489" s="39"/>
      <c r="D489" s="40"/>
      <c r="F489" s="38"/>
      <c r="H489" s="41"/>
      <c r="M489" s="27"/>
      <c r="R489" s="41"/>
    </row>
    <row r="490" ht="15.75" customHeight="1">
      <c r="C490" s="39"/>
      <c r="D490" s="40"/>
      <c r="F490" s="38"/>
      <c r="H490" s="41"/>
      <c r="M490" s="27"/>
      <c r="R490" s="41"/>
    </row>
    <row r="491" ht="15.75" customHeight="1">
      <c r="C491" s="39"/>
      <c r="D491" s="40"/>
      <c r="F491" s="38"/>
      <c r="H491" s="41"/>
      <c r="M491" s="27"/>
      <c r="R491" s="41"/>
    </row>
    <row r="492" ht="15.75" customHeight="1">
      <c r="C492" s="39"/>
      <c r="D492" s="40"/>
      <c r="F492" s="38"/>
      <c r="H492" s="41"/>
      <c r="M492" s="27"/>
      <c r="R492" s="41"/>
    </row>
    <row r="493" ht="15.75" customHeight="1">
      <c r="C493" s="39"/>
      <c r="D493" s="40"/>
      <c r="F493" s="38"/>
      <c r="H493" s="41"/>
      <c r="M493" s="27"/>
      <c r="R493" s="41"/>
    </row>
    <row r="494" ht="15.75" customHeight="1">
      <c r="C494" s="39"/>
      <c r="D494" s="40"/>
      <c r="F494" s="38"/>
      <c r="H494" s="41"/>
      <c r="M494" s="27"/>
      <c r="R494" s="41"/>
    </row>
    <row r="495" ht="15.75" customHeight="1">
      <c r="C495" s="39"/>
      <c r="D495" s="40"/>
      <c r="F495" s="38"/>
      <c r="H495" s="41"/>
      <c r="M495" s="27"/>
      <c r="R495" s="41"/>
    </row>
    <row r="496" ht="15.75" customHeight="1">
      <c r="C496" s="39"/>
      <c r="D496" s="40"/>
      <c r="F496" s="38"/>
      <c r="H496" s="41"/>
      <c r="M496" s="27"/>
      <c r="R496" s="41"/>
    </row>
    <row r="497" ht="15.75" customHeight="1">
      <c r="C497" s="39"/>
      <c r="D497" s="40"/>
      <c r="F497" s="38"/>
      <c r="H497" s="41"/>
      <c r="M497" s="27"/>
      <c r="R497" s="41"/>
    </row>
    <row r="498" ht="15.75" customHeight="1">
      <c r="C498" s="39"/>
      <c r="D498" s="40"/>
      <c r="F498" s="38"/>
      <c r="H498" s="41"/>
      <c r="M498" s="27"/>
      <c r="R498" s="41"/>
    </row>
    <row r="499" ht="15.75" customHeight="1">
      <c r="C499" s="39"/>
      <c r="D499" s="40"/>
      <c r="F499" s="38"/>
      <c r="H499" s="41"/>
      <c r="M499" s="27"/>
      <c r="R499" s="41"/>
    </row>
    <row r="500" ht="15.75" customHeight="1">
      <c r="C500" s="39"/>
      <c r="D500" s="40"/>
      <c r="F500" s="38"/>
      <c r="H500" s="41"/>
      <c r="M500" s="27"/>
      <c r="R500" s="41"/>
    </row>
    <row r="501" ht="15.75" customHeight="1">
      <c r="C501" s="39"/>
      <c r="D501" s="40"/>
      <c r="F501" s="38"/>
      <c r="H501" s="41"/>
      <c r="M501" s="27"/>
      <c r="R501" s="41"/>
    </row>
    <row r="502" ht="15.75" customHeight="1">
      <c r="C502" s="39"/>
      <c r="D502" s="40"/>
      <c r="F502" s="38"/>
      <c r="H502" s="41"/>
      <c r="M502" s="27"/>
      <c r="R502" s="41"/>
    </row>
    <row r="503" ht="15.75" customHeight="1">
      <c r="C503" s="39"/>
      <c r="D503" s="40"/>
      <c r="F503" s="38"/>
      <c r="H503" s="41"/>
      <c r="M503" s="27"/>
      <c r="R503" s="41"/>
    </row>
    <row r="504" ht="15.75" customHeight="1">
      <c r="C504" s="39"/>
      <c r="D504" s="40"/>
      <c r="F504" s="38"/>
      <c r="H504" s="41"/>
      <c r="M504" s="27"/>
      <c r="R504" s="41"/>
    </row>
    <row r="505" ht="15.75" customHeight="1">
      <c r="C505" s="39"/>
      <c r="D505" s="40"/>
      <c r="F505" s="38"/>
      <c r="H505" s="41"/>
      <c r="M505" s="27"/>
      <c r="R505" s="41"/>
    </row>
    <row r="506" ht="15.75" customHeight="1">
      <c r="C506" s="39"/>
      <c r="D506" s="40"/>
      <c r="F506" s="38"/>
      <c r="H506" s="41"/>
      <c r="M506" s="27"/>
      <c r="R506" s="41"/>
    </row>
    <row r="507" ht="15.75" customHeight="1">
      <c r="C507" s="39"/>
      <c r="D507" s="40"/>
      <c r="F507" s="38"/>
      <c r="H507" s="41"/>
      <c r="M507" s="27"/>
      <c r="R507" s="41"/>
    </row>
    <row r="508" ht="15.75" customHeight="1">
      <c r="C508" s="39"/>
      <c r="D508" s="40"/>
      <c r="F508" s="38"/>
      <c r="H508" s="41"/>
      <c r="M508" s="27"/>
      <c r="R508" s="41"/>
    </row>
    <row r="509" ht="15.75" customHeight="1">
      <c r="C509" s="39"/>
      <c r="D509" s="40"/>
      <c r="F509" s="38"/>
      <c r="H509" s="41"/>
      <c r="M509" s="27"/>
      <c r="R509" s="41"/>
    </row>
    <row r="510" ht="15.75" customHeight="1">
      <c r="C510" s="39"/>
      <c r="D510" s="40"/>
      <c r="F510" s="38"/>
      <c r="H510" s="41"/>
      <c r="M510" s="27"/>
      <c r="R510" s="41"/>
    </row>
    <row r="511" ht="15.75" customHeight="1">
      <c r="C511" s="39"/>
      <c r="D511" s="40"/>
      <c r="F511" s="38"/>
      <c r="H511" s="41"/>
      <c r="M511" s="27"/>
      <c r="R511" s="41"/>
    </row>
    <row r="512" ht="15.75" customHeight="1">
      <c r="C512" s="39"/>
      <c r="D512" s="40"/>
      <c r="F512" s="38"/>
      <c r="H512" s="41"/>
      <c r="M512" s="27"/>
      <c r="R512" s="41"/>
    </row>
    <row r="513" ht="15.75" customHeight="1">
      <c r="C513" s="39"/>
      <c r="D513" s="40"/>
      <c r="F513" s="38"/>
      <c r="H513" s="41"/>
      <c r="M513" s="27"/>
      <c r="R513" s="41"/>
    </row>
    <row r="514" ht="15.75" customHeight="1">
      <c r="C514" s="39"/>
      <c r="D514" s="40"/>
      <c r="F514" s="38"/>
      <c r="H514" s="41"/>
      <c r="M514" s="27"/>
      <c r="R514" s="41"/>
    </row>
    <row r="515" ht="15.75" customHeight="1">
      <c r="C515" s="39"/>
      <c r="D515" s="40"/>
      <c r="F515" s="38"/>
      <c r="H515" s="41"/>
      <c r="M515" s="27"/>
      <c r="R515" s="41"/>
    </row>
    <row r="516" ht="15.75" customHeight="1">
      <c r="C516" s="39"/>
      <c r="D516" s="40"/>
      <c r="F516" s="38"/>
      <c r="H516" s="41"/>
      <c r="M516" s="27"/>
      <c r="R516" s="41"/>
    </row>
    <row r="517" ht="15.75" customHeight="1">
      <c r="C517" s="39"/>
      <c r="D517" s="40"/>
      <c r="F517" s="38"/>
      <c r="H517" s="41"/>
      <c r="M517" s="27"/>
      <c r="R517" s="41"/>
    </row>
    <row r="518" ht="15.75" customHeight="1">
      <c r="C518" s="39"/>
      <c r="D518" s="40"/>
      <c r="F518" s="38"/>
      <c r="H518" s="41"/>
      <c r="M518" s="27"/>
      <c r="R518" s="41"/>
    </row>
    <row r="519" ht="15.75" customHeight="1">
      <c r="C519" s="39"/>
      <c r="D519" s="40"/>
      <c r="F519" s="38"/>
      <c r="H519" s="41"/>
      <c r="M519" s="27"/>
      <c r="R519" s="41"/>
    </row>
    <row r="520" ht="15.75" customHeight="1">
      <c r="C520" s="39"/>
      <c r="D520" s="40"/>
      <c r="F520" s="38"/>
      <c r="H520" s="41"/>
      <c r="M520" s="27"/>
      <c r="R520" s="41"/>
    </row>
    <row r="521" ht="15.75" customHeight="1">
      <c r="C521" s="39"/>
      <c r="D521" s="40"/>
      <c r="F521" s="38"/>
      <c r="H521" s="41"/>
      <c r="M521" s="27"/>
      <c r="R521" s="41"/>
    </row>
    <row r="522" ht="15.75" customHeight="1">
      <c r="C522" s="39"/>
      <c r="D522" s="40"/>
      <c r="F522" s="38"/>
      <c r="H522" s="41"/>
      <c r="M522" s="27"/>
      <c r="R522" s="41"/>
    </row>
    <row r="523" ht="15.75" customHeight="1">
      <c r="C523" s="39"/>
      <c r="D523" s="40"/>
      <c r="F523" s="38"/>
      <c r="H523" s="41"/>
      <c r="M523" s="27"/>
      <c r="R523" s="41"/>
    </row>
    <row r="524" ht="15.75" customHeight="1">
      <c r="C524" s="39"/>
      <c r="D524" s="40"/>
      <c r="F524" s="38"/>
      <c r="H524" s="41"/>
      <c r="M524" s="27"/>
      <c r="R524" s="41"/>
    </row>
    <row r="525" ht="15.75" customHeight="1">
      <c r="C525" s="39"/>
      <c r="D525" s="40"/>
      <c r="F525" s="38"/>
      <c r="H525" s="41"/>
      <c r="M525" s="27"/>
      <c r="R525" s="41"/>
    </row>
    <row r="526" ht="15.75" customHeight="1">
      <c r="C526" s="39"/>
      <c r="D526" s="40"/>
      <c r="F526" s="38"/>
      <c r="H526" s="41"/>
      <c r="M526" s="27"/>
      <c r="R526" s="41"/>
    </row>
    <row r="527" ht="15.75" customHeight="1">
      <c r="C527" s="39"/>
      <c r="D527" s="40"/>
      <c r="F527" s="38"/>
      <c r="H527" s="41"/>
      <c r="M527" s="27"/>
      <c r="R527" s="41"/>
    </row>
    <row r="528" ht="15.75" customHeight="1">
      <c r="C528" s="39"/>
      <c r="D528" s="40"/>
      <c r="F528" s="38"/>
      <c r="H528" s="41"/>
      <c r="M528" s="27"/>
      <c r="R528" s="41"/>
    </row>
    <row r="529" ht="15.75" customHeight="1">
      <c r="C529" s="39"/>
      <c r="D529" s="40"/>
      <c r="F529" s="38"/>
      <c r="H529" s="41"/>
      <c r="M529" s="27"/>
      <c r="R529" s="41"/>
    </row>
    <row r="530" ht="15.75" customHeight="1">
      <c r="C530" s="39"/>
      <c r="D530" s="40"/>
      <c r="F530" s="38"/>
      <c r="H530" s="41"/>
      <c r="M530" s="27"/>
      <c r="R530" s="41"/>
    </row>
    <row r="531" ht="15.75" customHeight="1">
      <c r="C531" s="39"/>
      <c r="D531" s="40"/>
      <c r="F531" s="38"/>
      <c r="H531" s="41"/>
      <c r="M531" s="27"/>
      <c r="R531" s="41"/>
    </row>
    <row r="532" ht="15.75" customHeight="1">
      <c r="C532" s="39"/>
      <c r="D532" s="40"/>
      <c r="F532" s="38"/>
      <c r="H532" s="41"/>
      <c r="M532" s="27"/>
      <c r="R532" s="41"/>
    </row>
    <row r="533" ht="15.75" customHeight="1">
      <c r="C533" s="39"/>
      <c r="D533" s="40"/>
      <c r="F533" s="38"/>
      <c r="H533" s="41"/>
      <c r="M533" s="27"/>
      <c r="R533" s="41"/>
    </row>
    <row r="534" ht="15.75" customHeight="1">
      <c r="C534" s="39"/>
      <c r="D534" s="40"/>
      <c r="F534" s="38"/>
      <c r="H534" s="41"/>
      <c r="M534" s="27"/>
      <c r="R534" s="41"/>
    </row>
    <row r="535" ht="15.75" customHeight="1">
      <c r="C535" s="39"/>
      <c r="D535" s="40"/>
      <c r="F535" s="38"/>
      <c r="H535" s="41"/>
      <c r="M535" s="27"/>
      <c r="R535" s="41"/>
    </row>
    <row r="536" ht="15.75" customHeight="1">
      <c r="C536" s="39"/>
      <c r="D536" s="40"/>
      <c r="F536" s="38"/>
      <c r="H536" s="41"/>
      <c r="M536" s="27"/>
      <c r="R536" s="41"/>
    </row>
    <row r="537" ht="15.75" customHeight="1">
      <c r="C537" s="39"/>
      <c r="D537" s="40"/>
      <c r="F537" s="38"/>
      <c r="H537" s="41"/>
      <c r="M537" s="27"/>
      <c r="R537" s="41"/>
    </row>
    <row r="538" ht="15.75" customHeight="1">
      <c r="C538" s="39"/>
      <c r="D538" s="40"/>
      <c r="F538" s="38"/>
      <c r="H538" s="41"/>
      <c r="M538" s="27"/>
      <c r="R538" s="41"/>
    </row>
    <row r="539" ht="15.75" customHeight="1">
      <c r="C539" s="39"/>
      <c r="D539" s="40"/>
      <c r="F539" s="38"/>
      <c r="H539" s="41"/>
      <c r="M539" s="27"/>
      <c r="R539" s="41"/>
    </row>
    <row r="540" ht="15.75" customHeight="1">
      <c r="C540" s="39"/>
      <c r="D540" s="40"/>
      <c r="F540" s="38"/>
      <c r="H540" s="41"/>
      <c r="M540" s="27"/>
      <c r="R540" s="41"/>
    </row>
    <row r="541" ht="15.75" customHeight="1">
      <c r="C541" s="39"/>
      <c r="D541" s="40"/>
      <c r="F541" s="38"/>
      <c r="H541" s="41"/>
      <c r="M541" s="27"/>
      <c r="R541" s="41"/>
    </row>
    <row r="542" ht="15.75" customHeight="1">
      <c r="C542" s="39"/>
      <c r="D542" s="40"/>
      <c r="F542" s="38"/>
      <c r="H542" s="41"/>
      <c r="M542" s="27"/>
      <c r="R542" s="41"/>
    </row>
    <row r="543" ht="15.75" customHeight="1">
      <c r="C543" s="39"/>
      <c r="D543" s="40"/>
      <c r="F543" s="38"/>
      <c r="H543" s="41"/>
      <c r="M543" s="27"/>
      <c r="R543" s="41"/>
    </row>
    <row r="544" ht="15.75" customHeight="1">
      <c r="C544" s="39"/>
      <c r="D544" s="40"/>
      <c r="F544" s="38"/>
      <c r="H544" s="41"/>
      <c r="M544" s="27"/>
      <c r="R544" s="41"/>
    </row>
    <row r="545" ht="15.75" customHeight="1">
      <c r="C545" s="39"/>
      <c r="D545" s="40"/>
      <c r="F545" s="38"/>
      <c r="H545" s="41"/>
      <c r="M545" s="27"/>
      <c r="R545" s="41"/>
    </row>
    <row r="546" ht="15.75" customHeight="1">
      <c r="C546" s="39"/>
      <c r="D546" s="40"/>
      <c r="F546" s="38"/>
      <c r="H546" s="41"/>
      <c r="M546" s="27"/>
      <c r="R546" s="41"/>
    </row>
    <row r="547" ht="15.75" customHeight="1">
      <c r="C547" s="39"/>
      <c r="D547" s="40"/>
      <c r="F547" s="38"/>
      <c r="H547" s="41"/>
      <c r="M547" s="27"/>
      <c r="R547" s="41"/>
    </row>
    <row r="548" ht="15.75" customHeight="1">
      <c r="C548" s="39"/>
      <c r="D548" s="40"/>
      <c r="F548" s="38"/>
      <c r="H548" s="41"/>
      <c r="M548" s="27"/>
      <c r="R548" s="41"/>
    </row>
    <row r="549" ht="15.75" customHeight="1">
      <c r="C549" s="39"/>
      <c r="D549" s="40"/>
      <c r="F549" s="38"/>
      <c r="H549" s="41"/>
      <c r="M549" s="27"/>
      <c r="R549" s="41"/>
    </row>
    <row r="550" ht="15.75" customHeight="1">
      <c r="C550" s="39"/>
      <c r="D550" s="40"/>
      <c r="F550" s="38"/>
      <c r="H550" s="41"/>
      <c r="M550" s="27"/>
      <c r="R550" s="41"/>
    </row>
    <row r="551" ht="15.75" customHeight="1">
      <c r="C551" s="39"/>
      <c r="D551" s="40"/>
      <c r="F551" s="38"/>
      <c r="H551" s="41"/>
      <c r="M551" s="27"/>
      <c r="R551" s="41"/>
    </row>
    <row r="552" ht="15.75" customHeight="1">
      <c r="C552" s="39"/>
      <c r="D552" s="40"/>
      <c r="F552" s="38"/>
      <c r="H552" s="41"/>
      <c r="M552" s="27"/>
      <c r="R552" s="41"/>
    </row>
    <row r="553" ht="15.75" customHeight="1">
      <c r="C553" s="39"/>
      <c r="D553" s="40"/>
      <c r="F553" s="38"/>
      <c r="H553" s="41"/>
      <c r="M553" s="27"/>
      <c r="R553" s="41"/>
    </row>
    <row r="554" ht="15.75" customHeight="1">
      <c r="C554" s="39"/>
      <c r="D554" s="40"/>
      <c r="F554" s="38"/>
      <c r="H554" s="41"/>
      <c r="M554" s="27"/>
      <c r="R554" s="41"/>
    </row>
    <row r="555" ht="15.75" customHeight="1">
      <c r="C555" s="39"/>
      <c r="D555" s="40"/>
      <c r="F555" s="38"/>
      <c r="H555" s="41"/>
      <c r="M555" s="27"/>
      <c r="R555" s="41"/>
    </row>
    <row r="556" ht="15.75" customHeight="1">
      <c r="C556" s="39"/>
      <c r="D556" s="40"/>
      <c r="F556" s="38"/>
      <c r="H556" s="41"/>
      <c r="M556" s="27"/>
      <c r="R556" s="41"/>
    </row>
    <row r="557" ht="15.75" customHeight="1">
      <c r="C557" s="39"/>
      <c r="D557" s="40"/>
      <c r="F557" s="38"/>
      <c r="H557" s="41"/>
      <c r="M557" s="27"/>
      <c r="R557" s="41"/>
    </row>
    <row r="558" ht="15.75" customHeight="1">
      <c r="C558" s="39"/>
      <c r="D558" s="40"/>
      <c r="F558" s="38"/>
      <c r="H558" s="41"/>
      <c r="M558" s="27"/>
      <c r="R558" s="41"/>
    </row>
    <row r="559" ht="15.75" customHeight="1">
      <c r="C559" s="39"/>
      <c r="D559" s="40"/>
      <c r="F559" s="38"/>
      <c r="H559" s="41"/>
      <c r="M559" s="27"/>
      <c r="R559" s="41"/>
    </row>
    <row r="560" ht="15.75" customHeight="1">
      <c r="C560" s="39"/>
      <c r="D560" s="40"/>
      <c r="F560" s="38"/>
      <c r="H560" s="41"/>
      <c r="M560" s="27"/>
      <c r="R560" s="41"/>
    </row>
    <row r="561" ht="15.75" customHeight="1">
      <c r="C561" s="39"/>
      <c r="D561" s="40"/>
      <c r="F561" s="38"/>
      <c r="H561" s="41"/>
      <c r="M561" s="27"/>
      <c r="R561" s="41"/>
    </row>
    <row r="562" ht="15.75" customHeight="1">
      <c r="C562" s="39"/>
      <c r="D562" s="40"/>
      <c r="F562" s="38"/>
      <c r="H562" s="41"/>
      <c r="M562" s="27"/>
      <c r="R562" s="41"/>
    </row>
    <row r="563" ht="15.75" customHeight="1">
      <c r="C563" s="39"/>
      <c r="D563" s="40"/>
      <c r="F563" s="38"/>
      <c r="H563" s="41"/>
      <c r="M563" s="27"/>
      <c r="R563" s="41"/>
    </row>
    <row r="564" ht="15.75" customHeight="1">
      <c r="C564" s="39"/>
      <c r="D564" s="40"/>
      <c r="F564" s="38"/>
      <c r="H564" s="41"/>
      <c r="M564" s="27"/>
      <c r="R564" s="41"/>
    </row>
    <row r="565" ht="15.75" customHeight="1">
      <c r="C565" s="39"/>
      <c r="D565" s="40"/>
      <c r="F565" s="38"/>
      <c r="H565" s="41"/>
      <c r="M565" s="27"/>
      <c r="R565" s="41"/>
    </row>
    <row r="566" ht="15.75" customHeight="1">
      <c r="C566" s="39"/>
      <c r="D566" s="40"/>
      <c r="F566" s="38"/>
      <c r="H566" s="41"/>
      <c r="M566" s="27"/>
      <c r="R566" s="41"/>
    </row>
    <row r="567" ht="15.75" customHeight="1">
      <c r="C567" s="39"/>
      <c r="D567" s="40"/>
      <c r="F567" s="38"/>
      <c r="H567" s="41"/>
      <c r="M567" s="27"/>
      <c r="R567" s="41"/>
    </row>
    <row r="568" ht="15.75" customHeight="1">
      <c r="C568" s="39"/>
      <c r="D568" s="40"/>
      <c r="F568" s="38"/>
      <c r="H568" s="41"/>
      <c r="M568" s="27"/>
      <c r="R568" s="41"/>
    </row>
    <row r="569" ht="15.75" customHeight="1">
      <c r="C569" s="39"/>
      <c r="D569" s="40"/>
      <c r="F569" s="38"/>
      <c r="H569" s="41"/>
      <c r="M569" s="27"/>
      <c r="R569" s="41"/>
    </row>
    <row r="570" ht="15.75" customHeight="1">
      <c r="C570" s="39"/>
      <c r="D570" s="40"/>
      <c r="F570" s="38"/>
      <c r="H570" s="41"/>
      <c r="M570" s="27"/>
      <c r="R570" s="41"/>
    </row>
    <row r="571" ht="15.75" customHeight="1">
      <c r="C571" s="39"/>
      <c r="D571" s="40"/>
      <c r="F571" s="38"/>
      <c r="H571" s="41"/>
      <c r="M571" s="27"/>
      <c r="R571" s="41"/>
    </row>
    <row r="572" ht="15.75" customHeight="1">
      <c r="C572" s="39"/>
      <c r="D572" s="40"/>
      <c r="F572" s="38"/>
      <c r="H572" s="41"/>
      <c r="M572" s="27"/>
      <c r="R572" s="41"/>
    </row>
    <row r="573" ht="15.75" customHeight="1">
      <c r="C573" s="39"/>
      <c r="D573" s="40"/>
      <c r="F573" s="38"/>
      <c r="H573" s="41"/>
      <c r="M573" s="27"/>
      <c r="R573" s="41"/>
    </row>
    <row r="574" ht="15.75" customHeight="1">
      <c r="C574" s="39"/>
      <c r="D574" s="40"/>
      <c r="F574" s="38"/>
      <c r="H574" s="41"/>
      <c r="M574" s="27"/>
      <c r="R574" s="41"/>
    </row>
    <row r="575" ht="15.75" customHeight="1">
      <c r="C575" s="39"/>
      <c r="D575" s="40"/>
      <c r="F575" s="38"/>
      <c r="H575" s="41"/>
      <c r="M575" s="27"/>
      <c r="R575" s="41"/>
    </row>
    <row r="576" ht="15.75" customHeight="1">
      <c r="C576" s="39"/>
      <c r="D576" s="40"/>
      <c r="F576" s="38"/>
      <c r="H576" s="41"/>
      <c r="M576" s="27"/>
      <c r="R576" s="41"/>
    </row>
    <row r="577" ht="15.75" customHeight="1">
      <c r="C577" s="39"/>
      <c r="D577" s="40"/>
      <c r="F577" s="38"/>
      <c r="H577" s="41"/>
      <c r="M577" s="27"/>
      <c r="R577" s="41"/>
    </row>
    <row r="578" ht="15.75" customHeight="1">
      <c r="C578" s="39"/>
      <c r="D578" s="40"/>
      <c r="F578" s="38"/>
      <c r="H578" s="41"/>
      <c r="M578" s="27"/>
      <c r="R578" s="41"/>
    </row>
    <row r="579" ht="15.75" customHeight="1">
      <c r="C579" s="39"/>
      <c r="D579" s="40"/>
      <c r="F579" s="38"/>
      <c r="H579" s="41"/>
      <c r="M579" s="27"/>
      <c r="R579" s="41"/>
    </row>
    <row r="580" ht="15.75" customHeight="1">
      <c r="C580" s="39"/>
      <c r="D580" s="40"/>
      <c r="F580" s="38"/>
      <c r="H580" s="41"/>
      <c r="M580" s="27"/>
      <c r="R580" s="41"/>
    </row>
    <row r="581" ht="15.75" customHeight="1">
      <c r="C581" s="39"/>
      <c r="D581" s="40"/>
      <c r="F581" s="38"/>
      <c r="H581" s="41"/>
      <c r="M581" s="27"/>
      <c r="R581" s="41"/>
    </row>
    <row r="582" ht="15.75" customHeight="1">
      <c r="C582" s="39"/>
      <c r="D582" s="40"/>
      <c r="F582" s="38"/>
      <c r="H582" s="41"/>
      <c r="M582" s="27"/>
      <c r="R582" s="41"/>
    </row>
    <row r="583" ht="15.75" customHeight="1">
      <c r="C583" s="39"/>
      <c r="D583" s="40"/>
      <c r="F583" s="38"/>
      <c r="H583" s="41"/>
      <c r="M583" s="27"/>
      <c r="R583" s="41"/>
    </row>
    <row r="584" ht="15.75" customHeight="1">
      <c r="C584" s="39"/>
      <c r="D584" s="40"/>
      <c r="F584" s="38"/>
      <c r="H584" s="41"/>
      <c r="M584" s="27"/>
      <c r="R584" s="41"/>
    </row>
    <row r="585" ht="15.75" customHeight="1">
      <c r="C585" s="39"/>
      <c r="D585" s="40"/>
      <c r="F585" s="38"/>
      <c r="H585" s="41"/>
      <c r="M585" s="27"/>
      <c r="R585" s="41"/>
    </row>
    <row r="586" ht="15.75" customHeight="1">
      <c r="C586" s="39"/>
      <c r="D586" s="40"/>
      <c r="F586" s="38"/>
      <c r="H586" s="41"/>
      <c r="M586" s="27"/>
      <c r="R586" s="41"/>
    </row>
    <row r="587" ht="15.75" customHeight="1">
      <c r="C587" s="39"/>
      <c r="D587" s="40"/>
      <c r="F587" s="38"/>
      <c r="H587" s="41"/>
      <c r="M587" s="27"/>
      <c r="R587" s="41"/>
    </row>
    <row r="588" ht="15.75" customHeight="1">
      <c r="C588" s="39"/>
      <c r="D588" s="40"/>
      <c r="F588" s="38"/>
      <c r="H588" s="41"/>
      <c r="M588" s="27"/>
      <c r="R588" s="41"/>
    </row>
    <row r="589" ht="15.75" customHeight="1">
      <c r="C589" s="39"/>
      <c r="D589" s="40"/>
      <c r="F589" s="38"/>
      <c r="H589" s="41"/>
      <c r="M589" s="27"/>
      <c r="R589" s="41"/>
    </row>
    <row r="590" ht="15.75" customHeight="1">
      <c r="C590" s="39"/>
      <c r="D590" s="40"/>
      <c r="F590" s="38"/>
      <c r="H590" s="41"/>
      <c r="M590" s="27"/>
      <c r="R590" s="41"/>
    </row>
    <row r="591" ht="15.75" customHeight="1">
      <c r="C591" s="39"/>
      <c r="D591" s="40"/>
      <c r="F591" s="38"/>
      <c r="H591" s="41"/>
      <c r="M591" s="27"/>
      <c r="R591" s="41"/>
    </row>
    <row r="592" ht="15.75" customHeight="1">
      <c r="C592" s="39"/>
      <c r="D592" s="40"/>
      <c r="F592" s="38"/>
      <c r="H592" s="41"/>
      <c r="M592" s="27"/>
      <c r="R592" s="41"/>
    </row>
    <row r="593" ht="15.75" customHeight="1">
      <c r="C593" s="39"/>
      <c r="D593" s="40"/>
      <c r="F593" s="38"/>
      <c r="H593" s="41"/>
      <c r="M593" s="27"/>
      <c r="R593" s="41"/>
    </row>
    <row r="594" ht="15.75" customHeight="1">
      <c r="C594" s="39"/>
      <c r="D594" s="40"/>
      <c r="F594" s="38"/>
      <c r="H594" s="41"/>
      <c r="M594" s="27"/>
      <c r="R594" s="41"/>
    </row>
    <row r="595" ht="15.75" customHeight="1">
      <c r="C595" s="39"/>
      <c r="D595" s="40"/>
      <c r="F595" s="38"/>
      <c r="H595" s="41"/>
      <c r="M595" s="27"/>
      <c r="R595" s="41"/>
    </row>
    <row r="596" ht="15.75" customHeight="1">
      <c r="C596" s="39"/>
      <c r="D596" s="40"/>
      <c r="F596" s="38"/>
      <c r="H596" s="41"/>
      <c r="M596" s="27"/>
      <c r="R596" s="41"/>
    </row>
    <row r="597" ht="15.75" customHeight="1">
      <c r="C597" s="39"/>
      <c r="D597" s="40"/>
      <c r="F597" s="38"/>
      <c r="H597" s="41"/>
      <c r="M597" s="27"/>
      <c r="R597" s="41"/>
    </row>
    <row r="598" ht="15.75" customHeight="1">
      <c r="C598" s="39"/>
      <c r="D598" s="40"/>
      <c r="F598" s="38"/>
      <c r="H598" s="41"/>
      <c r="M598" s="27"/>
      <c r="R598" s="41"/>
    </row>
    <row r="599" ht="15.75" customHeight="1">
      <c r="C599" s="39"/>
      <c r="D599" s="40"/>
      <c r="F599" s="38"/>
      <c r="H599" s="41"/>
      <c r="M599" s="27"/>
      <c r="R599" s="41"/>
    </row>
    <row r="600" ht="15.75" customHeight="1">
      <c r="C600" s="39"/>
      <c r="D600" s="40"/>
      <c r="F600" s="38"/>
      <c r="H600" s="41"/>
      <c r="M600" s="27"/>
      <c r="R600" s="41"/>
    </row>
    <row r="601" ht="15.75" customHeight="1">
      <c r="C601" s="39"/>
      <c r="D601" s="40"/>
      <c r="F601" s="38"/>
      <c r="H601" s="41"/>
      <c r="M601" s="27"/>
      <c r="R601" s="41"/>
    </row>
    <row r="602" ht="15.75" customHeight="1">
      <c r="C602" s="39"/>
      <c r="D602" s="40"/>
      <c r="F602" s="38"/>
      <c r="H602" s="41"/>
      <c r="M602" s="27"/>
      <c r="R602" s="41"/>
    </row>
    <row r="603" ht="15.75" customHeight="1">
      <c r="C603" s="39"/>
      <c r="D603" s="40"/>
      <c r="F603" s="38"/>
      <c r="H603" s="41"/>
      <c r="M603" s="27"/>
      <c r="R603" s="41"/>
    </row>
    <row r="604" ht="15.75" customHeight="1">
      <c r="C604" s="39"/>
      <c r="D604" s="40"/>
      <c r="F604" s="38"/>
      <c r="H604" s="41"/>
      <c r="M604" s="27"/>
      <c r="R604" s="41"/>
    </row>
    <row r="605" ht="15.75" customHeight="1">
      <c r="C605" s="39"/>
      <c r="D605" s="40"/>
      <c r="F605" s="38"/>
      <c r="H605" s="41"/>
      <c r="M605" s="27"/>
      <c r="R605" s="41"/>
    </row>
    <row r="606" ht="15.75" customHeight="1">
      <c r="C606" s="39"/>
      <c r="D606" s="40"/>
      <c r="F606" s="38"/>
      <c r="H606" s="41"/>
      <c r="M606" s="27"/>
      <c r="R606" s="41"/>
    </row>
    <row r="607" ht="15.75" customHeight="1">
      <c r="C607" s="39"/>
      <c r="D607" s="40"/>
      <c r="F607" s="38"/>
      <c r="H607" s="41"/>
      <c r="M607" s="27"/>
      <c r="R607" s="41"/>
    </row>
    <row r="608" ht="15.75" customHeight="1">
      <c r="C608" s="39"/>
      <c r="D608" s="40"/>
      <c r="F608" s="38"/>
      <c r="H608" s="41"/>
      <c r="M608" s="27"/>
      <c r="R608" s="41"/>
    </row>
    <row r="609" ht="15.75" customHeight="1">
      <c r="C609" s="39"/>
      <c r="D609" s="40"/>
      <c r="F609" s="38"/>
      <c r="H609" s="41"/>
      <c r="M609" s="27"/>
      <c r="R609" s="41"/>
    </row>
    <row r="610" ht="15.75" customHeight="1">
      <c r="C610" s="39"/>
      <c r="D610" s="40"/>
      <c r="F610" s="38"/>
      <c r="H610" s="41"/>
      <c r="M610" s="27"/>
      <c r="R610" s="41"/>
    </row>
    <row r="611" ht="15.75" customHeight="1">
      <c r="C611" s="39"/>
      <c r="D611" s="40"/>
      <c r="F611" s="38"/>
      <c r="H611" s="41"/>
      <c r="M611" s="27"/>
      <c r="R611" s="41"/>
    </row>
    <row r="612" ht="15.75" customHeight="1">
      <c r="C612" s="39"/>
      <c r="D612" s="40"/>
      <c r="F612" s="38"/>
      <c r="H612" s="41"/>
      <c r="M612" s="27"/>
      <c r="R612" s="41"/>
    </row>
    <row r="613" ht="15.75" customHeight="1">
      <c r="C613" s="39"/>
      <c r="D613" s="40"/>
      <c r="F613" s="38"/>
      <c r="H613" s="41"/>
      <c r="M613" s="27"/>
      <c r="R613" s="41"/>
    </row>
    <row r="614" ht="15.75" customHeight="1">
      <c r="C614" s="39"/>
      <c r="D614" s="40"/>
      <c r="F614" s="38"/>
      <c r="H614" s="41"/>
      <c r="M614" s="27"/>
      <c r="R614" s="41"/>
    </row>
    <row r="615" ht="15.75" customHeight="1">
      <c r="C615" s="39"/>
      <c r="D615" s="40"/>
      <c r="F615" s="38"/>
      <c r="H615" s="41"/>
      <c r="M615" s="27"/>
      <c r="R615" s="41"/>
    </row>
    <row r="616" ht="15.75" customHeight="1">
      <c r="C616" s="39"/>
      <c r="D616" s="40"/>
      <c r="F616" s="38"/>
      <c r="H616" s="41"/>
      <c r="M616" s="27"/>
      <c r="R616" s="41"/>
    </row>
    <row r="617" ht="15.75" customHeight="1">
      <c r="C617" s="39"/>
      <c r="D617" s="40"/>
      <c r="F617" s="38"/>
      <c r="H617" s="41"/>
      <c r="M617" s="27"/>
      <c r="R617" s="41"/>
    </row>
    <row r="618" ht="15.75" customHeight="1">
      <c r="C618" s="39"/>
      <c r="D618" s="40"/>
      <c r="F618" s="38"/>
      <c r="H618" s="41"/>
      <c r="M618" s="27"/>
      <c r="R618" s="41"/>
    </row>
    <row r="619" ht="15.75" customHeight="1">
      <c r="C619" s="39"/>
      <c r="D619" s="40"/>
      <c r="F619" s="38"/>
      <c r="H619" s="41"/>
      <c r="M619" s="27"/>
      <c r="R619" s="41"/>
    </row>
    <row r="620" ht="15.75" customHeight="1">
      <c r="C620" s="39"/>
      <c r="D620" s="40"/>
      <c r="F620" s="38"/>
      <c r="H620" s="41"/>
      <c r="M620" s="27"/>
      <c r="R620" s="41"/>
    </row>
    <row r="621" ht="15.75" customHeight="1">
      <c r="C621" s="39"/>
      <c r="D621" s="40"/>
      <c r="F621" s="38"/>
      <c r="H621" s="41"/>
      <c r="M621" s="27"/>
      <c r="R621" s="41"/>
    </row>
    <row r="622" ht="15.75" customHeight="1">
      <c r="C622" s="39"/>
      <c r="D622" s="40"/>
      <c r="F622" s="38"/>
      <c r="H622" s="41"/>
      <c r="M622" s="27"/>
      <c r="R622" s="41"/>
    </row>
    <row r="623" ht="15.75" customHeight="1">
      <c r="C623" s="39"/>
      <c r="D623" s="40"/>
      <c r="F623" s="38"/>
      <c r="H623" s="41"/>
      <c r="M623" s="27"/>
      <c r="R623" s="41"/>
    </row>
    <row r="624" ht="15.75" customHeight="1">
      <c r="C624" s="39"/>
      <c r="D624" s="40"/>
      <c r="F624" s="38"/>
      <c r="H624" s="41"/>
      <c r="M624" s="27"/>
      <c r="R624" s="41"/>
    </row>
    <row r="625" ht="15.75" customHeight="1">
      <c r="C625" s="39"/>
      <c r="D625" s="40"/>
      <c r="F625" s="38"/>
      <c r="H625" s="41"/>
      <c r="M625" s="27"/>
      <c r="R625" s="41"/>
    </row>
    <row r="626" ht="15.75" customHeight="1">
      <c r="C626" s="39"/>
      <c r="D626" s="40"/>
      <c r="F626" s="38"/>
      <c r="H626" s="41"/>
      <c r="M626" s="27"/>
      <c r="R626" s="41"/>
    </row>
    <row r="627" ht="15.75" customHeight="1">
      <c r="C627" s="39"/>
      <c r="D627" s="40"/>
      <c r="F627" s="38"/>
      <c r="H627" s="41"/>
      <c r="M627" s="27"/>
      <c r="R627" s="41"/>
    </row>
    <row r="628" ht="15.75" customHeight="1">
      <c r="C628" s="39"/>
      <c r="D628" s="40"/>
      <c r="F628" s="38"/>
      <c r="H628" s="41"/>
      <c r="M628" s="27"/>
      <c r="R628" s="41"/>
    </row>
    <row r="629" ht="15.75" customHeight="1">
      <c r="C629" s="39"/>
      <c r="D629" s="40"/>
      <c r="F629" s="38"/>
      <c r="H629" s="41"/>
      <c r="M629" s="27"/>
      <c r="R629" s="41"/>
    </row>
    <row r="630" ht="15.75" customHeight="1">
      <c r="C630" s="39"/>
      <c r="D630" s="40"/>
      <c r="F630" s="38"/>
      <c r="H630" s="41"/>
      <c r="M630" s="27"/>
      <c r="R630" s="41"/>
    </row>
    <row r="631" ht="15.75" customHeight="1">
      <c r="C631" s="39"/>
      <c r="D631" s="40"/>
      <c r="F631" s="38"/>
      <c r="H631" s="41"/>
      <c r="M631" s="27"/>
      <c r="R631" s="41"/>
    </row>
    <row r="632" ht="15.75" customHeight="1">
      <c r="C632" s="39"/>
      <c r="D632" s="40"/>
      <c r="F632" s="38"/>
      <c r="H632" s="41"/>
      <c r="M632" s="27"/>
      <c r="R632" s="41"/>
    </row>
    <row r="633" ht="15.75" customHeight="1">
      <c r="C633" s="39"/>
      <c r="D633" s="40"/>
      <c r="F633" s="38"/>
      <c r="H633" s="41"/>
      <c r="M633" s="27"/>
      <c r="R633" s="41"/>
    </row>
    <row r="634" ht="15.75" customHeight="1">
      <c r="C634" s="39"/>
      <c r="D634" s="40"/>
      <c r="F634" s="38"/>
      <c r="H634" s="41"/>
      <c r="M634" s="27"/>
      <c r="R634" s="41"/>
    </row>
    <row r="635" ht="15.75" customHeight="1">
      <c r="C635" s="39"/>
      <c r="D635" s="40"/>
      <c r="F635" s="38"/>
      <c r="H635" s="41"/>
      <c r="M635" s="27"/>
      <c r="R635" s="41"/>
    </row>
    <row r="636" ht="15.75" customHeight="1">
      <c r="C636" s="39"/>
      <c r="D636" s="40"/>
      <c r="F636" s="38"/>
      <c r="H636" s="41"/>
      <c r="M636" s="27"/>
      <c r="R636" s="41"/>
    </row>
    <row r="637" ht="15.75" customHeight="1">
      <c r="C637" s="39"/>
      <c r="D637" s="40"/>
      <c r="F637" s="38"/>
      <c r="H637" s="41"/>
      <c r="M637" s="27"/>
      <c r="R637" s="41"/>
    </row>
    <row r="638" ht="15.75" customHeight="1">
      <c r="C638" s="39"/>
      <c r="D638" s="40"/>
      <c r="F638" s="38"/>
      <c r="H638" s="41"/>
      <c r="M638" s="27"/>
      <c r="R638" s="41"/>
    </row>
    <row r="639" ht="15.75" customHeight="1">
      <c r="C639" s="39"/>
      <c r="D639" s="40"/>
      <c r="F639" s="38"/>
      <c r="H639" s="41"/>
      <c r="M639" s="27"/>
      <c r="R639" s="41"/>
    </row>
    <row r="640" ht="15.75" customHeight="1">
      <c r="C640" s="39"/>
      <c r="D640" s="40"/>
      <c r="F640" s="38"/>
      <c r="H640" s="41"/>
      <c r="M640" s="27"/>
      <c r="R640" s="41"/>
    </row>
    <row r="641" ht="15.75" customHeight="1">
      <c r="C641" s="39"/>
      <c r="D641" s="40"/>
      <c r="F641" s="38"/>
      <c r="H641" s="41"/>
      <c r="M641" s="27"/>
      <c r="R641" s="41"/>
    </row>
    <row r="642" ht="15.75" customHeight="1">
      <c r="C642" s="39"/>
      <c r="D642" s="40"/>
      <c r="F642" s="38"/>
      <c r="H642" s="41"/>
      <c r="M642" s="27"/>
      <c r="R642" s="41"/>
    </row>
    <row r="643" ht="15.75" customHeight="1">
      <c r="C643" s="39"/>
      <c r="D643" s="40"/>
      <c r="F643" s="38"/>
      <c r="H643" s="41"/>
      <c r="M643" s="27"/>
      <c r="R643" s="41"/>
    </row>
    <row r="644" ht="15.75" customHeight="1">
      <c r="C644" s="39"/>
      <c r="D644" s="40"/>
      <c r="F644" s="38"/>
      <c r="H644" s="41"/>
      <c r="M644" s="27"/>
      <c r="R644" s="41"/>
    </row>
    <row r="645" ht="15.75" customHeight="1">
      <c r="C645" s="39"/>
      <c r="D645" s="40"/>
      <c r="F645" s="38"/>
      <c r="H645" s="41"/>
      <c r="M645" s="27"/>
      <c r="R645" s="41"/>
    </row>
    <row r="646" ht="15.75" customHeight="1">
      <c r="C646" s="39"/>
      <c r="D646" s="40"/>
      <c r="F646" s="38"/>
      <c r="H646" s="41"/>
      <c r="M646" s="27"/>
      <c r="R646" s="41"/>
    </row>
    <row r="647" ht="15.75" customHeight="1">
      <c r="C647" s="39"/>
      <c r="D647" s="40"/>
      <c r="F647" s="38"/>
      <c r="H647" s="41"/>
      <c r="M647" s="27"/>
      <c r="R647" s="41"/>
    </row>
    <row r="648" ht="15.75" customHeight="1">
      <c r="C648" s="39"/>
      <c r="D648" s="40"/>
      <c r="F648" s="38"/>
      <c r="H648" s="41"/>
      <c r="M648" s="27"/>
      <c r="R648" s="41"/>
    </row>
    <row r="649" ht="15.75" customHeight="1">
      <c r="C649" s="39"/>
      <c r="D649" s="40"/>
      <c r="F649" s="38"/>
      <c r="H649" s="41"/>
      <c r="M649" s="27"/>
      <c r="R649" s="41"/>
    </row>
    <row r="650" ht="15.75" customHeight="1">
      <c r="C650" s="39"/>
      <c r="D650" s="40"/>
      <c r="F650" s="38"/>
      <c r="H650" s="41"/>
      <c r="M650" s="27"/>
      <c r="R650" s="41"/>
    </row>
    <row r="651" ht="15.75" customHeight="1">
      <c r="C651" s="39"/>
      <c r="D651" s="40"/>
      <c r="F651" s="38"/>
      <c r="H651" s="41"/>
      <c r="M651" s="27"/>
      <c r="R651" s="41"/>
    </row>
    <row r="652" ht="15.75" customHeight="1">
      <c r="C652" s="39"/>
      <c r="D652" s="40"/>
      <c r="F652" s="38"/>
      <c r="H652" s="41"/>
      <c r="M652" s="27"/>
      <c r="R652" s="41"/>
    </row>
    <row r="653" ht="15.75" customHeight="1">
      <c r="C653" s="39"/>
      <c r="D653" s="40"/>
      <c r="F653" s="38"/>
      <c r="H653" s="41"/>
      <c r="M653" s="27"/>
      <c r="R653" s="41"/>
    </row>
    <row r="654" ht="15.75" customHeight="1">
      <c r="C654" s="39"/>
      <c r="D654" s="40"/>
      <c r="F654" s="38"/>
      <c r="H654" s="41"/>
      <c r="M654" s="27"/>
      <c r="R654" s="41"/>
    </row>
    <row r="655" ht="15.75" customHeight="1">
      <c r="C655" s="39"/>
      <c r="D655" s="40"/>
      <c r="F655" s="38"/>
      <c r="H655" s="41"/>
      <c r="M655" s="27"/>
      <c r="R655" s="41"/>
    </row>
    <row r="656" ht="15.75" customHeight="1">
      <c r="C656" s="39"/>
      <c r="D656" s="40"/>
      <c r="F656" s="38"/>
      <c r="H656" s="41"/>
      <c r="M656" s="27"/>
      <c r="R656" s="41"/>
    </row>
    <row r="657" ht="15.75" customHeight="1">
      <c r="C657" s="39"/>
      <c r="D657" s="40"/>
      <c r="F657" s="38"/>
      <c r="H657" s="41"/>
      <c r="M657" s="27"/>
      <c r="R657" s="41"/>
    </row>
    <row r="658" ht="15.75" customHeight="1">
      <c r="C658" s="39"/>
      <c r="D658" s="40"/>
      <c r="F658" s="38"/>
      <c r="H658" s="41"/>
      <c r="M658" s="27"/>
      <c r="R658" s="41"/>
    </row>
    <row r="659" ht="15.75" customHeight="1">
      <c r="C659" s="39"/>
      <c r="D659" s="40"/>
      <c r="F659" s="38"/>
      <c r="H659" s="41"/>
      <c r="M659" s="27"/>
      <c r="R659" s="41"/>
    </row>
    <row r="660" ht="15.75" customHeight="1">
      <c r="C660" s="39"/>
      <c r="D660" s="40"/>
      <c r="F660" s="38"/>
      <c r="H660" s="41"/>
      <c r="M660" s="27"/>
      <c r="R660" s="41"/>
    </row>
    <row r="661" ht="15.75" customHeight="1">
      <c r="C661" s="39"/>
      <c r="D661" s="40"/>
      <c r="F661" s="38"/>
      <c r="H661" s="41"/>
      <c r="M661" s="27"/>
      <c r="R661" s="41"/>
    </row>
    <row r="662" ht="15.75" customHeight="1">
      <c r="C662" s="39"/>
      <c r="D662" s="40"/>
      <c r="F662" s="38"/>
      <c r="H662" s="41"/>
      <c r="M662" s="27"/>
      <c r="R662" s="41"/>
    </row>
    <row r="663" ht="15.75" customHeight="1">
      <c r="C663" s="39"/>
      <c r="D663" s="40"/>
      <c r="F663" s="38"/>
      <c r="H663" s="41"/>
      <c r="M663" s="27"/>
      <c r="R663" s="41"/>
    </row>
    <row r="664" ht="15.75" customHeight="1">
      <c r="C664" s="39"/>
      <c r="D664" s="40"/>
      <c r="F664" s="38"/>
      <c r="H664" s="41"/>
      <c r="M664" s="27"/>
      <c r="R664" s="41"/>
    </row>
    <row r="665" ht="15.75" customHeight="1">
      <c r="C665" s="39"/>
      <c r="D665" s="40"/>
      <c r="F665" s="38"/>
      <c r="H665" s="41"/>
      <c r="M665" s="27"/>
      <c r="R665" s="41"/>
    </row>
    <row r="666" ht="15.75" customHeight="1">
      <c r="C666" s="39"/>
      <c r="D666" s="40"/>
      <c r="F666" s="38"/>
      <c r="H666" s="41"/>
      <c r="M666" s="27"/>
      <c r="R666" s="41"/>
    </row>
    <row r="667" ht="15.75" customHeight="1">
      <c r="C667" s="39"/>
      <c r="D667" s="40"/>
      <c r="F667" s="38"/>
      <c r="H667" s="41"/>
      <c r="M667" s="27"/>
      <c r="R667" s="41"/>
    </row>
    <row r="668" ht="15.75" customHeight="1">
      <c r="C668" s="39"/>
      <c r="D668" s="40"/>
      <c r="F668" s="38"/>
      <c r="H668" s="41"/>
      <c r="M668" s="27"/>
      <c r="R668" s="41"/>
    </row>
    <row r="669" ht="15.75" customHeight="1">
      <c r="C669" s="39"/>
      <c r="D669" s="40"/>
      <c r="F669" s="38"/>
      <c r="H669" s="41"/>
      <c r="M669" s="27"/>
      <c r="R669" s="41"/>
    </row>
    <row r="670" ht="15.75" customHeight="1">
      <c r="C670" s="39"/>
      <c r="D670" s="40"/>
      <c r="F670" s="38"/>
      <c r="H670" s="41"/>
      <c r="M670" s="27"/>
      <c r="R670" s="41"/>
    </row>
    <row r="671" ht="15.75" customHeight="1">
      <c r="C671" s="39"/>
      <c r="D671" s="40"/>
      <c r="F671" s="38"/>
      <c r="H671" s="41"/>
      <c r="M671" s="27"/>
      <c r="R671" s="41"/>
    </row>
    <row r="672" ht="15.75" customHeight="1">
      <c r="C672" s="39"/>
      <c r="D672" s="40"/>
      <c r="F672" s="38"/>
      <c r="H672" s="41"/>
      <c r="M672" s="27"/>
      <c r="R672" s="41"/>
    </row>
    <row r="673" ht="15.75" customHeight="1">
      <c r="C673" s="39"/>
      <c r="D673" s="40"/>
      <c r="F673" s="38"/>
      <c r="H673" s="41"/>
      <c r="M673" s="27"/>
      <c r="R673" s="41"/>
    </row>
    <row r="674" ht="15.75" customHeight="1">
      <c r="C674" s="39"/>
      <c r="D674" s="40"/>
      <c r="F674" s="38"/>
      <c r="H674" s="41"/>
      <c r="M674" s="27"/>
      <c r="R674" s="41"/>
    </row>
    <row r="675" ht="15.75" customHeight="1">
      <c r="C675" s="39"/>
      <c r="D675" s="40"/>
      <c r="F675" s="38"/>
      <c r="H675" s="41"/>
      <c r="M675" s="27"/>
      <c r="R675" s="41"/>
    </row>
    <row r="676" ht="15.75" customHeight="1">
      <c r="C676" s="39"/>
      <c r="D676" s="40"/>
      <c r="F676" s="38"/>
      <c r="H676" s="41"/>
      <c r="M676" s="27"/>
      <c r="R676" s="41"/>
    </row>
    <row r="677" ht="15.75" customHeight="1">
      <c r="C677" s="39"/>
      <c r="D677" s="40"/>
      <c r="F677" s="38"/>
      <c r="H677" s="41"/>
      <c r="M677" s="27"/>
      <c r="R677" s="41"/>
    </row>
    <row r="678" ht="15.75" customHeight="1">
      <c r="C678" s="39"/>
      <c r="D678" s="40"/>
      <c r="F678" s="38"/>
      <c r="H678" s="41"/>
      <c r="M678" s="27"/>
      <c r="R678" s="41"/>
    </row>
    <row r="679" ht="15.75" customHeight="1">
      <c r="C679" s="39"/>
      <c r="D679" s="40"/>
      <c r="F679" s="38"/>
      <c r="H679" s="41"/>
      <c r="M679" s="27"/>
      <c r="R679" s="41"/>
    </row>
    <row r="680" ht="15.75" customHeight="1">
      <c r="C680" s="39"/>
      <c r="D680" s="40"/>
      <c r="F680" s="38"/>
      <c r="H680" s="41"/>
      <c r="M680" s="27"/>
      <c r="R680" s="41"/>
    </row>
    <row r="681" ht="15.75" customHeight="1">
      <c r="C681" s="39"/>
      <c r="D681" s="40"/>
      <c r="F681" s="38"/>
      <c r="H681" s="41"/>
      <c r="M681" s="27"/>
      <c r="R681" s="41"/>
    </row>
    <row r="682" ht="15.75" customHeight="1">
      <c r="C682" s="39"/>
      <c r="D682" s="40"/>
      <c r="F682" s="38"/>
      <c r="H682" s="41"/>
      <c r="M682" s="27"/>
      <c r="R682" s="41"/>
    </row>
    <row r="683" ht="15.75" customHeight="1">
      <c r="C683" s="39"/>
      <c r="D683" s="40"/>
      <c r="F683" s="38"/>
      <c r="H683" s="41"/>
      <c r="M683" s="27"/>
      <c r="R683" s="41"/>
    </row>
    <row r="684" ht="15.75" customHeight="1">
      <c r="C684" s="39"/>
      <c r="D684" s="40"/>
      <c r="F684" s="38"/>
      <c r="H684" s="41"/>
      <c r="M684" s="27"/>
      <c r="R684" s="41"/>
    </row>
    <row r="685" ht="15.75" customHeight="1">
      <c r="C685" s="39"/>
      <c r="D685" s="40"/>
      <c r="F685" s="38"/>
      <c r="H685" s="41"/>
      <c r="M685" s="27"/>
      <c r="R685" s="41"/>
    </row>
    <row r="686" ht="15.75" customHeight="1">
      <c r="C686" s="39"/>
      <c r="D686" s="40"/>
      <c r="F686" s="38"/>
      <c r="H686" s="41"/>
      <c r="M686" s="27"/>
      <c r="R686" s="41"/>
    </row>
    <row r="687" ht="15.75" customHeight="1">
      <c r="C687" s="39"/>
      <c r="D687" s="40"/>
      <c r="F687" s="38"/>
      <c r="H687" s="41"/>
      <c r="M687" s="27"/>
      <c r="R687" s="41"/>
    </row>
    <row r="688" ht="15.75" customHeight="1">
      <c r="C688" s="39"/>
      <c r="D688" s="40"/>
      <c r="F688" s="38"/>
      <c r="H688" s="41"/>
      <c r="M688" s="27"/>
      <c r="R688" s="41"/>
    </row>
    <row r="689" ht="15.75" customHeight="1">
      <c r="C689" s="39"/>
      <c r="D689" s="40"/>
      <c r="F689" s="38"/>
      <c r="H689" s="41"/>
      <c r="M689" s="27"/>
      <c r="R689" s="41"/>
    </row>
    <row r="690" ht="15.75" customHeight="1">
      <c r="C690" s="39"/>
      <c r="D690" s="40"/>
      <c r="F690" s="38"/>
      <c r="H690" s="41"/>
      <c r="M690" s="27"/>
      <c r="R690" s="41"/>
    </row>
    <row r="691" ht="15.75" customHeight="1">
      <c r="C691" s="39"/>
      <c r="D691" s="40"/>
      <c r="F691" s="38"/>
      <c r="H691" s="41"/>
      <c r="M691" s="27"/>
      <c r="R691" s="41"/>
    </row>
    <row r="692" ht="15.75" customHeight="1">
      <c r="C692" s="39"/>
      <c r="D692" s="40"/>
      <c r="F692" s="38"/>
      <c r="H692" s="41"/>
      <c r="M692" s="27"/>
      <c r="R692" s="41"/>
    </row>
    <row r="693" ht="15.75" customHeight="1">
      <c r="C693" s="39"/>
      <c r="D693" s="40"/>
      <c r="F693" s="38"/>
      <c r="H693" s="41"/>
      <c r="M693" s="27"/>
      <c r="R693" s="41"/>
    </row>
    <row r="694" ht="15.75" customHeight="1">
      <c r="C694" s="39"/>
      <c r="D694" s="40"/>
      <c r="F694" s="38"/>
      <c r="H694" s="41"/>
      <c r="M694" s="27"/>
      <c r="R694" s="41"/>
    </row>
    <row r="695" ht="15.75" customHeight="1">
      <c r="C695" s="39"/>
      <c r="D695" s="40"/>
      <c r="F695" s="38"/>
      <c r="H695" s="41"/>
      <c r="M695" s="27"/>
      <c r="R695" s="41"/>
    </row>
    <row r="696" ht="15.75" customHeight="1">
      <c r="C696" s="39"/>
      <c r="D696" s="40"/>
      <c r="F696" s="38"/>
      <c r="H696" s="41"/>
      <c r="M696" s="27"/>
      <c r="R696" s="41"/>
    </row>
    <row r="697" ht="15.75" customHeight="1">
      <c r="C697" s="39"/>
      <c r="D697" s="40"/>
      <c r="F697" s="38"/>
      <c r="H697" s="41"/>
      <c r="M697" s="27"/>
      <c r="R697" s="41"/>
    </row>
    <row r="698" ht="15.75" customHeight="1">
      <c r="C698" s="39"/>
      <c r="D698" s="40"/>
      <c r="F698" s="38"/>
      <c r="H698" s="41"/>
      <c r="M698" s="27"/>
      <c r="R698" s="41"/>
    </row>
    <row r="699" ht="15.75" customHeight="1">
      <c r="C699" s="39"/>
      <c r="D699" s="40"/>
      <c r="F699" s="38"/>
      <c r="H699" s="41"/>
      <c r="M699" s="27"/>
      <c r="R699" s="41"/>
    </row>
    <row r="700" ht="15.75" customHeight="1">
      <c r="C700" s="39"/>
      <c r="D700" s="40"/>
      <c r="F700" s="38"/>
      <c r="H700" s="41"/>
      <c r="M700" s="27"/>
      <c r="R700" s="41"/>
    </row>
    <row r="701" ht="15.75" customHeight="1">
      <c r="C701" s="39"/>
      <c r="D701" s="40"/>
      <c r="F701" s="38"/>
      <c r="H701" s="41"/>
      <c r="M701" s="27"/>
      <c r="R701" s="41"/>
    </row>
    <row r="702" ht="15.75" customHeight="1">
      <c r="C702" s="39"/>
      <c r="D702" s="40"/>
      <c r="F702" s="38"/>
      <c r="H702" s="41"/>
      <c r="M702" s="27"/>
      <c r="R702" s="41"/>
    </row>
    <row r="703" ht="15.75" customHeight="1">
      <c r="C703" s="39"/>
      <c r="D703" s="40"/>
      <c r="F703" s="38"/>
      <c r="H703" s="41"/>
      <c r="M703" s="27"/>
      <c r="R703" s="41"/>
    </row>
    <row r="704" ht="15.75" customHeight="1">
      <c r="C704" s="39"/>
      <c r="D704" s="40"/>
      <c r="F704" s="38"/>
      <c r="H704" s="41"/>
      <c r="M704" s="27"/>
      <c r="R704" s="41"/>
    </row>
    <row r="705" ht="15.75" customHeight="1">
      <c r="C705" s="39"/>
      <c r="D705" s="40"/>
      <c r="F705" s="38"/>
      <c r="H705" s="41"/>
      <c r="M705" s="27"/>
      <c r="R705" s="41"/>
    </row>
    <row r="706" ht="15.75" customHeight="1">
      <c r="C706" s="39"/>
      <c r="D706" s="40"/>
      <c r="F706" s="38"/>
      <c r="H706" s="41"/>
      <c r="M706" s="27"/>
      <c r="R706" s="41"/>
    </row>
    <row r="707" ht="15.75" customHeight="1">
      <c r="C707" s="39"/>
      <c r="D707" s="40"/>
      <c r="F707" s="38"/>
      <c r="H707" s="41"/>
      <c r="M707" s="27"/>
      <c r="R707" s="41"/>
    </row>
    <row r="708" ht="15.75" customHeight="1">
      <c r="C708" s="39"/>
      <c r="D708" s="40"/>
      <c r="F708" s="38"/>
      <c r="H708" s="41"/>
      <c r="M708" s="27"/>
      <c r="R708" s="41"/>
    </row>
    <row r="709" ht="15.75" customHeight="1">
      <c r="C709" s="39"/>
      <c r="D709" s="40"/>
      <c r="F709" s="38"/>
      <c r="H709" s="41"/>
      <c r="M709" s="27"/>
      <c r="R709" s="41"/>
    </row>
    <row r="710" ht="15.75" customHeight="1">
      <c r="C710" s="39"/>
      <c r="D710" s="40"/>
      <c r="F710" s="38"/>
      <c r="H710" s="41"/>
      <c r="M710" s="27"/>
      <c r="R710" s="41"/>
    </row>
    <row r="711" ht="15.75" customHeight="1">
      <c r="C711" s="39"/>
      <c r="D711" s="40"/>
      <c r="F711" s="38"/>
      <c r="H711" s="41"/>
      <c r="M711" s="27"/>
      <c r="R711" s="41"/>
    </row>
    <row r="712" ht="15.75" customHeight="1">
      <c r="C712" s="39"/>
      <c r="D712" s="40"/>
      <c r="F712" s="38"/>
      <c r="H712" s="41"/>
      <c r="M712" s="27"/>
      <c r="R712" s="41"/>
    </row>
    <row r="713" ht="15.75" customHeight="1">
      <c r="C713" s="39"/>
      <c r="D713" s="40"/>
      <c r="F713" s="38"/>
      <c r="H713" s="41"/>
      <c r="M713" s="27"/>
      <c r="R713" s="41"/>
    </row>
    <row r="714" ht="15.75" customHeight="1">
      <c r="C714" s="39"/>
      <c r="D714" s="40"/>
      <c r="F714" s="38"/>
      <c r="H714" s="41"/>
      <c r="M714" s="27"/>
      <c r="R714" s="41"/>
    </row>
    <row r="715" ht="15.75" customHeight="1">
      <c r="C715" s="39"/>
      <c r="D715" s="40"/>
      <c r="F715" s="38"/>
      <c r="H715" s="41"/>
      <c r="M715" s="27"/>
      <c r="R715" s="41"/>
    </row>
    <row r="716" ht="15.75" customHeight="1">
      <c r="C716" s="39"/>
      <c r="D716" s="40"/>
      <c r="F716" s="38"/>
      <c r="H716" s="41"/>
      <c r="M716" s="27"/>
      <c r="R716" s="41"/>
    </row>
    <row r="717" ht="15.75" customHeight="1">
      <c r="C717" s="39"/>
      <c r="D717" s="40"/>
      <c r="F717" s="38"/>
      <c r="H717" s="41"/>
      <c r="M717" s="27"/>
      <c r="R717" s="41"/>
    </row>
    <row r="718" ht="15.75" customHeight="1">
      <c r="C718" s="39"/>
      <c r="D718" s="40"/>
      <c r="F718" s="38"/>
      <c r="H718" s="41"/>
      <c r="M718" s="27"/>
      <c r="R718" s="41"/>
    </row>
    <row r="719" ht="15.75" customHeight="1">
      <c r="C719" s="39"/>
      <c r="D719" s="40"/>
      <c r="F719" s="38"/>
      <c r="H719" s="41"/>
      <c r="M719" s="27"/>
      <c r="R719" s="41"/>
    </row>
    <row r="720" ht="15.75" customHeight="1">
      <c r="C720" s="39"/>
      <c r="D720" s="40"/>
      <c r="F720" s="38"/>
      <c r="H720" s="41"/>
      <c r="M720" s="27"/>
      <c r="R720" s="41"/>
    </row>
    <row r="721" ht="15.75" customHeight="1">
      <c r="C721" s="39"/>
      <c r="D721" s="40"/>
      <c r="F721" s="38"/>
      <c r="H721" s="41"/>
      <c r="M721" s="27"/>
      <c r="R721" s="41"/>
    </row>
    <row r="722" ht="15.75" customHeight="1">
      <c r="C722" s="39"/>
      <c r="D722" s="40"/>
      <c r="F722" s="38"/>
      <c r="H722" s="41"/>
      <c r="M722" s="27"/>
      <c r="R722" s="41"/>
    </row>
    <row r="723" ht="15.75" customHeight="1">
      <c r="C723" s="39"/>
      <c r="D723" s="40"/>
      <c r="F723" s="38"/>
      <c r="H723" s="41"/>
      <c r="M723" s="27"/>
      <c r="R723" s="41"/>
    </row>
    <row r="724" ht="15.75" customHeight="1">
      <c r="C724" s="39"/>
      <c r="D724" s="40"/>
      <c r="F724" s="38"/>
      <c r="H724" s="41"/>
      <c r="M724" s="27"/>
      <c r="R724" s="41"/>
    </row>
    <row r="725" ht="15.75" customHeight="1">
      <c r="C725" s="39"/>
      <c r="D725" s="40"/>
      <c r="F725" s="38"/>
      <c r="H725" s="41"/>
      <c r="M725" s="27"/>
      <c r="R725" s="41"/>
    </row>
    <row r="726" ht="15.75" customHeight="1">
      <c r="C726" s="39"/>
      <c r="D726" s="40"/>
      <c r="F726" s="38"/>
      <c r="H726" s="41"/>
      <c r="M726" s="27"/>
      <c r="R726" s="41"/>
    </row>
    <row r="727" ht="15.75" customHeight="1">
      <c r="C727" s="39"/>
      <c r="D727" s="40"/>
      <c r="F727" s="38"/>
      <c r="H727" s="41"/>
      <c r="M727" s="27"/>
      <c r="R727" s="41"/>
    </row>
    <row r="728" ht="15.75" customHeight="1">
      <c r="C728" s="39"/>
      <c r="D728" s="40"/>
      <c r="F728" s="38"/>
      <c r="H728" s="41"/>
      <c r="M728" s="27"/>
      <c r="R728" s="41"/>
    </row>
    <row r="729" ht="15.75" customHeight="1">
      <c r="C729" s="39"/>
      <c r="D729" s="40"/>
      <c r="F729" s="38"/>
      <c r="H729" s="41"/>
      <c r="M729" s="27"/>
      <c r="R729" s="41"/>
    </row>
    <row r="730" ht="15.75" customHeight="1">
      <c r="C730" s="39"/>
      <c r="D730" s="40"/>
      <c r="F730" s="38"/>
      <c r="H730" s="41"/>
      <c r="M730" s="27"/>
      <c r="R730" s="41"/>
    </row>
    <row r="731" ht="15.75" customHeight="1">
      <c r="C731" s="39"/>
      <c r="D731" s="40"/>
      <c r="F731" s="38"/>
      <c r="H731" s="41"/>
      <c r="M731" s="27"/>
      <c r="R731" s="41"/>
    </row>
    <row r="732" ht="15.75" customHeight="1">
      <c r="C732" s="39"/>
      <c r="D732" s="40"/>
      <c r="F732" s="38"/>
      <c r="H732" s="41"/>
      <c r="M732" s="27"/>
      <c r="R732" s="41"/>
    </row>
    <row r="733" ht="15.75" customHeight="1">
      <c r="C733" s="39"/>
      <c r="D733" s="40"/>
      <c r="F733" s="38"/>
      <c r="H733" s="41"/>
      <c r="M733" s="27"/>
      <c r="R733" s="41"/>
    </row>
    <row r="734" ht="15.75" customHeight="1">
      <c r="C734" s="39"/>
      <c r="D734" s="40"/>
      <c r="F734" s="38"/>
      <c r="H734" s="41"/>
      <c r="M734" s="27"/>
      <c r="R734" s="41"/>
    </row>
    <row r="735" ht="15.75" customHeight="1">
      <c r="C735" s="39"/>
      <c r="D735" s="40"/>
      <c r="F735" s="38"/>
      <c r="H735" s="41"/>
      <c r="M735" s="27"/>
      <c r="R735" s="41"/>
    </row>
    <row r="736" ht="15.75" customHeight="1">
      <c r="C736" s="39"/>
      <c r="D736" s="40"/>
      <c r="F736" s="38"/>
      <c r="H736" s="41"/>
      <c r="M736" s="27"/>
      <c r="R736" s="41"/>
    </row>
    <row r="737" ht="15.75" customHeight="1">
      <c r="C737" s="39"/>
      <c r="D737" s="40"/>
      <c r="F737" s="38"/>
      <c r="H737" s="41"/>
      <c r="M737" s="27"/>
      <c r="R737" s="41"/>
    </row>
    <row r="738" ht="15.75" customHeight="1">
      <c r="C738" s="39"/>
      <c r="D738" s="40"/>
      <c r="F738" s="38"/>
      <c r="H738" s="41"/>
      <c r="M738" s="27"/>
      <c r="R738" s="41"/>
    </row>
    <row r="739" ht="15.75" customHeight="1">
      <c r="C739" s="39"/>
      <c r="D739" s="40"/>
      <c r="F739" s="38"/>
      <c r="H739" s="41"/>
      <c r="M739" s="27"/>
      <c r="R739" s="41"/>
    </row>
    <row r="740" ht="15.75" customHeight="1">
      <c r="C740" s="39"/>
      <c r="D740" s="40"/>
      <c r="F740" s="38"/>
      <c r="H740" s="41"/>
      <c r="M740" s="27"/>
      <c r="R740" s="41"/>
    </row>
    <row r="741" ht="15.75" customHeight="1">
      <c r="C741" s="39"/>
      <c r="D741" s="40"/>
      <c r="F741" s="38"/>
      <c r="H741" s="41"/>
      <c r="M741" s="27"/>
      <c r="R741" s="41"/>
    </row>
    <row r="742" ht="15.75" customHeight="1">
      <c r="C742" s="39"/>
      <c r="D742" s="40"/>
      <c r="F742" s="38"/>
      <c r="H742" s="41"/>
      <c r="M742" s="27"/>
      <c r="R742" s="41"/>
    </row>
    <row r="743" ht="15.75" customHeight="1">
      <c r="C743" s="39"/>
      <c r="D743" s="40"/>
      <c r="F743" s="38"/>
      <c r="H743" s="41"/>
      <c r="M743" s="27"/>
      <c r="R743" s="41"/>
    </row>
    <row r="744" ht="15.75" customHeight="1">
      <c r="C744" s="39"/>
      <c r="D744" s="40"/>
      <c r="F744" s="38"/>
      <c r="H744" s="41"/>
      <c r="M744" s="27"/>
      <c r="R744" s="41"/>
    </row>
    <row r="745" ht="15.75" customHeight="1">
      <c r="C745" s="39"/>
      <c r="D745" s="40"/>
      <c r="F745" s="38"/>
      <c r="H745" s="41"/>
      <c r="M745" s="27"/>
      <c r="R745" s="41"/>
    </row>
    <row r="746" ht="15.75" customHeight="1">
      <c r="C746" s="39"/>
      <c r="D746" s="40"/>
      <c r="F746" s="38"/>
      <c r="H746" s="41"/>
      <c r="M746" s="27"/>
      <c r="R746" s="41"/>
    </row>
    <row r="747" ht="15.75" customHeight="1">
      <c r="C747" s="39"/>
      <c r="D747" s="40"/>
      <c r="F747" s="38"/>
      <c r="H747" s="41"/>
      <c r="M747" s="27"/>
      <c r="R747" s="41"/>
    </row>
    <row r="748" ht="15.75" customHeight="1">
      <c r="C748" s="39"/>
      <c r="D748" s="40"/>
      <c r="F748" s="38"/>
      <c r="H748" s="41"/>
      <c r="M748" s="27"/>
      <c r="R748" s="41"/>
    </row>
    <row r="749" ht="15.75" customHeight="1">
      <c r="C749" s="39"/>
      <c r="D749" s="40"/>
      <c r="F749" s="38"/>
      <c r="H749" s="41"/>
      <c r="M749" s="27"/>
      <c r="R749" s="41"/>
    </row>
    <row r="750" ht="15.75" customHeight="1">
      <c r="C750" s="39"/>
      <c r="D750" s="40"/>
      <c r="F750" s="38"/>
      <c r="H750" s="41"/>
      <c r="M750" s="27"/>
      <c r="R750" s="41"/>
    </row>
    <row r="751" ht="15.75" customHeight="1">
      <c r="C751" s="39"/>
      <c r="D751" s="40"/>
      <c r="F751" s="38"/>
      <c r="H751" s="41"/>
      <c r="M751" s="27"/>
      <c r="R751" s="41"/>
    </row>
    <row r="752" ht="15.75" customHeight="1">
      <c r="C752" s="39"/>
      <c r="D752" s="40"/>
      <c r="F752" s="38"/>
      <c r="H752" s="41"/>
      <c r="M752" s="27"/>
      <c r="R752" s="41"/>
    </row>
    <row r="753" ht="15.75" customHeight="1">
      <c r="C753" s="39"/>
      <c r="D753" s="40"/>
      <c r="F753" s="38"/>
      <c r="H753" s="41"/>
      <c r="M753" s="27"/>
      <c r="R753" s="41"/>
    </row>
    <row r="754" ht="15.75" customHeight="1">
      <c r="C754" s="39"/>
      <c r="D754" s="40"/>
      <c r="F754" s="38"/>
      <c r="H754" s="41"/>
      <c r="M754" s="27"/>
      <c r="R754" s="41"/>
    </row>
    <row r="755" ht="15.75" customHeight="1">
      <c r="C755" s="39"/>
      <c r="D755" s="40"/>
      <c r="F755" s="38"/>
      <c r="H755" s="41"/>
      <c r="M755" s="27"/>
      <c r="R755" s="41"/>
    </row>
    <row r="756" ht="15.75" customHeight="1">
      <c r="C756" s="39"/>
      <c r="D756" s="40"/>
      <c r="F756" s="38"/>
      <c r="H756" s="41"/>
      <c r="M756" s="27"/>
      <c r="R756" s="41"/>
    </row>
    <row r="757" ht="15.75" customHeight="1">
      <c r="C757" s="39"/>
      <c r="D757" s="40"/>
      <c r="F757" s="38"/>
      <c r="H757" s="41"/>
      <c r="M757" s="27"/>
      <c r="R757" s="41"/>
    </row>
    <row r="758" ht="15.75" customHeight="1">
      <c r="C758" s="39"/>
      <c r="D758" s="40"/>
      <c r="F758" s="38"/>
      <c r="H758" s="41"/>
      <c r="M758" s="27"/>
      <c r="R758" s="41"/>
    </row>
    <row r="759" ht="15.75" customHeight="1">
      <c r="C759" s="39"/>
      <c r="D759" s="40"/>
      <c r="F759" s="38"/>
      <c r="H759" s="41"/>
      <c r="M759" s="27"/>
      <c r="R759" s="41"/>
    </row>
    <row r="760" ht="15.75" customHeight="1">
      <c r="C760" s="39"/>
      <c r="D760" s="40"/>
      <c r="F760" s="38"/>
      <c r="H760" s="41"/>
      <c r="M760" s="27"/>
      <c r="R760" s="41"/>
    </row>
    <row r="761" ht="15.75" customHeight="1">
      <c r="C761" s="39"/>
      <c r="D761" s="40"/>
      <c r="F761" s="38"/>
      <c r="H761" s="41"/>
      <c r="M761" s="27"/>
      <c r="R761" s="41"/>
    </row>
    <row r="762" ht="15.75" customHeight="1">
      <c r="C762" s="39"/>
      <c r="D762" s="40"/>
      <c r="F762" s="38"/>
      <c r="H762" s="41"/>
      <c r="M762" s="27"/>
      <c r="R762" s="41"/>
    </row>
    <row r="763" ht="15.75" customHeight="1">
      <c r="C763" s="39"/>
      <c r="D763" s="40"/>
      <c r="F763" s="38"/>
      <c r="H763" s="41"/>
      <c r="M763" s="27"/>
      <c r="R763" s="41"/>
    </row>
    <row r="764" ht="15.75" customHeight="1">
      <c r="C764" s="39"/>
      <c r="D764" s="40"/>
      <c r="F764" s="38"/>
      <c r="H764" s="41"/>
      <c r="M764" s="27"/>
      <c r="R764" s="41"/>
    </row>
    <row r="765" ht="15.75" customHeight="1">
      <c r="C765" s="39"/>
      <c r="D765" s="40"/>
      <c r="F765" s="38"/>
      <c r="H765" s="41"/>
      <c r="M765" s="27"/>
      <c r="R765" s="41"/>
    </row>
    <row r="766" ht="15.75" customHeight="1">
      <c r="C766" s="39"/>
      <c r="D766" s="40"/>
      <c r="F766" s="38"/>
      <c r="H766" s="41"/>
      <c r="M766" s="27"/>
      <c r="R766" s="41"/>
    </row>
    <row r="767" ht="15.75" customHeight="1">
      <c r="C767" s="39"/>
      <c r="D767" s="40"/>
      <c r="F767" s="38"/>
      <c r="H767" s="41"/>
      <c r="M767" s="27"/>
      <c r="R767" s="41"/>
    </row>
    <row r="768" ht="15.75" customHeight="1">
      <c r="C768" s="39"/>
      <c r="D768" s="40"/>
      <c r="F768" s="38"/>
      <c r="H768" s="41"/>
      <c r="M768" s="27"/>
      <c r="R768" s="41"/>
    </row>
    <row r="769" ht="15.75" customHeight="1">
      <c r="C769" s="39"/>
      <c r="D769" s="40"/>
      <c r="F769" s="38"/>
      <c r="H769" s="41"/>
      <c r="M769" s="27"/>
      <c r="R769" s="41"/>
    </row>
    <row r="770" ht="15.75" customHeight="1">
      <c r="C770" s="39"/>
      <c r="D770" s="40"/>
      <c r="F770" s="38"/>
      <c r="H770" s="41"/>
      <c r="M770" s="27"/>
      <c r="R770" s="41"/>
    </row>
    <row r="771" ht="15.75" customHeight="1">
      <c r="C771" s="39"/>
      <c r="D771" s="40"/>
      <c r="F771" s="38"/>
      <c r="H771" s="41"/>
      <c r="M771" s="27"/>
      <c r="R771" s="41"/>
    </row>
    <row r="772" ht="15.75" customHeight="1">
      <c r="C772" s="39"/>
      <c r="D772" s="40"/>
      <c r="F772" s="38"/>
      <c r="H772" s="41"/>
      <c r="M772" s="27"/>
      <c r="R772" s="41"/>
    </row>
    <row r="773" ht="15.75" customHeight="1">
      <c r="C773" s="39"/>
      <c r="D773" s="40"/>
      <c r="F773" s="38"/>
      <c r="H773" s="41"/>
      <c r="M773" s="27"/>
      <c r="R773" s="41"/>
    </row>
    <row r="774" ht="15.75" customHeight="1">
      <c r="C774" s="39"/>
      <c r="D774" s="40"/>
      <c r="F774" s="38"/>
      <c r="H774" s="41"/>
      <c r="M774" s="27"/>
      <c r="R774" s="41"/>
    </row>
    <row r="775" ht="15.75" customHeight="1">
      <c r="C775" s="39"/>
      <c r="D775" s="40"/>
      <c r="F775" s="38"/>
      <c r="H775" s="41"/>
      <c r="M775" s="27"/>
      <c r="R775" s="41"/>
    </row>
    <row r="776" ht="15.75" customHeight="1">
      <c r="C776" s="39"/>
      <c r="D776" s="40"/>
      <c r="F776" s="38"/>
      <c r="H776" s="41"/>
      <c r="M776" s="27"/>
      <c r="R776" s="41"/>
    </row>
    <row r="777" ht="15.75" customHeight="1">
      <c r="C777" s="39"/>
      <c r="D777" s="40"/>
      <c r="F777" s="38"/>
      <c r="H777" s="41"/>
      <c r="M777" s="27"/>
      <c r="R777" s="41"/>
    </row>
    <row r="778" ht="15.75" customHeight="1">
      <c r="C778" s="39"/>
      <c r="D778" s="40"/>
      <c r="F778" s="38"/>
      <c r="H778" s="41"/>
      <c r="M778" s="27"/>
      <c r="R778" s="41"/>
    </row>
    <row r="779" ht="15.75" customHeight="1">
      <c r="C779" s="39"/>
      <c r="D779" s="40"/>
      <c r="F779" s="38"/>
      <c r="H779" s="41"/>
      <c r="M779" s="27"/>
      <c r="R779" s="41"/>
    </row>
    <row r="780" ht="15.75" customHeight="1">
      <c r="C780" s="39"/>
      <c r="D780" s="40"/>
      <c r="F780" s="38"/>
      <c r="H780" s="41"/>
      <c r="M780" s="27"/>
      <c r="R780" s="41"/>
    </row>
    <row r="781" ht="15.75" customHeight="1">
      <c r="C781" s="39"/>
      <c r="D781" s="40"/>
      <c r="F781" s="38"/>
      <c r="H781" s="41"/>
      <c r="M781" s="27"/>
      <c r="R781" s="41"/>
    </row>
    <row r="782" ht="15.75" customHeight="1">
      <c r="C782" s="39"/>
      <c r="D782" s="40"/>
      <c r="F782" s="38"/>
      <c r="H782" s="41"/>
      <c r="M782" s="27"/>
      <c r="R782" s="41"/>
    </row>
    <row r="783" ht="15.75" customHeight="1">
      <c r="C783" s="39"/>
      <c r="D783" s="40"/>
      <c r="F783" s="38"/>
      <c r="H783" s="41"/>
      <c r="M783" s="27"/>
      <c r="R783" s="41"/>
    </row>
    <row r="784" ht="15.75" customHeight="1">
      <c r="C784" s="39"/>
      <c r="D784" s="40"/>
      <c r="F784" s="38"/>
      <c r="H784" s="41"/>
      <c r="M784" s="27"/>
      <c r="R784" s="41"/>
    </row>
    <row r="785" ht="15.75" customHeight="1">
      <c r="C785" s="39"/>
      <c r="D785" s="40"/>
      <c r="F785" s="38"/>
      <c r="H785" s="41"/>
      <c r="M785" s="27"/>
      <c r="R785" s="41"/>
    </row>
    <row r="786" ht="15.75" customHeight="1">
      <c r="C786" s="39"/>
      <c r="D786" s="40"/>
      <c r="F786" s="38"/>
      <c r="H786" s="41"/>
      <c r="M786" s="27"/>
      <c r="R786" s="41"/>
    </row>
    <row r="787" ht="15.75" customHeight="1">
      <c r="C787" s="39"/>
      <c r="D787" s="40"/>
      <c r="F787" s="38"/>
      <c r="H787" s="41"/>
      <c r="M787" s="27"/>
      <c r="R787" s="41"/>
    </row>
    <row r="788" ht="15.75" customHeight="1">
      <c r="C788" s="39"/>
      <c r="D788" s="40"/>
      <c r="F788" s="38"/>
      <c r="H788" s="41"/>
      <c r="M788" s="27"/>
      <c r="R788" s="41"/>
    </row>
    <row r="789" ht="15.75" customHeight="1">
      <c r="C789" s="39"/>
      <c r="D789" s="40"/>
      <c r="F789" s="38"/>
      <c r="H789" s="41"/>
      <c r="M789" s="27"/>
      <c r="R789" s="41"/>
    </row>
    <row r="790" ht="15.75" customHeight="1">
      <c r="C790" s="39"/>
      <c r="D790" s="40"/>
      <c r="F790" s="38"/>
      <c r="H790" s="41"/>
      <c r="M790" s="27"/>
      <c r="R790" s="41"/>
    </row>
    <row r="791" ht="15.75" customHeight="1">
      <c r="C791" s="39"/>
      <c r="D791" s="40"/>
      <c r="F791" s="38"/>
      <c r="H791" s="41"/>
      <c r="M791" s="27"/>
      <c r="R791" s="41"/>
    </row>
    <row r="792" ht="15.75" customHeight="1">
      <c r="C792" s="39"/>
      <c r="D792" s="40"/>
      <c r="F792" s="38"/>
      <c r="H792" s="41"/>
      <c r="M792" s="27"/>
      <c r="R792" s="41"/>
    </row>
    <row r="793" ht="15.75" customHeight="1">
      <c r="C793" s="39"/>
      <c r="D793" s="40"/>
      <c r="F793" s="38"/>
      <c r="H793" s="41"/>
      <c r="M793" s="27"/>
      <c r="R793" s="41"/>
    </row>
    <row r="794" ht="15.75" customHeight="1">
      <c r="C794" s="39"/>
      <c r="D794" s="40"/>
      <c r="F794" s="38"/>
      <c r="H794" s="41"/>
      <c r="M794" s="27"/>
      <c r="R794" s="41"/>
    </row>
    <row r="795" ht="15.75" customHeight="1">
      <c r="C795" s="39"/>
      <c r="D795" s="40"/>
      <c r="F795" s="38"/>
      <c r="H795" s="41"/>
      <c r="M795" s="27"/>
      <c r="R795" s="41"/>
    </row>
    <row r="796" ht="15.75" customHeight="1">
      <c r="C796" s="39"/>
      <c r="D796" s="40"/>
      <c r="F796" s="38"/>
      <c r="H796" s="41"/>
      <c r="M796" s="27"/>
      <c r="R796" s="41"/>
    </row>
    <row r="797" ht="15.75" customHeight="1">
      <c r="C797" s="39"/>
      <c r="D797" s="40"/>
      <c r="F797" s="38"/>
      <c r="H797" s="41"/>
      <c r="M797" s="27"/>
      <c r="R797" s="41"/>
    </row>
    <row r="798" ht="15.75" customHeight="1">
      <c r="C798" s="39"/>
      <c r="D798" s="40"/>
      <c r="F798" s="38"/>
      <c r="H798" s="41"/>
      <c r="M798" s="27"/>
      <c r="R798" s="41"/>
    </row>
    <row r="799" ht="15.75" customHeight="1">
      <c r="C799" s="39"/>
      <c r="D799" s="40"/>
      <c r="F799" s="38"/>
      <c r="H799" s="41"/>
      <c r="M799" s="27"/>
      <c r="R799" s="41"/>
    </row>
    <row r="800" ht="15.75" customHeight="1">
      <c r="C800" s="39"/>
      <c r="D800" s="40"/>
      <c r="F800" s="38"/>
      <c r="H800" s="41"/>
      <c r="M800" s="27"/>
      <c r="R800" s="41"/>
    </row>
    <row r="801" ht="15.75" customHeight="1">
      <c r="C801" s="39"/>
      <c r="D801" s="40"/>
      <c r="F801" s="38"/>
      <c r="H801" s="41"/>
      <c r="M801" s="27"/>
      <c r="R801" s="41"/>
    </row>
    <row r="802" ht="15.75" customHeight="1">
      <c r="C802" s="39"/>
      <c r="D802" s="40"/>
      <c r="F802" s="38"/>
      <c r="H802" s="41"/>
      <c r="M802" s="27"/>
      <c r="R802" s="41"/>
    </row>
    <row r="803" ht="15.75" customHeight="1">
      <c r="C803" s="39"/>
      <c r="D803" s="40"/>
      <c r="F803" s="38"/>
      <c r="H803" s="41"/>
      <c r="M803" s="27"/>
      <c r="R803" s="41"/>
    </row>
    <row r="804" ht="15.75" customHeight="1">
      <c r="C804" s="39"/>
      <c r="D804" s="40"/>
      <c r="F804" s="38"/>
      <c r="H804" s="41"/>
      <c r="M804" s="27"/>
      <c r="R804" s="41"/>
    </row>
    <row r="805" ht="15.75" customHeight="1">
      <c r="C805" s="39"/>
      <c r="D805" s="40"/>
      <c r="F805" s="38"/>
      <c r="H805" s="41"/>
      <c r="M805" s="27"/>
      <c r="R805" s="41"/>
    </row>
    <row r="806" ht="15.75" customHeight="1">
      <c r="C806" s="39"/>
      <c r="D806" s="40"/>
      <c r="F806" s="38"/>
      <c r="H806" s="41"/>
      <c r="M806" s="27"/>
      <c r="R806" s="41"/>
    </row>
    <row r="807" ht="15.75" customHeight="1">
      <c r="C807" s="39"/>
      <c r="D807" s="40"/>
      <c r="F807" s="38"/>
      <c r="H807" s="41"/>
      <c r="M807" s="27"/>
      <c r="R807" s="41"/>
    </row>
    <row r="808" ht="15.75" customHeight="1">
      <c r="C808" s="39"/>
      <c r="D808" s="40"/>
      <c r="F808" s="38"/>
      <c r="H808" s="41"/>
      <c r="M808" s="27"/>
      <c r="R808" s="41"/>
    </row>
    <row r="809" ht="15.75" customHeight="1">
      <c r="C809" s="39"/>
      <c r="D809" s="40"/>
      <c r="F809" s="38"/>
      <c r="H809" s="41"/>
      <c r="M809" s="27"/>
      <c r="R809" s="41"/>
    </row>
    <row r="810" ht="15.75" customHeight="1">
      <c r="C810" s="39"/>
      <c r="D810" s="40"/>
      <c r="F810" s="38"/>
      <c r="H810" s="41"/>
      <c r="M810" s="27"/>
      <c r="R810" s="41"/>
    </row>
    <row r="811" ht="15.75" customHeight="1">
      <c r="C811" s="39"/>
      <c r="D811" s="40"/>
      <c r="F811" s="38"/>
      <c r="H811" s="41"/>
      <c r="M811" s="27"/>
      <c r="R811" s="41"/>
    </row>
    <row r="812" ht="15.75" customHeight="1">
      <c r="C812" s="39"/>
      <c r="D812" s="40"/>
      <c r="F812" s="38"/>
      <c r="H812" s="41"/>
      <c r="M812" s="27"/>
      <c r="R812" s="41"/>
    </row>
    <row r="813" ht="15.75" customHeight="1">
      <c r="C813" s="39"/>
      <c r="D813" s="40"/>
      <c r="F813" s="38"/>
      <c r="H813" s="41"/>
      <c r="M813" s="27"/>
      <c r="R813" s="41"/>
    </row>
    <row r="814" ht="15.75" customHeight="1">
      <c r="C814" s="39"/>
      <c r="D814" s="40"/>
      <c r="F814" s="38"/>
      <c r="H814" s="41"/>
      <c r="M814" s="27"/>
      <c r="R814" s="41"/>
    </row>
    <row r="815" ht="15.75" customHeight="1">
      <c r="C815" s="39"/>
      <c r="D815" s="40"/>
      <c r="F815" s="38"/>
      <c r="H815" s="41"/>
      <c r="M815" s="27"/>
      <c r="R815" s="41"/>
    </row>
    <row r="816" ht="15.75" customHeight="1">
      <c r="C816" s="39"/>
      <c r="D816" s="40"/>
      <c r="F816" s="38"/>
      <c r="H816" s="41"/>
      <c r="M816" s="27"/>
      <c r="R816" s="41"/>
    </row>
    <row r="817" ht="15.75" customHeight="1">
      <c r="C817" s="39"/>
      <c r="D817" s="40"/>
      <c r="F817" s="38"/>
      <c r="H817" s="41"/>
      <c r="M817" s="27"/>
      <c r="R817" s="41"/>
    </row>
    <row r="818" ht="15.75" customHeight="1">
      <c r="C818" s="39"/>
      <c r="D818" s="40"/>
      <c r="F818" s="38"/>
      <c r="H818" s="41"/>
      <c r="M818" s="27"/>
      <c r="R818" s="41"/>
    </row>
    <row r="819" ht="15.75" customHeight="1">
      <c r="C819" s="39"/>
      <c r="D819" s="40"/>
      <c r="F819" s="38"/>
      <c r="H819" s="41"/>
      <c r="M819" s="27"/>
      <c r="R819" s="41"/>
    </row>
    <row r="820" ht="15.75" customHeight="1">
      <c r="C820" s="39"/>
      <c r="D820" s="40"/>
      <c r="F820" s="38"/>
      <c r="H820" s="41"/>
      <c r="M820" s="27"/>
      <c r="R820" s="41"/>
    </row>
    <row r="821" ht="15.75" customHeight="1">
      <c r="C821" s="39"/>
      <c r="D821" s="40"/>
      <c r="F821" s="38"/>
      <c r="H821" s="41"/>
      <c r="M821" s="27"/>
      <c r="R821" s="41"/>
    </row>
    <row r="822" ht="15.75" customHeight="1">
      <c r="C822" s="39"/>
      <c r="D822" s="40"/>
      <c r="F822" s="38"/>
      <c r="H822" s="41"/>
      <c r="M822" s="27"/>
      <c r="R822" s="41"/>
    </row>
    <row r="823" ht="15.75" customHeight="1">
      <c r="C823" s="39"/>
      <c r="D823" s="40"/>
      <c r="F823" s="38"/>
      <c r="H823" s="41"/>
      <c r="M823" s="27"/>
      <c r="R823" s="41"/>
    </row>
    <row r="824" ht="15.75" customHeight="1">
      <c r="C824" s="39"/>
      <c r="D824" s="40"/>
      <c r="F824" s="38"/>
      <c r="H824" s="41"/>
      <c r="M824" s="27"/>
      <c r="R824" s="41"/>
    </row>
    <row r="825" ht="15.75" customHeight="1">
      <c r="C825" s="39"/>
      <c r="D825" s="40"/>
      <c r="F825" s="38"/>
      <c r="H825" s="41"/>
      <c r="M825" s="27"/>
      <c r="R825" s="41"/>
    </row>
    <row r="826" ht="15.75" customHeight="1">
      <c r="C826" s="39"/>
      <c r="D826" s="40"/>
      <c r="F826" s="38"/>
      <c r="H826" s="41"/>
      <c r="M826" s="27"/>
      <c r="R826" s="41"/>
    </row>
    <row r="827" ht="15.75" customHeight="1">
      <c r="C827" s="39"/>
      <c r="D827" s="40"/>
      <c r="F827" s="38"/>
      <c r="H827" s="41"/>
      <c r="M827" s="27"/>
      <c r="R827" s="41"/>
    </row>
    <row r="828" ht="15.75" customHeight="1">
      <c r="C828" s="39"/>
      <c r="D828" s="40"/>
      <c r="F828" s="38"/>
      <c r="H828" s="41"/>
      <c r="M828" s="27"/>
      <c r="R828" s="41"/>
    </row>
    <row r="829" ht="15.75" customHeight="1">
      <c r="C829" s="39"/>
      <c r="D829" s="40"/>
      <c r="F829" s="38"/>
      <c r="H829" s="41"/>
      <c r="M829" s="27"/>
      <c r="R829" s="41"/>
    </row>
    <row r="830" ht="15.75" customHeight="1">
      <c r="C830" s="39"/>
      <c r="D830" s="40"/>
      <c r="F830" s="38"/>
      <c r="H830" s="41"/>
      <c r="M830" s="27"/>
      <c r="R830" s="41"/>
    </row>
    <row r="831" ht="15.75" customHeight="1">
      <c r="C831" s="39"/>
      <c r="D831" s="40"/>
      <c r="F831" s="38"/>
      <c r="H831" s="41"/>
      <c r="M831" s="27"/>
      <c r="R831" s="41"/>
    </row>
    <row r="832" ht="15.75" customHeight="1">
      <c r="C832" s="39"/>
      <c r="D832" s="40"/>
      <c r="F832" s="38"/>
      <c r="H832" s="41"/>
      <c r="M832" s="27"/>
      <c r="R832" s="41"/>
    </row>
    <row r="833" ht="15.75" customHeight="1">
      <c r="C833" s="39"/>
      <c r="D833" s="40"/>
      <c r="F833" s="38"/>
      <c r="H833" s="41"/>
      <c r="M833" s="27"/>
      <c r="R833" s="41"/>
    </row>
    <row r="834" ht="15.75" customHeight="1">
      <c r="C834" s="39"/>
      <c r="D834" s="40"/>
      <c r="F834" s="38"/>
      <c r="H834" s="41"/>
      <c r="M834" s="27"/>
      <c r="R834" s="41"/>
    </row>
    <row r="835" ht="15.75" customHeight="1">
      <c r="C835" s="39"/>
      <c r="D835" s="40"/>
      <c r="F835" s="38"/>
      <c r="H835" s="41"/>
      <c r="M835" s="27"/>
      <c r="R835" s="41"/>
    </row>
    <row r="836" ht="15.75" customHeight="1">
      <c r="C836" s="39"/>
      <c r="D836" s="40"/>
      <c r="F836" s="38"/>
      <c r="H836" s="41"/>
      <c r="M836" s="27"/>
      <c r="R836" s="41"/>
    </row>
    <row r="837" ht="15.75" customHeight="1">
      <c r="C837" s="39"/>
      <c r="D837" s="40"/>
      <c r="F837" s="38"/>
      <c r="H837" s="41"/>
      <c r="M837" s="27"/>
      <c r="R837" s="41"/>
    </row>
    <row r="838" ht="15.75" customHeight="1">
      <c r="C838" s="39"/>
      <c r="D838" s="40"/>
      <c r="F838" s="38"/>
      <c r="H838" s="41"/>
      <c r="M838" s="27"/>
      <c r="R838" s="41"/>
    </row>
    <row r="839" ht="15.75" customHeight="1">
      <c r="C839" s="39"/>
      <c r="D839" s="40"/>
      <c r="F839" s="38"/>
      <c r="H839" s="41"/>
      <c r="M839" s="27"/>
      <c r="R839" s="41"/>
    </row>
    <row r="840" ht="15.75" customHeight="1">
      <c r="C840" s="39"/>
      <c r="D840" s="40"/>
      <c r="F840" s="38"/>
      <c r="H840" s="41"/>
      <c r="M840" s="27"/>
      <c r="R840" s="41"/>
    </row>
    <row r="841" ht="15.75" customHeight="1">
      <c r="C841" s="39"/>
      <c r="D841" s="40"/>
      <c r="F841" s="38"/>
      <c r="H841" s="41"/>
      <c r="M841" s="27"/>
      <c r="R841" s="41"/>
    </row>
    <row r="842" ht="15.75" customHeight="1">
      <c r="C842" s="39"/>
      <c r="D842" s="40"/>
      <c r="F842" s="38"/>
      <c r="H842" s="41"/>
      <c r="M842" s="27"/>
      <c r="R842" s="41"/>
    </row>
    <row r="843" ht="15.75" customHeight="1">
      <c r="C843" s="39"/>
      <c r="D843" s="40"/>
      <c r="F843" s="38"/>
      <c r="H843" s="41"/>
      <c r="M843" s="27"/>
      <c r="R843" s="41"/>
    </row>
    <row r="844" ht="15.75" customHeight="1">
      <c r="C844" s="39"/>
      <c r="D844" s="40"/>
      <c r="F844" s="38"/>
      <c r="H844" s="41"/>
      <c r="M844" s="27"/>
      <c r="R844" s="41"/>
    </row>
    <row r="845" ht="15.75" customHeight="1">
      <c r="C845" s="39"/>
      <c r="D845" s="40"/>
      <c r="F845" s="38"/>
      <c r="H845" s="41"/>
      <c r="M845" s="27"/>
      <c r="R845" s="41"/>
    </row>
    <row r="846" ht="15.75" customHeight="1">
      <c r="C846" s="39"/>
      <c r="D846" s="40"/>
      <c r="F846" s="38"/>
      <c r="H846" s="41"/>
      <c r="M846" s="27"/>
      <c r="R846" s="41"/>
    </row>
    <row r="847" ht="15.75" customHeight="1">
      <c r="C847" s="39"/>
      <c r="D847" s="40"/>
      <c r="F847" s="38"/>
      <c r="H847" s="41"/>
      <c r="M847" s="27"/>
      <c r="R847" s="41"/>
    </row>
    <row r="848" ht="15.75" customHeight="1">
      <c r="C848" s="39"/>
      <c r="D848" s="40"/>
      <c r="F848" s="38"/>
      <c r="H848" s="41"/>
      <c r="M848" s="27"/>
      <c r="R848" s="41"/>
    </row>
    <row r="849" ht="15.75" customHeight="1">
      <c r="C849" s="39"/>
      <c r="D849" s="40"/>
      <c r="F849" s="38"/>
      <c r="H849" s="41"/>
      <c r="M849" s="27"/>
      <c r="R849" s="41"/>
    </row>
    <row r="850" ht="15.75" customHeight="1">
      <c r="C850" s="39"/>
      <c r="D850" s="40"/>
      <c r="F850" s="38"/>
      <c r="H850" s="41"/>
      <c r="M850" s="27"/>
      <c r="R850" s="41"/>
    </row>
    <row r="851" ht="15.75" customHeight="1">
      <c r="C851" s="39"/>
      <c r="D851" s="40"/>
      <c r="F851" s="38"/>
      <c r="H851" s="41"/>
      <c r="M851" s="27"/>
      <c r="R851" s="41"/>
    </row>
    <row r="852" ht="15.75" customHeight="1">
      <c r="C852" s="39"/>
      <c r="D852" s="40"/>
      <c r="F852" s="38"/>
      <c r="H852" s="41"/>
      <c r="M852" s="27"/>
      <c r="R852" s="41"/>
    </row>
    <row r="853" ht="15.75" customHeight="1">
      <c r="C853" s="39"/>
      <c r="D853" s="40"/>
      <c r="F853" s="38"/>
      <c r="H853" s="41"/>
      <c r="M853" s="27"/>
      <c r="R853" s="41"/>
    </row>
    <row r="854" ht="15.75" customHeight="1">
      <c r="C854" s="39"/>
      <c r="D854" s="40"/>
      <c r="F854" s="38"/>
      <c r="H854" s="41"/>
      <c r="M854" s="27"/>
      <c r="R854" s="41"/>
    </row>
    <row r="855" ht="15.75" customHeight="1">
      <c r="C855" s="39"/>
      <c r="D855" s="40"/>
      <c r="F855" s="38"/>
      <c r="H855" s="41"/>
      <c r="M855" s="27"/>
      <c r="R855" s="41"/>
    </row>
    <row r="856" ht="15.75" customHeight="1">
      <c r="C856" s="39"/>
      <c r="D856" s="40"/>
      <c r="F856" s="38"/>
      <c r="H856" s="41"/>
      <c r="M856" s="27"/>
      <c r="R856" s="41"/>
    </row>
    <row r="857" ht="15.75" customHeight="1">
      <c r="C857" s="39"/>
      <c r="D857" s="40"/>
      <c r="F857" s="38"/>
      <c r="H857" s="41"/>
      <c r="M857" s="27"/>
      <c r="R857" s="41"/>
    </row>
    <row r="858" ht="15.75" customHeight="1">
      <c r="C858" s="39"/>
      <c r="D858" s="40"/>
      <c r="F858" s="38"/>
      <c r="H858" s="41"/>
      <c r="M858" s="27"/>
      <c r="R858" s="41"/>
    </row>
    <row r="859" ht="15.75" customHeight="1">
      <c r="C859" s="39"/>
      <c r="D859" s="40"/>
      <c r="F859" s="38"/>
      <c r="H859" s="41"/>
      <c r="M859" s="27"/>
      <c r="R859" s="41"/>
    </row>
    <row r="860" ht="15.75" customHeight="1">
      <c r="C860" s="39"/>
      <c r="D860" s="40"/>
      <c r="F860" s="38"/>
      <c r="H860" s="41"/>
      <c r="M860" s="27"/>
      <c r="R860" s="41"/>
    </row>
    <row r="861" ht="15.75" customHeight="1">
      <c r="C861" s="39"/>
      <c r="D861" s="40"/>
      <c r="F861" s="38"/>
      <c r="H861" s="41"/>
      <c r="M861" s="27"/>
      <c r="R861" s="41"/>
    </row>
    <row r="862" ht="15.75" customHeight="1">
      <c r="C862" s="39"/>
      <c r="D862" s="40"/>
      <c r="F862" s="38"/>
      <c r="H862" s="41"/>
      <c r="M862" s="27"/>
      <c r="R862" s="41"/>
    </row>
    <row r="863" ht="15.75" customHeight="1">
      <c r="C863" s="39"/>
      <c r="D863" s="40"/>
      <c r="F863" s="38"/>
      <c r="H863" s="41"/>
      <c r="M863" s="27"/>
      <c r="R863" s="41"/>
    </row>
    <row r="864" ht="15.75" customHeight="1">
      <c r="C864" s="39"/>
      <c r="D864" s="40"/>
      <c r="F864" s="38"/>
      <c r="H864" s="41"/>
      <c r="M864" s="27"/>
      <c r="R864" s="41"/>
    </row>
    <row r="865" ht="15.75" customHeight="1">
      <c r="C865" s="39"/>
      <c r="D865" s="40"/>
      <c r="F865" s="38"/>
      <c r="H865" s="41"/>
      <c r="M865" s="27"/>
      <c r="R865" s="41"/>
    </row>
    <row r="866" ht="15.75" customHeight="1">
      <c r="C866" s="39"/>
      <c r="D866" s="40"/>
      <c r="F866" s="38"/>
      <c r="H866" s="41"/>
      <c r="M866" s="27"/>
      <c r="R866" s="41"/>
    </row>
    <row r="867" ht="15.75" customHeight="1">
      <c r="C867" s="39"/>
      <c r="D867" s="40"/>
      <c r="F867" s="38"/>
      <c r="H867" s="41"/>
      <c r="M867" s="27"/>
      <c r="R867" s="41"/>
    </row>
    <row r="868" ht="15.75" customHeight="1">
      <c r="C868" s="39"/>
      <c r="D868" s="40"/>
      <c r="F868" s="38"/>
      <c r="H868" s="41"/>
      <c r="M868" s="27"/>
      <c r="R868" s="41"/>
    </row>
    <row r="869" ht="15.75" customHeight="1">
      <c r="C869" s="39"/>
      <c r="D869" s="40"/>
      <c r="F869" s="38"/>
      <c r="H869" s="41"/>
      <c r="M869" s="27"/>
      <c r="R869" s="41"/>
    </row>
    <row r="870" ht="15.75" customHeight="1">
      <c r="C870" s="39"/>
      <c r="D870" s="40"/>
      <c r="F870" s="38"/>
      <c r="H870" s="41"/>
      <c r="M870" s="27"/>
      <c r="R870" s="41"/>
    </row>
    <row r="871" ht="15.75" customHeight="1">
      <c r="C871" s="39"/>
      <c r="D871" s="40"/>
      <c r="F871" s="38"/>
      <c r="H871" s="41"/>
      <c r="M871" s="27"/>
      <c r="R871" s="41"/>
    </row>
    <row r="872" ht="15.75" customHeight="1">
      <c r="C872" s="39"/>
      <c r="D872" s="40"/>
      <c r="F872" s="38"/>
      <c r="H872" s="41"/>
      <c r="M872" s="27"/>
      <c r="R872" s="41"/>
    </row>
    <row r="873" ht="15.75" customHeight="1">
      <c r="C873" s="39"/>
      <c r="D873" s="40"/>
      <c r="F873" s="38"/>
      <c r="H873" s="41"/>
      <c r="M873" s="27"/>
      <c r="R873" s="41"/>
    </row>
    <row r="874" ht="15.75" customHeight="1">
      <c r="C874" s="39"/>
      <c r="D874" s="40"/>
      <c r="F874" s="38"/>
      <c r="H874" s="41"/>
      <c r="M874" s="27"/>
      <c r="R874" s="41"/>
    </row>
    <row r="875" ht="15.75" customHeight="1">
      <c r="C875" s="39"/>
      <c r="D875" s="40"/>
      <c r="F875" s="38"/>
      <c r="H875" s="41"/>
      <c r="M875" s="27"/>
      <c r="R875" s="41"/>
    </row>
    <row r="876" ht="15.75" customHeight="1">
      <c r="C876" s="39"/>
      <c r="D876" s="40"/>
      <c r="F876" s="38"/>
      <c r="H876" s="41"/>
      <c r="M876" s="27"/>
      <c r="R876" s="41"/>
    </row>
    <row r="877" ht="15.75" customHeight="1">
      <c r="C877" s="39"/>
      <c r="D877" s="40"/>
      <c r="F877" s="38"/>
      <c r="H877" s="41"/>
      <c r="M877" s="27"/>
      <c r="R877" s="41"/>
    </row>
    <row r="878" ht="15.75" customHeight="1">
      <c r="C878" s="39"/>
      <c r="D878" s="40"/>
      <c r="F878" s="38"/>
      <c r="H878" s="41"/>
      <c r="M878" s="27"/>
      <c r="R878" s="41"/>
    </row>
    <row r="879" ht="15.75" customHeight="1">
      <c r="C879" s="39"/>
      <c r="D879" s="40"/>
      <c r="F879" s="38"/>
      <c r="H879" s="41"/>
      <c r="M879" s="27"/>
      <c r="R879" s="41"/>
    </row>
    <row r="880" ht="15.75" customHeight="1">
      <c r="C880" s="39"/>
      <c r="D880" s="40"/>
      <c r="F880" s="38"/>
      <c r="H880" s="41"/>
      <c r="M880" s="27"/>
      <c r="R880" s="41"/>
    </row>
    <row r="881" ht="15.75" customHeight="1">
      <c r="C881" s="39"/>
      <c r="D881" s="40"/>
      <c r="F881" s="38"/>
      <c r="H881" s="41"/>
      <c r="M881" s="27"/>
      <c r="R881" s="41"/>
    </row>
    <row r="882" ht="15.75" customHeight="1">
      <c r="C882" s="39"/>
      <c r="D882" s="40"/>
      <c r="F882" s="38"/>
      <c r="H882" s="41"/>
      <c r="M882" s="27"/>
      <c r="R882" s="41"/>
    </row>
    <row r="883" ht="15.75" customHeight="1">
      <c r="C883" s="39"/>
      <c r="D883" s="40"/>
      <c r="F883" s="38"/>
      <c r="H883" s="41"/>
      <c r="M883" s="27"/>
      <c r="R883" s="41"/>
    </row>
    <row r="884" ht="15.75" customHeight="1">
      <c r="C884" s="39"/>
      <c r="D884" s="40"/>
      <c r="F884" s="38"/>
      <c r="H884" s="41"/>
      <c r="M884" s="27"/>
      <c r="R884" s="41"/>
    </row>
    <row r="885" ht="15.75" customHeight="1">
      <c r="C885" s="39"/>
      <c r="D885" s="40"/>
      <c r="F885" s="38"/>
      <c r="H885" s="41"/>
      <c r="M885" s="27"/>
      <c r="R885" s="41"/>
    </row>
    <row r="886" ht="15.75" customHeight="1">
      <c r="C886" s="39"/>
      <c r="D886" s="40"/>
      <c r="F886" s="38"/>
      <c r="H886" s="41"/>
      <c r="M886" s="27"/>
      <c r="R886" s="41"/>
    </row>
    <row r="887" ht="15.75" customHeight="1">
      <c r="C887" s="39"/>
      <c r="D887" s="40"/>
      <c r="F887" s="38"/>
      <c r="H887" s="41"/>
      <c r="M887" s="27"/>
      <c r="R887" s="41"/>
    </row>
    <row r="888" ht="15.75" customHeight="1">
      <c r="C888" s="39"/>
      <c r="D888" s="40"/>
      <c r="F888" s="38"/>
      <c r="H888" s="41"/>
      <c r="M888" s="27"/>
      <c r="R888" s="41"/>
    </row>
    <row r="889" ht="15.75" customHeight="1">
      <c r="C889" s="39"/>
      <c r="D889" s="40"/>
      <c r="F889" s="38"/>
      <c r="H889" s="41"/>
      <c r="M889" s="27"/>
      <c r="R889" s="41"/>
    </row>
    <row r="890" ht="15.75" customHeight="1">
      <c r="C890" s="39"/>
      <c r="D890" s="40"/>
      <c r="F890" s="38"/>
      <c r="H890" s="41"/>
      <c r="M890" s="27"/>
      <c r="R890" s="41"/>
    </row>
    <row r="891" ht="15.75" customHeight="1">
      <c r="C891" s="39"/>
      <c r="D891" s="40"/>
      <c r="F891" s="38"/>
      <c r="H891" s="41"/>
      <c r="M891" s="27"/>
      <c r="R891" s="41"/>
    </row>
    <row r="892" ht="15.75" customHeight="1">
      <c r="C892" s="39"/>
      <c r="D892" s="40"/>
      <c r="F892" s="38"/>
      <c r="H892" s="41"/>
      <c r="M892" s="27"/>
      <c r="R892" s="41"/>
    </row>
    <row r="893" ht="15.75" customHeight="1">
      <c r="C893" s="39"/>
      <c r="D893" s="40"/>
      <c r="F893" s="38"/>
      <c r="H893" s="41"/>
      <c r="M893" s="27"/>
      <c r="R893" s="41"/>
    </row>
    <row r="894" ht="15.75" customHeight="1">
      <c r="C894" s="39"/>
      <c r="D894" s="40"/>
      <c r="F894" s="38"/>
      <c r="H894" s="41"/>
      <c r="M894" s="27"/>
      <c r="R894" s="41"/>
    </row>
    <row r="895" ht="15.75" customHeight="1">
      <c r="C895" s="39"/>
      <c r="D895" s="40"/>
      <c r="F895" s="38"/>
      <c r="H895" s="41"/>
      <c r="M895" s="27"/>
      <c r="R895" s="41"/>
    </row>
    <row r="896" ht="15.75" customHeight="1">
      <c r="C896" s="39"/>
      <c r="D896" s="40"/>
      <c r="F896" s="38"/>
      <c r="H896" s="41"/>
      <c r="M896" s="27"/>
      <c r="R896" s="41"/>
    </row>
    <row r="897" ht="15.75" customHeight="1">
      <c r="C897" s="39"/>
      <c r="D897" s="40"/>
      <c r="F897" s="38"/>
      <c r="H897" s="41"/>
      <c r="M897" s="27"/>
      <c r="R897" s="41"/>
    </row>
    <row r="898" ht="15.75" customHeight="1">
      <c r="C898" s="39"/>
      <c r="D898" s="40"/>
      <c r="F898" s="38"/>
      <c r="H898" s="41"/>
      <c r="M898" s="27"/>
      <c r="R898" s="41"/>
    </row>
    <row r="899" ht="15.75" customHeight="1">
      <c r="C899" s="39"/>
      <c r="D899" s="40"/>
      <c r="F899" s="38"/>
      <c r="H899" s="41"/>
      <c r="M899" s="27"/>
      <c r="R899" s="41"/>
    </row>
    <row r="900" ht="15.75" customHeight="1">
      <c r="C900" s="39"/>
      <c r="D900" s="40"/>
      <c r="F900" s="38"/>
      <c r="H900" s="41"/>
      <c r="M900" s="27"/>
      <c r="R900" s="41"/>
    </row>
    <row r="901" ht="15.75" customHeight="1">
      <c r="C901" s="39"/>
      <c r="D901" s="40"/>
      <c r="F901" s="38"/>
      <c r="H901" s="41"/>
      <c r="M901" s="27"/>
      <c r="R901" s="41"/>
    </row>
    <row r="902" ht="15.75" customHeight="1">
      <c r="C902" s="39"/>
      <c r="D902" s="40"/>
      <c r="F902" s="38"/>
      <c r="H902" s="41"/>
      <c r="M902" s="27"/>
      <c r="R902" s="41"/>
    </row>
    <row r="903" ht="15.75" customHeight="1">
      <c r="C903" s="39"/>
      <c r="D903" s="40"/>
      <c r="F903" s="38"/>
      <c r="H903" s="41"/>
      <c r="M903" s="27"/>
      <c r="R903" s="41"/>
    </row>
    <row r="904" ht="15.75" customHeight="1">
      <c r="C904" s="39"/>
      <c r="D904" s="40"/>
      <c r="F904" s="38"/>
      <c r="H904" s="41"/>
      <c r="M904" s="27"/>
      <c r="R904" s="41"/>
    </row>
    <row r="905" ht="15.75" customHeight="1">
      <c r="C905" s="39"/>
      <c r="D905" s="40"/>
      <c r="F905" s="38"/>
      <c r="H905" s="41"/>
      <c r="M905" s="27"/>
      <c r="R905" s="41"/>
    </row>
    <row r="906" ht="15.75" customHeight="1">
      <c r="C906" s="39"/>
      <c r="D906" s="40"/>
      <c r="F906" s="38"/>
      <c r="H906" s="41"/>
      <c r="M906" s="27"/>
      <c r="R906" s="41"/>
    </row>
    <row r="907" ht="15.75" customHeight="1">
      <c r="C907" s="39"/>
      <c r="D907" s="40"/>
      <c r="F907" s="38"/>
      <c r="H907" s="41"/>
      <c r="M907" s="27"/>
      <c r="R907" s="41"/>
    </row>
    <row r="908" ht="15.75" customHeight="1">
      <c r="C908" s="39"/>
      <c r="D908" s="40"/>
      <c r="F908" s="38"/>
      <c r="H908" s="41"/>
      <c r="M908" s="27"/>
      <c r="R908" s="41"/>
    </row>
    <row r="909" ht="15.75" customHeight="1">
      <c r="C909" s="39"/>
      <c r="D909" s="40"/>
      <c r="F909" s="38"/>
      <c r="H909" s="41"/>
      <c r="M909" s="27"/>
      <c r="R909" s="41"/>
    </row>
    <row r="910" ht="15.75" customHeight="1">
      <c r="C910" s="39"/>
      <c r="D910" s="40"/>
      <c r="F910" s="38"/>
      <c r="H910" s="41"/>
      <c r="M910" s="27"/>
      <c r="R910" s="41"/>
    </row>
    <row r="911" ht="15.75" customHeight="1">
      <c r="C911" s="39"/>
      <c r="D911" s="40"/>
      <c r="F911" s="38"/>
      <c r="H911" s="41"/>
      <c r="M911" s="27"/>
      <c r="R911" s="41"/>
    </row>
    <row r="912" ht="15.75" customHeight="1">
      <c r="C912" s="39"/>
      <c r="D912" s="40"/>
      <c r="F912" s="38"/>
      <c r="H912" s="41"/>
      <c r="M912" s="27"/>
      <c r="R912" s="41"/>
    </row>
    <row r="913" ht="15.75" customHeight="1">
      <c r="C913" s="39"/>
      <c r="D913" s="40"/>
      <c r="F913" s="38"/>
      <c r="H913" s="41"/>
      <c r="M913" s="27"/>
      <c r="R913" s="41"/>
    </row>
    <row r="914" ht="15.75" customHeight="1">
      <c r="C914" s="39"/>
      <c r="D914" s="40"/>
      <c r="F914" s="38"/>
      <c r="H914" s="41"/>
      <c r="M914" s="27"/>
      <c r="R914" s="41"/>
    </row>
    <row r="915" ht="15.75" customHeight="1">
      <c r="C915" s="39"/>
      <c r="D915" s="40"/>
      <c r="F915" s="38"/>
      <c r="H915" s="41"/>
      <c r="M915" s="27"/>
      <c r="R915" s="41"/>
    </row>
    <row r="916" ht="15.75" customHeight="1">
      <c r="C916" s="39"/>
      <c r="D916" s="40"/>
      <c r="F916" s="38"/>
      <c r="H916" s="41"/>
      <c r="M916" s="27"/>
      <c r="R916" s="41"/>
    </row>
    <row r="917" ht="15.75" customHeight="1">
      <c r="C917" s="39"/>
      <c r="D917" s="40"/>
      <c r="F917" s="38"/>
      <c r="H917" s="41"/>
      <c r="M917" s="27"/>
      <c r="R917" s="41"/>
    </row>
    <row r="918" ht="15.75" customHeight="1">
      <c r="C918" s="39"/>
      <c r="D918" s="40"/>
      <c r="F918" s="38"/>
      <c r="H918" s="41"/>
      <c r="M918" s="27"/>
      <c r="R918" s="41"/>
    </row>
    <row r="919" ht="15.75" customHeight="1">
      <c r="C919" s="39"/>
      <c r="D919" s="40"/>
      <c r="F919" s="38"/>
      <c r="H919" s="41"/>
      <c r="M919" s="27"/>
      <c r="R919" s="41"/>
    </row>
    <row r="920" ht="15.75" customHeight="1">
      <c r="C920" s="39"/>
      <c r="D920" s="40"/>
      <c r="F920" s="38"/>
      <c r="H920" s="41"/>
      <c r="M920" s="27"/>
      <c r="R920" s="41"/>
    </row>
    <row r="921" ht="15.75" customHeight="1">
      <c r="C921" s="39"/>
      <c r="D921" s="40"/>
      <c r="F921" s="38"/>
      <c r="H921" s="41"/>
      <c r="M921" s="27"/>
      <c r="R921" s="41"/>
    </row>
    <row r="922" ht="15.75" customHeight="1">
      <c r="C922" s="39"/>
      <c r="D922" s="40"/>
      <c r="F922" s="38"/>
      <c r="H922" s="41"/>
      <c r="M922" s="27"/>
      <c r="R922" s="41"/>
    </row>
    <row r="923" ht="15.75" customHeight="1">
      <c r="C923" s="39"/>
      <c r="D923" s="40"/>
      <c r="F923" s="38"/>
      <c r="H923" s="41"/>
      <c r="M923" s="27"/>
      <c r="R923" s="41"/>
    </row>
    <row r="924" ht="15.75" customHeight="1">
      <c r="C924" s="39"/>
      <c r="D924" s="40"/>
      <c r="F924" s="38"/>
      <c r="H924" s="41"/>
      <c r="M924" s="27"/>
      <c r="R924" s="41"/>
    </row>
    <row r="925" ht="15.75" customHeight="1">
      <c r="C925" s="39"/>
      <c r="D925" s="40"/>
      <c r="F925" s="38"/>
      <c r="H925" s="41"/>
      <c r="M925" s="27"/>
      <c r="R925" s="41"/>
    </row>
    <row r="926" ht="15.75" customHeight="1">
      <c r="C926" s="39"/>
      <c r="D926" s="40"/>
      <c r="F926" s="38"/>
      <c r="H926" s="41"/>
      <c r="M926" s="27"/>
      <c r="R926" s="41"/>
    </row>
    <row r="927" ht="15.75" customHeight="1">
      <c r="C927" s="39"/>
      <c r="D927" s="40"/>
      <c r="F927" s="38"/>
      <c r="H927" s="41"/>
      <c r="M927" s="27"/>
      <c r="R927" s="41"/>
    </row>
    <row r="928" ht="15.75" customHeight="1">
      <c r="C928" s="39"/>
      <c r="D928" s="40"/>
      <c r="F928" s="38"/>
      <c r="H928" s="41"/>
      <c r="M928" s="27"/>
      <c r="R928" s="41"/>
    </row>
    <row r="929" ht="15.75" customHeight="1">
      <c r="C929" s="39"/>
      <c r="D929" s="40"/>
      <c r="F929" s="38"/>
      <c r="H929" s="41"/>
      <c r="M929" s="27"/>
      <c r="R929" s="41"/>
    </row>
    <row r="930" ht="15.75" customHeight="1">
      <c r="C930" s="39"/>
      <c r="D930" s="40"/>
      <c r="F930" s="38"/>
      <c r="H930" s="41"/>
      <c r="M930" s="27"/>
      <c r="R930" s="41"/>
    </row>
    <row r="931" ht="15.75" customHeight="1">
      <c r="C931" s="39"/>
      <c r="D931" s="40"/>
      <c r="F931" s="38"/>
      <c r="H931" s="41"/>
      <c r="M931" s="27"/>
      <c r="R931" s="41"/>
    </row>
    <row r="932" ht="15.75" customHeight="1">
      <c r="C932" s="39"/>
      <c r="D932" s="40"/>
      <c r="F932" s="38"/>
      <c r="H932" s="41"/>
      <c r="M932" s="27"/>
      <c r="R932" s="41"/>
    </row>
    <row r="933" ht="15.75" customHeight="1">
      <c r="C933" s="39"/>
      <c r="D933" s="40"/>
      <c r="F933" s="38"/>
      <c r="H933" s="41"/>
      <c r="M933" s="27"/>
      <c r="R933" s="41"/>
    </row>
    <row r="934" ht="15.75" customHeight="1">
      <c r="C934" s="39"/>
      <c r="D934" s="40"/>
      <c r="F934" s="38"/>
      <c r="H934" s="41"/>
      <c r="M934" s="27"/>
      <c r="R934" s="41"/>
    </row>
    <row r="935" ht="15.75" customHeight="1">
      <c r="C935" s="39"/>
      <c r="D935" s="40"/>
      <c r="F935" s="38"/>
      <c r="H935" s="41"/>
      <c r="M935" s="27"/>
      <c r="R935" s="41"/>
    </row>
    <row r="936" ht="15.75" customHeight="1">
      <c r="C936" s="39"/>
      <c r="D936" s="40"/>
      <c r="F936" s="38"/>
      <c r="H936" s="41"/>
      <c r="M936" s="27"/>
      <c r="R936" s="41"/>
    </row>
    <row r="937" ht="15.75" customHeight="1">
      <c r="C937" s="39"/>
      <c r="D937" s="40"/>
      <c r="F937" s="38"/>
      <c r="H937" s="41"/>
      <c r="M937" s="27"/>
      <c r="R937" s="41"/>
    </row>
    <row r="938" ht="15.75" customHeight="1">
      <c r="C938" s="39"/>
      <c r="D938" s="40"/>
      <c r="F938" s="38"/>
      <c r="H938" s="41"/>
      <c r="M938" s="27"/>
      <c r="R938" s="41"/>
    </row>
    <row r="939" ht="15.75" customHeight="1">
      <c r="C939" s="39"/>
      <c r="D939" s="40"/>
      <c r="F939" s="38"/>
      <c r="H939" s="41"/>
      <c r="M939" s="27"/>
      <c r="R939" s="41"/>
    </row>
    <row r="940" ht="15.75" customHeight="1">
      <c r="C940" s="39"/>
      <c r="D940" s="40"/>
      <c r="F940" s="38"/>
      <c r="H940" s="41"/>
      <c r="M940" s="27"/>
      <c r="R940" s="41"/>
    </row>
    <row r="941" ht="15.75" customHeight="1">
      <c r="C941" s="39"/>
      <c r="D941" s="40"/>
      <c r="F941" s="38"/>
      <c r="H941" s="41"/>
      <c r="M941" s="27"/>
      <c r="R941" s="41"/>
    </row>
    <row r="942" ht="15.75" customHeight="1">
      <c r="C942" s="39"/>
      <c r="D942" s="40"/>
      <c r="F942" s="38"/>
      <c r="H942" s="41"/>
      <c r="M942" s="27"/>
      <c r="R942" s="41"/>
    </row>
    <row r="943" ht="15.75" customHeight="1">
      <c r="C943" s="39"/>
      <c r="D943" s="40"/>
      <c r="F943" s="38"/>
      <c r="H943" s="41"/>
      <c r="M943" s="27"/>
      <c r="R943" s="41"/>
    </row>
    <row r="944" ht="15.75" customHeight="1">
      <c r="C944" s="39"/>
      <c r="D944" s="40"/>
      <c r="F944" s="38"/>
      <c r="H944" s="41"/>
      <c r="M944" s="27"/>
      <c r="R944" s="41"/>
    </row>
    <row r="945" ht="15.75" customHeight="1">
      <c r="C945" s="39"/>
      <c r="D945" s="40"/>
      <c r="F945" s="38"/>
      <c r="H945" s="41"/>
      <c r="M945" s="27"/>
      <c r="R945" s="41"/>
    </row>
    <row r="946" ht="15.75" customHeight="1">
      <c r="C946" s="39"/>
      <c r="D946" s="40"/>
      <c r="F946" s="38"/>
      <c r="H946" s="41"/>
      <c r="M946" s="27"/>
      <c r="R946" s="41"/>
    </row>
    <row r="947" ht="15.75" customHeight="1">
      <c r="C947" s="39"/>
      <c r="D947" s="40"/>
      <c r="F947" s="38"/>
      <c r="H947" s="41"/>
      <c r="M947" s="27"/>
      <c r="R947" s="41"/>
    </row>
    <row r="948" ht="15.75" customHeight="1">
      <c r="C948" s="39"/>
      <c r="D948" s="40"/>
      <c r="F948" s="38"/>
      <c r="H948" s="41"/>
      <c r="M948" s="27"/>
      <c r="R948" s="41"/>
    </row>
    <row r="949" ht="15.75" customHeight="1">
      <c r="C949" s="39"/>
      <c r="D949" s="40"/>
      <c r="F949" s="38"/>
      <c r="H949" s="41"/>
      <c r="M949" s="27"/>
      <c r="R949" s="41"/>
    </row>
    <row r="950" ht="15.75" customHeight="1">
      <c r="C950" s="39"/>
      <c r="D950" s="40"/>
      <c r="F950" s="38"/>
      <c r="H950" s="41"/>
      <c r="M950" s="27"/>
      <c r="R950" s="41"/>
    </row>
    <row r="951" ht="15.75" customHeight="1">
      <c r="C951" s="39"/>
      <c r="D951" s="40"/>
      <c r="F951" s="38"/>
      <c r="H951" s="41"/>
      <c r="M951" s="27"/>
      <c r="R951" s="41"/>
    </row>
    <row r="952" ht="15.75" customHeight="1">
      <c r="C952" s="39"/>
      <c r="D952" s="40"/>
      <c r="F952" s="38"/>
      <c r="H952" s="41"/>
      <c r="M952" s="27"/>
      <c r="R952" s="41"/>
    </row>
    <row r="953" ht="15.75" customHeight="1">
      <c r="C953" s="39"/>
      <c r="D953" s="40"/>
      <c r="F953" s="38"/>
      <c r="H953" s="41"/>
      <c r="M953" s="27"/>
      <c r="R953" s="41"/>
    </row>
    <row r="954" ht="15.75" customHeight="1">
      <c r="C954" s="39"/>
      <c r="D954" s="40"/>
      <c r="F954" s="38"/>
      <c r="H954" s="41"/>
      <c r="M954" s="27"/>
      <c r="R954" s="41"/>
    </row>
    <row r="955" ht="15.75" customHeight="1">
      <c r="C955" s="39"/>
      <c r="D955" s="40"/>
      <c r="F955" s="38"/>
      <c r="H955" s="41"/>
      <c r="M955" s="27"/>
      <c r="R955" s="41"/>
    </row>
    <row r="956" ht="15.75" customHeight="1">
      <c r="C956" s="39"/>
      <c r="D956" s="40"/>
      <c r="F956" s="38"/>
      <c r="H956" s="41"/>
      <c r="M956" s="27"/>
      <c r="R956" s="41"/>
    </row>
    <row r="957" ht="15.75" customHeight="1">
      <c r="C957" s="39"/>
      <c r="D957" s="40"/>
      <c r="F957" s="38"/>
      <c r="H957" s="41"/>
      <c r="M957" s="27"/>
      <c r="R957" s="41"/>
    </row>
    <row r="958" ht="15.75" customHeight="1">
      <c r="C958" s="39"/>
      <c r="D958" s="40"/>
      <c r="F958" s="38"/>
      <c r="H958" s="41"/>
      <c r="M958" s="27"/>
      <c r="R958" s="41"/>
    </row>
    <row r="959" ht="15.75" customHeight="1">
      <c r="C959" s="39"/>
      <c r="D959" s="40"/>
      <c r="F959" s="38"/>
      <c r="H959" s="41"/>
      <c r="M959" s="27"/>
      <c r="R959" s="41"/>
    </row>
    <row r="960" ht="15.75" customHeight="1">
      <c r="C960" s="39"/>
      <c r="D960" s="40"/>
      <c r="F960" s="38"/>
      <c r="H960" s="41"/>
      <c r="M960" s="27"/>
      <c r="R960" s="41"/>
    </row>
    <row r="961" ht="15.75" customHeight="1">
      <c r="C961" s="39"/>
      <c r="D961" s="40"/>
      <c r="F961" s="38"/>
      <c r="H961" s="41"/>
      <c r="M961" s="27"/>
      <c r="R961" s="41"/>
    </row>
    <row r="962" ht="15.75" customHeight="1">
      <c r="C962" s="39"/>
      <c r="D962" s="40"/>
      <c r="F962" s="38"/>
      <c r="H962" s="41"/>
      <c r="M962" s="27"/>
      <c r="R962" s="41"/>
    </row>
    <row r="963" ht="15.75" customHeight="1">
      <c r="C963" s="39"/>
      <c r="D963" s="40"/>
      <c r="F963" s="38"/>
      <c r="H963" s="41"/>
      <c r="M963" s="27"/>
      <c r="R963" s="41"/>
    </row>
    <row r="964" ht="15.75" customHeight="1">
      <c r="C964" s="39"/>
      <c r="D964" s="40"/>
      <c r="F964" s="38"/>
      <c r="H964" s="41"/>
      <c r="M964" s="27"/>
      <c r="R964" s="41"/>
    </row>
    <row r="965" ht="15.75" customHeight="1">
      <c r="C965" s="39"/>
      <c r="D965" s="40"/>
      <c r="F965" s="38"/>
      <c r="H965" s="41"/>
      <c r="M965" s="27"/>
      <c r="R965" s="41"/>
    </row>
    <row r="966" ht="15.75" customHeight="1">
      <c r="C966" s="39"/>
      <c r="D966" s="40"/>
      <c r="F966" s="38"/>
      <c r="H966" s="41"/>
      <c r="M966" s="27"/>
      <c r="R966" s="41"/>
    </row>
    <row r="967" ht="15.75" customHeight="1">
      <c r="C967" s="39"/>
      <c r="D967" s="40"/>
      <c r="F967" s="38"/>
      <c r="H967" s="41"/>
      <c r="M967" s="27"/>
      <c r="R967" s="41"/>
    </row>
    <row r="968" ht="15.75" customHeight="1">
      <c r="C968" s="39"/>
      <c r="D968" s="40"/>
      <c r="F968" s="38"/>
      <c r="H968" s="41"/>
      <c r="M968" s="27"/>
      <c r="R968" s="41"/>
    </row>
    <row r="969" ht="15.75" customHeight="1">
      <c r="C969" s="39"/>
      <c r="D969" s="40"/>
      <c r="F969" s="38"/>
      <c r="H969" s="41"/>
      <c r="M969" s="27"/>
      <c r="R969" s="41"/>
    </row>
    <row r="970" ht="15.75" customHeight="1">
      <c r="C970" s="39"/>
      <c r="D970" s="40"/>
      <c r="F970" s="38"/>
      <c r="H970" s="41"/>
      <c r="M970" s="27"/>
      <c r="R970" s="41"/>
    </row>
    <row r="971" ht="15.75" customHeight="1">
      <c r="C971" s="39"/>
      <c r="D971" s="40"/>
      <c r="F971" s="38"/>
      <c r="H971" s="41"/>
      <c r="M971" s="27"/>
      <c r="R971" s="41"/>
    </row>
    <row r="972" ht="15.75" customHeight="1">
      <c r="C972" s="39"/>
      <c r="D972" s="40"/>
      <c r="F972" s="38"/>
      <c r="H972" s="41"/>
      <c r="M972" s="27"/>
      <c r="R972" s="41"/>
    </row>
    <row r="973" ht="15.75" customHeight="1">
      <c r="C973" s="39"/>
      <c r="D973" s="40"/>
      <c r="F973" s="38"/>
      <c r="H973" s="41"/>
      <c r="M973" s="27"/>
      <c r="R973" s="41"/>
    </row>
    <row r="974" ht="15.75" customHeight="1">
      <c r="C974" s="39"/>
      <c r="D974" s="40"/>
      <c r="F974" s="38"/>
      <c r="H974" s="41"/>
      <c r="M974" s="27"/>
      <c r="R974" s="41"/>
    </row>
    <row r="975" ht="15.75" customHeight="1">
      <c r="C975" s="39"/>
      <c r="D975" s="40"/>
      <c r="F975" s="38"/>
      <c r="H975" s="41"/>
      <c r="M975" s="27"/>
      <c r="R975" s="41"/>
    </row>
    <row r="976" ht="15.75" customHeight="1">
      <c r="C976" s="39"/>
      <c r="D976" s="40"/>
      <c r="F976" s="38"/>
      <c r="H976" s="41"/>
      <c r="M976" s="27"/>
      <c r="R976" s="41"/>
    </row>
    <row r="977" ht="15.75" customHeight="1">
      <c r="C977" s="39"/>
      <c r="D977" s="40"/>
      <c r="F977" s="38"/>
      <c r="H977" s="41"/>
      <c r="M977" s="27"/>
      <c r="R977" s="41"/>
    </row>
    <row r="978" ht="15.75" customHeight="1">
      <c r="C978" s="39"/>
      <c r="D978" s="40"/>
      <c r="F978" s="38"/>
      <c r="H978" s="41"/>
      <c r="M978" s="27"/>
      <c r="R978" s="41"/>
    </row>
    <row r="979" ht="15.75" customHeight="1">
      <c r="C979" s="39"/>
      <c r="D979" s="40"/>
      <c r="F979" s="38"/>
      <c r="H979" s="41"/>
      <c r="M979" s="27"/>
      <c r="R979" s="41"/>
    </row>
    <row r="980" ht="15.75" customHeight="1">
      <c r="C980" s="39"/>
      <c r="D980" s="40"/>
      <c r="F980" s="38"/>
      <c r="H980" s="41"/>
      <c r="M980" s="27"/>
      <c r="R980" s="41"/>
    </row>
    <row r="981" ht="15.75" customHeight="1">
      <c r="C981" s="39"/>
      <c r="D981" s="40"/>
      <c r="F981" s="38"/>
      <c r="H981" s="41"/>
      <c r="M981" s="27"/>
      <c r="R981" s="41"/>
    </row>
    <row r="982" ht="15.75" customHeight="1">
      <c r="C982" s="39"/>
      <c r="D982" s="40"/>
      <c r="F982" s="38"/>
      <c r="H982" s="41"/>
      <c r="M982" s="27"/>
      <c r="R982" s="41"/>
    </row>
    <row r="983" ht="15.75" customHeight="1">
      <c r="C983" s="39"/>
      <c r="D983" s="40"/>
      <c r="F983" s="38"/>
      <c r="H983" s="41"/>
      <c r="M983" s="27"/>
      <c r="R983" s="41"/>
    </row>
    <row r="984" ht="15.75" customHeight="1">
      <c r="C984" s="39"/>
      <c r="D984" s="40"/>
      <c r="F984" s="38"/>
      <c r="H984" s="41"/>
      <c r="M984" s="27"/>
      <c r="R984" s="41"/>
    </row>
    <row r="985" ht="15.75" customHeight="1">
      <c r="C985" s="39"/>
      <c r="D985" s="40"/>
      <c r="F985" s="38"/>
      <c r="H985" s="41"/>
      <c r="M985" s="27"/>
      <c r="R985" s="41"/>
    </row>
    <row r="986" ht="15.75" customHeight="1">
      <c r="C986" s="39"/>
      <c r="D986" s="40"/>
      <c r="F986" s="38"/>
      <c r="H986" s="41"/>
      <c r="M986" s="27"/>
      <c r="R986" s="41"/>
    </row>
    <row r="987" ht="15.75" customHeight="1">
      <c r="C987" s="39"/>
      <c r="D987" s="40"/>
      <c r="F987" s="38"/>
      <c r="H987" s="41"/>
      <c r="M987" s="27"/>
      <c r="R987" s="41"/>
    </row>
    <row r="988" ht="15.75" customHeight="1">
      <c r="C988" s="39"/>
      <c r="D988" s="40"/>
      <c r="F988" s="38"/>
      <c r="H988" s="41"/>
      <c r="M988" s="27"/>
      <c r="R988" s="41"/>
    </row>
    <row r="989" ht="15.75" customHeight="1">
      <c r="C989" s="39"/>
      <c r="D989" s="40"/>
      <c r="F989" s="38"/>
      <c r="H989" s="41"/>
      <c r="M989" s="27"/>
      <c r="R989" s="41"/>
    </row>
    <row r="990" ht="15.75" customHeight="1">
      <c r="C990" s="39"/>
      <c r="D990" s="40"/>
      <c r="F990" s="38"/>
      <c r="H990" s="41"/>
      <c r="M990" s="27"/>
      <c r="R990" s="41"/>
    </row>
    <row r="991" ht="15.75" customHeight="1">
      <c r="C991" s="39"/>
      <c r="D991" s="40"/>
      <c r="F991" s="38"/>
      <c r="H991" s="41"/>
      <c r="M991" s="27"/>
      <c r="R991" s="41"/>
    </row>
    <row r="992" ht="15.75" customHeight="1">
      <c r="C992" s="39"/>
      <c r="D992" s="40"/>
      <c r="F992" s="38"/>
      <c r="H992" s="41"/>
      <c r="M992" s="27"/>
      <c r="R992" s="41"/>
    </row>
    <row r="993" ht="15.75" customHeight="1">
      <c r="C993" s="39"/>
      <c r="D993" s="40"/>
      <c r="F993" s="38"/>
      <c r="H993" s="41"/>
      <c r="M993" s="27"/>
      <c r="R993" s="41"/>
    </row>
    <row r="994" ht="15.75" customHeight="1">
      <c r="C994" s="39"/>
      <c r="D994" s="40"/>
      <c r="F994" s="38"/>
      <c r="H994" s="41"/>
      <c r="M994" s="27"/>
      <c r="R994" s="41"/>
    </row>
    <row r="995" ht="15.75" customHeight="1">
      <c r="C995" s="39"/>
      <c r="D995" s="40"/>
      <c r="F995" s="38"/>
      <c r="H995" s="41"/>
      <c r="M995" s="27"/>
      <c r="R995" s="41"/>
    </row>
    <row r="996" ht="15.75" customHeight="1">
      <c r="C996" s="39"/>
      <c r="D996" s="40"/>
      <c r="F996" s="38"/>
      <c r="H996" s="41"/>
      <c r="M996" s="27"/>
      <c r="R996" s="41"/>
    </row>
    <row r="997" ht="15.75" customHeight="1">
      <c r="C997" s="39"/>
      <c r="D997" s="40"/>
      <c r="F997" s="38"/>
      <c r="H997" s="41"/>
      <c r="M997" s="27"/>
      <c r="R997" s="41"/>
    </row>
    <row r="998" ht="15.75" customHeight="1">
      <c r="C998" s="39"/>
      <c r="D998" s="40"/>
      <c r="F998" s="38"/>
      <c r="H998" s="41"/>
      <c r="M998" s="27"/>
      <c r="R998" s="41"/>
    </row>
    <row r="999" ht="15.75" customHeight="1">
      <c r="C999" s="39"/>
      <c r="D999" s="40"/>
      <c r="F999" s="38"/>
      <c r="H999" s="41"/>
      <c r="M999" s="19"/>
      <c r="R999" s="41"/>
    </row>
  </sheetData>
  <customSheetViews>
    <customSheetView guid="{7F497EBC-5605-4ECE-AD50-0C6D3BC3B8D3}" filter="1" showAutoFilter="1">
      <autoFilter ref="$E$2:$E$173"/>
      <extLst>
        <ext uri="GoogleSheetsCustomDataVersion1">
          <go:sheetsCustomData xmlns:go="http://customooxmlschemas.google.com/" filterViewId="1368019395"/>
        </ext>
      </extLst>
    </customSheetView>
    <customSheetView guid="{94755476-C679-4C86-BAC7-E5246DB5856E}" filter="1" showAutoFilter="1">
      <autoFilter ref="$B$1:$V$483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B1:G1"/>
    <mergeCell ref="I1:J1"/>
    <mergeCell ref="K1:N1"/>
    <mergeCell ref="O1:R1"/>
    <mergeCell ref="S1:V1"/>
  </mergeCells>
  <conditionalFormatting sqref="I1:I999">
    <cfRule type="colorScale" priority="1">
      <colorScale>
        <cfvo type="min"/>
        <cfvo type="max"/>
        <color rgb="FF57BB8A"/>
        <color rgb="FFFFFFFF"/>
      </colorScale>
    </cfRule>
  </conditionalFormatting>
  <conditionalFormatting sqref="I1:I999">
    <cfRule type="expression" dxfId="0" priority="2">
      <formula>"if"</formula>
    </cfRule>
  </conditionalFormatting>
  <dataValidations>
    <dataValidation type="list" allowBlank="1" sqref="D174:D999">
      <formula1>"Fille,Garçon"</formula1>
    </dataValidation>
    <dataValidation type="list" allowBlank="1" sqref="D3:D173">
      <formula1>"Female,Male"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2">
        <f>SUM(A2:A171)*13</f>
        <v>1739400</v>
      </c>
      <c r="B1" s="42">
        <f>SUM(B2:B171)</f>
        <v>25500</v>
      </c>
      <c r="C1" s="42">
        <f>SUM(C2:C171)*13</f>
        <v>552500</v>
      </c>
      <c r="D1" s="42">
        <f>sum(A1:C1)</f>
        <v>2317400</v>
      </c>
      <c r="F1" s="42">
        <f>C1+A1</f>
        <v>2291900</v>
      </c>
      <c r="G1" s="42">
        <f>F1+B1</f>
        <v>2317400</v>
      </c>
    </row>
    <row r="2">
      <c r="A2" s="26">
        <v>700.0</v>
      </c>
      <c r="B2" s="43">
        <v>150.0</v>
      </c>
      <c r="C2" s="43">
        <v>250.0</v>
      </c>
    </row>
    <row r="3">
      <c r="A3" s="26">
        <v>700.0</v>
      </c>
      <c r="B3" s="43">
        <v>150.0</v>
      </c>
      <c r="C3" s="43">
        <v>250.0</v>
      </c>
    </row>
    <row r="4">
      <c r="A4" s="26">
        <v>700.0</v>
      </c>
      <c r="B4" s="43">
        <v>150.0</v>
      </c>
      <c r="C4" s="43">
        <v>250.0</v>
      </c>
    </row>
    <row r="5">
      <c r="A5" s="26">
        <v>700.0</v>
      </c>
      <c r="B5" s="43">
        <v>150.0</v>
      </c>
      <c r="C5" s="43">
        <v>250.0</v>
      </c>
    </row>
    <row r="6">
      <c r="A6" s="26">
        <v>700.0</v>
      </c>
      <c r="B6" s="43">
        <v>150.0</v>
      </c>
      <c r="C6" s="43">
        <v>250.0</v>
      </c>
    </row>
    <row r="7">
      <c r="A7" s="26">
        <v>700.0</v>
      </c>
      <c r="B7" s="43">
        <v>150.0</v>
      </c>
      <c r="C7" s="43">
        <v>250.0</v>
      </c>
    </row>
    <row r="8">
      <c r="A8" s="26">
        <v>700.0</v>
      </c>
      <c r="B8" s="43">
        <v>150.0</v>
      </c>
      <c r="C8" s="43">
        <v>250.0</v>
      </c>
    </row>
    <row r="9">
      <c r="A9" s="26">
        <v>700.0</v>
      </c>
      <c r="B9" s="43">
        <v>150.0</v>
      </c>
      <c r="C9" s="43">
        <v>250.0</v>
      </c>
    </row>
    <row r="10">
      <c r="A10" s="26">
        <v>700.0</v>
      </c>
      <c r="B10" s="43">
        <v>150.0</v>
      </c>
      <c r="C10" s="43">
        <v>250.0</v>
      </c>
    </row>
    <row r="11">
      <c r="A11" s="26">
        <v>700.0</v>
      </c>
      <c r="B11" s="43">
        <v>150.0</v>
      </c>
      <c r="C11" s="43">
        <v>250.0</v>
      </c>
    </row>
    <row r="12">
      <c r="A12" s="26">
        <v>700.0</v>
      </c>
      <c r="B12" s="43">
        <v>150.0</v>
      </c>
      <c r="C12" s="43">
        <v>250.0</v>
      </c>
    </row>
    <row r="13">
      <c r="A13" s="26">
        <v>700.0</v>
      </c>
      <c r="B13" s="43">
        <v>150.0</v>
      </c>
      <c r="C13" s="43">
        <v>250.0</v>
      </c>
    </row>
    <row r="14">
      <c r="A14" s="26">
        <v>700.0</v>
      </c>
      <c r="B14" s="43">
        <v>150.0</v>
      </c>
      <c r="C14" s="43">
        <v>250.0</v>
      </c>
    </row>
    <row r="15">
      <c r="A15" s="26">
        <v>700.0</v>
      </c>
      <c r="B15" s="43">
        <v>150.0</v>
      </c>
      <c r="C15" s="43">
        <v>250.0</v>
      </c>
    </row>
    <row r="16">
      <c r="A16" s="26">
        <v>700.0</v>
      </c>
      <c r="B16" s="43">
        <v>150.0</v>
      </c>
      <c r="C16" s="43">
        <v>250.0</v>
      </c>
    </row>
    <row r="17">
      <c r="A17" s="26">
        <v>700.0</v>
      </c>
      <c r="B17" s="43">
        <v>150.0</v>
      </c>
      <c r="C17" s="43">
        <v>250.0</v>
      </c>
    </row>
    <row r="18">
      <c r="A18" s="26">
        <v>700.0</v>
      </c>
      <c r="B18" s="43">
        <v>150.0</v>
      </c>
      <c r="C18" s="43">
        <v>250.0</v>
      </c>
    </row>
    <row r="19">
      <c r="A19" s="26">
        <v>700.0</v>
      </c>
      <c r="B19" s="43">
        <v>150.0</v>
      </c>
      <c r="C19" s="43">
        <v>250.0</v>
      </c>
    </row>
    <row r="20">
      <c r="A20" s="26">
        <v>700.0</v>
      </c>
      <c r="B20" s="43">
        <v>150.0</v>
      </c>
      <c r="C20" s="43">
        <v>250.0</v>
      </c>
    </row>
    <row r="21">
      <c r="A21" s="26">
        <v>700.0</v>
      </c>
      <c r="B21" s="43">
        <v>150.0</v>
      </c>
      <c r="C21" s="43">
        <v>250.0</v>
      </c>
    </row>
    <row r="22">
      <c r="A22" s="26">
        <v>700.0</v>
      </c>
      <c r="B22" s="43">
        <v>150.0</v>
      </c>
      <c r="C22" s="43">
        <v>250.0</v>
      </c>
    </row>
    <row r="23">
      <c r="A23" s="26">
        <v>700.0</v>
      </c>
      <c r="B23" s="43">
        <v>150.0</v>
      </c>
      <c r="C23" s="43">
        <v>250.0</v>
      </c>
    </row>
    <row r="24">
      <c r="A24" s="26">
        <v>700.0</v>
      </c>
      <c r="B24" s="43">
        <v>150.0</v>
      </c>
      <c r="C24" s="43">
        <v>250.0</v>
      </c>
    </row>
    <row r="25">
      <c r="A25" s="26">
        <v>700.0</v>
      </c>
      <c r="B25" s="43">
        <v>150.0</v>
      </c>
      <c r="C25" s="43">
        <v>250.0</v>
      </c>
    </row>
    <row r="26">
      <c r="A26" s="26">
        <v>700.0</v>
      </c>
      <c r="B26" s="43">
        <v>150.0</v>
      </c>
      <c r="C26" s="43">
        <v>250.0</v>
      </c>
    </row>
    <row r="27">
      <c r="A27" s="26">
        <v>700.0</v>
      </c>
      <c r="B27" s="43">
        <v>150.0</v>
      </c>
      <c r="C27" s="43">
        <v>250.0</v>
      </c>
    </row>
    <row r="28">
      <c r="A28" s="26">
        <v>700.0</v>
      </c>
      <c r="B28" s="43">
        <v>150.0</v>
      </c>
      <c r="C28" s="43">
        <v>250.0</v>
      </c>
    </row>
    <row r="29">
      <c r="A29" s="26">
        <v>700.0</v>
      </c>
      <c r="B29" s="43">
        <v>150.0</v>
      </c>
      <c r="C29" s="43">
        <v>250.0</v>
      </c>
    </row>
    <row r="30">
      <c r="A30" s="26">
        <v>700.0</v>
      </c>
      <c r="B30" s="43">
        <v>150.0</v>
      </c>
      <c r="C30" s="43">
        <v>250.0</v>
      </c>
    </row>
    <row r="31">
      <c r="A31" s="26">
        <v>700.0</v>
      </c>
      <c r="B31" s="43">
        <v>150.0</v>
      </c>
      <c r="C31" s="43">
        <v>250.0</v>
      </c>
    </row>
    <row r="32">
      <c r="A32" s="26">
        <v>700.0</v>
      </c>
      <c r="B32" s="43">
        <v>150.0</v>
      </c>
      <c r="C32" s="43">
        <v>250.0</v>
      </c>
    </row>
    <row r="33">
      <c r="A33" s="26">
        <v>700.0</v>
      </c>
      <c r="B33" s="43">
        <v>150.0</v>
      </c>
      <c r="C33" s="43">
        <v>250.0</v>
      </c>
    </row>
    <row r="34">
      <c r="A34" s="26">
        <v>700.0</v>
      </c>
      <c r="B34" s="43">
        <v>150.0</v>
      </c>
      <c r="C34" s="43">
        <v>250.0</v>
      </c>
    </row>
    <row r="35">
      <c r="A35" s="26">
        <v>700.0</v>
      </c>
      <c r="B35" s="43">
        <v>150.0</v>
      </c>
      <c r="C35" s="43">
        <v>250.0</v>
      </c>
    </row>
    <row r="36">
      <c r="A36" s="26">
        <v>700.0</v>
      </c>
      <c r="B36" s="43">
        <v>150.0</v>
      </c>
      <c r="C36" s="43">
        <v>250.0</v>
      </c>
    </row>
    <row r="37">
      <c r="A37" s="26">
        <v>700.0</v>
      </c>
      <c r="B37" s="43">
        <v>150.0</v>
      </c>
      <c r="C37" s="43">
        <v>250.0</v>
      </c>
    </row>
    <row r="38">
      <c r="A38" s="26">
        <v>700.0</v>
      </c>
      <c r="B38" s="43">
        <v>150.0</v>
      </c>
      <c r="C38" s="43">
        <v>250.0</v>
      </c>
    </row>
    <row r="39">
      <c r="A39" s="44">
        <v>800.0</v>
      </c>
      <c r="B39" s="43">
        <v>150.0</v>
      </c>
      <c r="C39" s="43">
        <v>250.0</v>
      </c>
    </row>
    <row r="40">
      <c r="A40" s="44">
        <v>800.0</v>
      </c>
      <c r="B40" s="43">
        <v>150.0</v>
      </c>
      <c r="C40" s="43">
        <v>250.0</v>
      </c>
    </row>
    <row r="41">
      <c r="A41" s="44">
        <v>800.0</v>
      </c>
      <c r="B41" s="43">
        <v>150.0</v>
      </c>
      <c r="C41" s="43">
        <v>250.0</v>
      </c>
    </row>
    <row r="42">
      <c r="A42" s="44">
        <v>800.0</v>
      </c>
      <c r="B42" s="43">
        <v>150.0</v>
      </c>
      <c r="C42" s="43">
        <v>250.0</v>
      </c>
    </row>
    <row r="43">
      <c r="A43" s="44">
        <v>800.0</v>
      </c>
      <c r="B43" s="43">
        <v>150.0</v>
      </c>
      <c r="C43" s="43">
        <v>250.0</v>
      </c>
    </row>
    <row r="44">
      <c r="A44" s="44">
        <v>800.0</v>
      </c>
      <c r="B44" s="43">
        <v>150.0</v>
      </c>
      <c r="C44" s="43">
        <v>250.0</v>
      </c>
    </row>
    <row r="45">
      <c r="A45" s="44">
        <v>800.0</v>
      </c>
      <c r="B45" s="43">
        <v>150.0</v>
      </c>
      <c r="C45" s="43">
        <v>250.0</v>
      </c>
    </row>
    <row r="46">
      <c r="A46" s="44">
        <v>800.0</v>
      </c>
      <c r="B46" s="43">
        <v>150.0</v>
      </c>
      <c r="C46" s="43">
        <v>250.0</v>
      </c>
    </row>
    <row r="47">
      <c r="A47" s="44">
        <v>800.0</v>
      </c>
      <c r="B47" s="43">
        <v>150.0</v>
      </c>
      <c r="C47" s="43">
        <v>250.0</v>
      </c>
    </row>
    <row r="48">
      <c r="A48" s="44">
        <v>800.0</v>
      </c>
      <c r="B48" s="43">
        <v>150.0</v>
      </c>
      <c r="C48" s="43">
        <v>250.0</v>
      </c>
    </row>
    <row r="49">
      <c r="A49" s="44">
        <v>800.0</v>
      </c>
      <c r="B49" s="43">
        <v>150.0</v>
      </c>
      <c r="C49" s="43">
        <v>250.0</v>
      </c>
    </row>
    <row r="50">
      <c r="A50" s="44">
        <v>800.0</v>
      </c>
      <c r="B50" s="43">
        <v>150.0</v>
      </c>
      <c r="C50" s="43">
        <v>250.0</v>
      </c>
    </row>
    <row r="51">
      <c r="A51" s="44">
        <v>800.0</v>
      </c>
      <c r="B51" s="43">
        <v>150.0</v>
      </c>
      <c r="C51" s="43">
        <v>250.0</v>
      </c>
    </row>
    <row r="52">
      <c r="A52" s="44">
        <v>800.0</v>
      </c>
      <c r="B52" s="43">
        <v>150.0</v>
      </c>
      <c r="C52" s="43">
        <v>250.0</v>
      </c>
    </row>
    <row r="53">
      <c r="A53" s="44">
        <v>800.0</v>
      </c>
      <c r="B53" s="43">
        <v>150.0</v>
      </c>
      <c r="C53" s="43">
        <v>250.0</v>
      </c>
    </row>
    <row r="54">
      <c r="A54" s="44">
        <v>800.0</v>
      </c>
      <c r="B54" s="43">
        <v>150.0</v>
      </c>
      <c r="C54" s="43">
        <v>250.0</v>
      </c>
    </row>
    <row r="55">
      <c r="A55" s="44">
        <v>800.0</v>
      </c>
      <c r="B55" s="43">
        <v>150.0</v>
      </c>
      <c r="C55" s="43">
        <v>250.0</v>
      </c>
    </row>
    <row r="56">
      <c r="A56" s="44">
        <v>800.0</v>
      </c>
      <c r="B56" s="43">
        <v>150.0</v>
      </c>
      <c r="C56" s="43">
        <v>250.0</v>
      </c>
    </row>
    <row r="57">
      <c r="A57" s="44">
        <v>800.0</v>
      </c>
      <c r="B57" s="43">
        <v>150.0</v>
      </c>
      <c r="C57" s="43">
        <v>250.0</v>
      </c>
    </row>
    <row r="58">
      <c r="A58" s="44">
        <v>800.0</v>
      </c>
      <c r="B58" s="43">
        <v>150.0</v>
      </c>
      <c r="C58" s="43">
        <v>250.0</v>
      </c>
    </row>
    <row r="59">
      <c r="A59" s="44">
        <v>800.0</v>
      </c>
      <c r="B59" s="43">
        <v>150.0</v>
      </c>
      <c r="C59" s="43">
        <v>250.0</v>
      </c>
    </row>
    <row r="60">
      <c r="A60" s="44">
        <v>800.0</v>
      </c>
      <c r="B60" s="43">
        <v>150.0</v>
      </c>
      <c r="C60" s="43">
        <v>250.0</v>
      </c>
    </row>
    <row r="61">
      <c r="A61" s="44">
        <v>800.0</v>
      </c>
      <c r="B61" s="43">
        <v>150.0</v>
      </c>
      <c r="C61" s="43">
        <v>250.0</v>
      </c>
    </row>
    <row r="62">
      <c r="A62" s="44">
        <v>800.0</v>
      </c>
      <c r="B62" s="43">
        <v>150.0</v>
      </c>
      <c r="C62" s="43">
        <v>250.0</v>
      </c>
    </row>
    <row r="63">
      <c r="A63" s="44">
        <v>800.0</v>
      </c>
      <c r="B63" s="43">
        <v>150.0</v>
      </c>
      <c r="C63" s="43">
        <v>250.0</v>
      </c>
    </row>
    <row r="64">
      <c r="A64" s="44">
        <v>800.0</v>
      </c>
      <c r="B64" s="43">
        <v>150.0</v>
      </c>
      <c r="C64" s="43">
        <v>250.0</v>
      </c>
    </row>
    <row r="65">
      <c r="A65" s="44">
        <v>800.0</v>
      </c>
      <c r="B65" s="43">
        <v>150.0</v>
      </c>
      <c r="C65" s="43">
        <v>250.0</v>
      </c>
    </row>
    <row r="66">
      <c r="A66" s="44">
        <v>800.0</v>
      </c>
      <c r="B66" s="43">
        <v>150.0</v>
      </c>
      <c r="C66" s="43">
        <v>250.0</v>
      </c>
    </row>
    <row r="67">
      <c r="A67" s="44">
        <v>800.0</v>
      </c>
      <c r="B67" s="43">
        <v>150.0</v>
      </c>
      <c r="C67" s="43">
        <v>250.0</v>
      </c>
    </row>
    <row r="68">
      <c r="A68" s="44">
        <v>800.0</v>
      </c>
      <c r="B68" s="43">
        <v>150.0</v>
      </c>
      <c r="C68" s="43">
        <v>250.0</v>
      </c>
    </row>
    <row r="69">
      <c r="A69" s="44">
        <v>800.0</v>
      </c>
      <c r="B69" s="43">
        <v>150.0</v>
      </c>
      <c r="C69" s="43">
        <v>250.0</v>
      </c>
    </row>
    <row r="70">
      <c r="A70" s="44">
        <v>800.0</v>
      </c>
      <c r="B70" s="43">
        <v>150.0</v>
      </c>
      <c r="C70" s="43">
        <v>250.0</v>
      </c>
    </row>
    <row r="71">
      <c r="A71" s="44">
        <v>800.0</v>
      </c>
      <c r="B71" s="43">
        <v>150.0</v>
      </c>
      <c r="C71" s="43">
        <v>250.0</v>
      </c>
    </row>
    <row r="72">
      <c r="A72" s="44">
        <v>800.0</v>
      </c>
      <c r="B72" s="43">
        <v>150.0</v>
      </c>
      <c r="C72" s="43">
        <v>250.0</v>
      </c>
    </row>
    <row r="73">
      <c r="A73" s="44">
        <v>800.0</v>
      </c>
      <c r="B73" s="43">
        <v>150.0</v>
      </c>
      <c r="C73" s="43">
        <v>250.0</v>
      </c>
    </row>
    <row r="74">
      <c r="A74" s="44">
        <v>800.0</v>
      </c>
      <c r="B74" s="43">
        <v>150.0</v>
      </c>
      <c r="C74" s="43">
        <v>250.0</v>
      </c>
    </row>
    <row r="75">
      <c r="A75" s="44">
        <v>800.0</v>
      </c>
      <c r="B75" s="43">
        <v>150.0</v>
      </c>
      <c r="C75" s="43">
        <v>250.0</v>
      </c>
    </row>
    <row r="76">
      <c r="A76" s="44">
        <v>800.0</v>
      </c>
      <c r="B76" s="43">
        <v>150.0</v>
      </c>
      <c r="C76" s="43">
        <v>250.0</v>
      </c>
    </row>
    <row r="77">
      <c r="A77" s="26">
        <v>800.0</v>
      </c>
      <c r="B77" s="43">
        <v>150.0</v>
      </c>
      <c r="C77" s="43">
        <v>250.0</v>
      </c>
    </row>
    <row r="78">
      <c r="A78" s="26">
        <v>800.0</v>
      </c>
      <c r="B78" s="43">
        <v>150.0</v>
      </c>
      <c r="C78" s="43">
        <v>250.0</v>
      </c>
    </row>
    <row r="79">
      <c r="A79" s="26">
        <v>800.0</v>
      </c>
      <c r="B79" s="43">
        <v>150.0</v>
      </c>
      <c r="C79" s="43">
        <v>250.0</v>
      </c>
    </row>
    <row r="80">
      <c r="A80" s="26">
        <v>800.0</v>
      </c>
      <c r="B80" s="43">
        <v>150.0</v>
      </c>
      <c r="C80" s="43">
        <v>250.0</v>
      </c>
    </row>
    <row r="81">
      <c r="A81" s="26">
        <v>800.0</v>
      </c>
      <c r="B81" s="43">
        <v>150.0</v>
      </c>
      <c r="C81" s="43">
        <v>250.0</v>
      </c>
    </row>
    <row r="82">
      <c r="A82" s="26">
        <v>800.0</v>
      </c>
      <c r="B82" s="43">
        <v>150.0</v>
      </c>
      <c r="C82" s="43">
        <v>250.0</v>
      </c>
    </row>
    <row r="83">
      <c r="A83" s="26">
        <v>800.0</v>
      </c>
      <c r="B83" s="43">
        <v>150.0</v>
      </c>
      <c r="C83" s="43">
        <v>250.0</v>
      </c>
    </row>
    <row r="84">
      <c r="A84" s="26">
        <v>800.0</v>
      </c>
      <c r="B84" s="43">
        <v>150.0</v>
      </c>
      <c r="C84" s="43">
        <v>250.0</v>
      </c>
    </row>
    <row r="85">
      <c r="A85" s="26">
        <v>800.0</v>
      </c>
      <c r="B85" s="43">
        <v>150.0</v>
      </c>
      <c r="C85" s="43">
        <v>250.0</v>
      </c>
    </row>
    <row r="86">
      <c r="A86" s="26">
        <v>800.0</v>
      </c>
      <c r="B86" s="43">
        <v>150.0</v>
      </c>
      <c r="C86" s="43">
        <v>250.0</v>
      </c>
    </row>
    <row r="87">
      <c r="A87" s="26">
        <v>800.0</v>
      </c>
      <c r="B87" s="43">
        <v>150.0</v>
      </c>
      <c r="C87" s="43">
        <v>250.0</v>
      </c>
    </row>
    <row r="88">
      <c r="A88" s="26">
        <v>800.0</v>
      </c>
      <c r="B88" s="43">
        <v>150.0</v>
      </c>
      <c r="C88" s="43">
        <v>250.0</v>
      </c>
    </row>
    <row r="89">
      <c r="A89" s="26">
        <v>700.0</v>
      </c>
      <c r="B89" s="43">
        <v>150.0</v>
      </c>
      <c r="C89" s="43">
        <v>250.0</v>
      </c>
    </row>
    <row r="90">
      <c r="A90" s="26">
        <v>700.0</v>
      </c>
      <c r="B90" s="43">
        <v>150.0</v>
      </c>
      <c r="C90" s="43">
        <v>250.0</v>
      </c>
    </row>
    <row r="91">
      <c r="A91" s="26">
        <v>700.0</v>
      </c>
      <c r="B91" s="43">
        <v>150.0</v>
      </c>
      <c r="C91" s="43">
        <v>250.0</v>
      </c>
    </row>
    <row r="92">
      <c r="A92" s="26">
        <v>700.0</v>
      </c>
      <c r="B92" s="43">
        <v>150.0</v>
      </c>
      <c r="C92" s="43">
        <v>250.0</v>
      </c>
    </row>
    <row r="93">
      <c r="A93" s="26">
        <v>700.0</v>
      </c>
      <c r="B93" s="43">
        <v>150.0</v>
      </c>
      <c r="C93" s="43">
        <v>250.0</v>
      </c>
    </row>
    <row r="94">
      <c r="A94" s="26">
        <v>700.0</v>
      </c>
      <c r="B94" s="43">
        <v>150.0</v>
      </c>
      <c r="C94" s="43">
        <v>250.0</v>
      </c>
    </row>
    <row r="95">
      <c r="A95" s="26">
        <v>700.0</v>
      </c>
      <c r="B95" s="43">
        <v>150.0</v>
      </c>
      <c r="C95" s="43">
        <v>250.0</v>
      </c>
    </row>
    <row r="96">
      <c r="A96" s="26">
        <v>700.0</v>
      </c>
      <c r="B96" s="43">
        <v>150.0</v>
      </c>
      <c r="C96" s="43">
        <v>250.0</v>
      </c>
    </row>
    <row r="97">
      <c r="A97" s="26">
        <v>700.0</v>
      </c>
      <c r="B97" s="43">
        <v>150.0</v>
      </c>
      <c r="C97" s="43">
        <v>250.0</v>
      </c>
    </row>
    <row r="98">
      <c r="A98" s="26">
        <v>700.0</v>
      </c>
      <c r="B98" s="43">
        <v>150.0</v>
      </c>
      <c r="C98" s="43">
        <v>250.0</v>
      </c>
    </row>
    <row r="99">
      <c r="A99" s="26">
        <v>700.0</v>
      </c>
      <c r="B99" s="43">
        <v>150.0</v>
      </c>
      <c r="C99" s="43">
        <v>250.0</v>
      </c>
    </row>
    <row r="100">
      <c r="A100" s="26">
        <v>700.0</v>
      </c>
      <c r="B100" s="43">
        <v>150.0</v>
      </c>
      <c r="C100" s="43">
        <v>250.0</v>
      </c>
    </row>
    <row r="101">
      <c r="A101" s="26">
        <v>700.0</v>
      </c>
      <c r="B101" s="43">
        <v>150.0</v>
      </c>
      <c r="C101" s="43">
        <v>250.0</v>
      </c>
    </row>
    <row r="102">
      <c r="A102" s="26">
        <v>700.0</v>
      </c>
      <c r="B102" s="43">
        <v>150.0</v>
      </c>
      <c r="C102" s="43">
        <v>250.0</v>
      </c>
    </row>
    <row r="103">
      <c r="A103" s="26">
        <v>700.0</v>
      </c>
      <c r="B103" s="43">
        <v>150.0</v>
      </c>
      <c r="C103" s="43">
        <v>250.0</v>
      </c>
    </row>
    <row r="104">
      <c r="A104" s="26">
        <v>700.0</v>
      </c>
      <c r="B104" s="43">
        <v>150.0</v>
      </c>
      <c r="C104" s="43">
        <v>250.0</v>
      </c>
    </row>
    <row r="105">
      <c r="A105" s="26">
        <v>700.0</v>
      </c>
      <c r="B105" s="43">
        <v>150.0</v>
      </c>
      <c r="C105" s="43">
        <v>250.0</v>
      </c>
    </row>
    <row r="106">
      <c r="A106" s="26">
        <v>700.0</v>
      </c>
      <c r="B106" s="43">
        <v>150.0</v>
      </c>
      <c r="C106" s="43">
        <v>250.0</v>
      </c>
    </row>
    <row r="107">
      <c r="A107" s="26">
        <v>700.0</v>
      </c>
      <c r="B107" s="43">
        <v>150.0</v>
      </c>
      <c r="C107" s="43">
        <v>250.0</v>
      </c>
    </row>
    <row r="108">
      <c r="A108" s="26">
        <v>700.0</v>
      </c>
      <c r="B108" s="43">
        <v>150.0</v>
      </c>
      <c r="C108" s="43">
        <v>250.0</v>
      </c>
    </row>
    <row r="109">
      <c r="A109" s="26">
        <v>700.0</v>
      </c>
      <c r="B109" s="43">
        <v>150.0</v>
      </c>
      <c r="C109" s="43">
        <v>250.0</v>
      </c>
    </row>
    <row r="110">
      <c r="A110" s="26">
        <v>700.0</v>
      </c>
      <c r="B110" s="43">
        <v>150.0</v>
      </c>
      <c r="C110" s="43">
        <v>250.0</v>
      </c>
    </row>
    <row r="111">
      <c r="A111" s="26">
        <v>700.0</v>
      </c>
      <c r="B111" s="43">
        <v>150.0</v>
      </c>
      <c r="C111" s="43">
        <v>250.0</v>
      </c>
    </row>
    <row r="112">
      <c r="A112" s="26">
        <v>700.0</v>
      </c>
      <c r="B112" s="43">
        <v>150.0</v>
      </c>
      <c r="C112" s="43">
        <v>250.0</v>
      </c>
    </row>
    <row r="113">
      <c r="A113" s="26">
        <v>700.0</v>
      </c>
      <c r="B113" s="43">
        <v>150.0</v>
      </c>
      <c r="C113" s="43">
        <v>250.0</v>
      </c>
    </row>
    <row r="114">
      <c r="A114" s="26">
        <v>700.0</v>
      </c>
      <c r="B114" s="43">
        <v>150.0</v>
      </c>
      <c r="C114" s="43">
        <v>250.0</v>
      </c>
    </row>
    <row r="115">
      <c r="A115" s="26">
        <v>700.0</v>
      </c>
      <c r="B115" s="43">
        <v>150.0</v>
      </c>
      <c r="C115" s="43">
        <v>250.0</v>
      </c>
    </row>
    <row r="116">
      <c r="A116" s="26">
        <v>700.0</v>
      </c>
      <c r="B116" s="43">
        <v>150.0</v>
      </c>
      <c r="C116" s="43">
        <v>250.0</v>
      </c>
    </row>
    <row r="117">
      <c r="A117" s="26">
        <v>700.0</v>
      </c>
      <c r="B117" s="43">
        <v>150.0</v>
      </c>
      <c r="C117" s="43">
        <v>250.0</v>
      </c>
    </row>
    <row r="118">
      <c r="A118" s="26">
        <v>700.0</v>
      </c>
      <c r="B118" s="43">
        <v>150.0</v>
      </c>
      <c r="C118" s="43">
        <v>250.0</v>
      </c>
    </row>
    <row r="119">
      <c r="A119" s="26">
        <v>700.0</v>
      </c>
      <c r="B119" s="43">
        <v>150.0</v>
      </c>
      <c r="C119" s="43">
        <v>250.0</v>
      </c>
    </row>
    <row r="120">
      <c r="A120" s="26">
        <v>700.0</v>
      </c>
      <c r="B120" s="43">
        <v>150.0</v>
      </c>
      <c r="C120" s="43">
        <v>250.0</v>
      </c>
    </row>
    <row r="121">
      <c r="A121" s="26">
        <v>700.0</v>
      </c>
      <c r="B121" s="43">
        <v>150.0</v>
      </c>
      <c r="C121" s="43">
        <v>250.0</v>
      </c>
    </row>
    <row r="122">
      <c r="A122" s="26">
        <v>700.0</v>
      </c>
      <c r="B122" s="43">
        <v>150.0</v>
      </c>
      <c r="C122" s="43">
        <v>250.0</v>
      </c>
    </row>
    <row r="123">
      <c r="A123" s="26">
        <v>900.0</v>
      </c>
      <c r="B123" s="43">
        <v>150.0</v>
      </c>
      <c r="C123" s="43">
        <v>250.0</v>
      </c>
    </row>
    <row r="124">
      <c r="A124" s="26">
        <v>900.0</v>
      </c>
      <c r="B124" s="43">
        <v>150.0</v>
      </c>
      <c r="C124" s="43">
        <v>250.0</v>
      </c>
    </row>
    <row r="125">
      <c r="A125" s="26">
        <v>900.0</v>
      </c>
      <c r="B125" s="43">
        <v>150.0</v>
      </c>
      <c r="C125" s="43">
        <v>250.0</v>
      </c>
    </row>
    <row r="126">
      <c r="A126" s="26">
        <v>900.0</v>
      </c>
      <c r="B126" s="43">
        <v>150.0</v>
      </c>
      <c r="C126" s="43">
        <v>250.0</v>
      </c>
    </row>
    <row r="127">
      <c r="A127" s="26">
        <v>900.0</v>
      </c>
      <c r="B127" s="43">
        <v>150.0</v>
      </c>
      <c r="C127" s="43">
        <v>250.0</v>
      </c>
    </row>
    <row r="128">
      <c r="A128" s="26">
        <v>900.0</v>
      </c>
      <c r="B128" s="43">
        <v>150.0</v>
      </c>
      <c r="C128" s="43">
        <v>250.0</v>
      </c>
    </row>
    <row r="129">
      <c r="A129" s="26">
        <v>900.0</v>
      </c>
      <c r="B129" s="43">
        <v>150.0</v>
      </c>
      <c r="C129" s="43">
        <v>250.0</v>
      </c>
    </row>
    <row r="130">
      <c r="A130" s="26">
        <v>900.0</v>
      </c>
      <c r="B130" s="43">
        <v>150.0</v>
      </c>
      <c r="C130" s="43">
        <v>250.0</v>
      </c>
    </row>
    <row r="131">
      <c r="A131" s="26">
        <v>900.0</v>
      </c>
      <c r="B131" s="43">
        <v>150.0</v>
      </c>
      <c r="C131" s="43">
        <v>250.0</v>
      </c>
    </row>
    <row r="132">
      <c r="A132" s="26">
        <v>900.0</v>
      </c>
      <c r="B132" s="43">
        <v>150.0</v>
      </c>
      <c r="C132" s="43">
        <v>250.0</v>
      </c>
    </row>
    <row r="133">
      <c r="A133" s="26">
        <v>900.0</v>
      </c>
      <c r="B133" s="43">
        <v>150.0</v>
      </c>
      <c r="C133" s="43">
        <v>250.0</v>
      </c>
    </row>
    <row r="134">
      <c r="A134" s="26">
        <v>900.0</v>
      </c>
      <c r="B134" s="43">
        <v>150.0</v>
      </c>
      <c r="C134" s="43">
        <v>250.0</v>
      </c>
    </row>
    <row r="135">
      <c r="A135" s="26">
        <v>900.0</v>
      </c>
      <c r="B135" s="43">
        <v>150.0</v>
      </c>
      <c r="C135" s="43">
        <v>250.0</v>
      </c>
    </row>
    <row r="136">
      <c r="A136" s="26">
        <v>900.0</v>
      </c>
      <c r="B136" s="43">
        <v>150.0</v>
      </c>
      <c r="C136" s="43">
        <v>250.0</v>
      </c>
    </row>
    <row r="137">
      <c r="A137" s="26">
        <v>900.0</v>
      </c>
      <c r="B137" s="43">
        <v>150.0</v>
      </c>
      <c r="C137" s="43">
        <v>250.0</v>
      </c>
    </row>
    <row r="138">
      <c r="A138" s="26">
        <v>900.0</v>
      </c>
      <c r="B138" s="43">
        <v>150.0</v>
      </c>
      <c r="C138" s="43">
        <v>250.0</v>
      </c>
    </row>
    <row r="139">
      <c r="A139" s="26">
        <v>900.0</v>
      </c>
      <c r="B139" s="43">
        <v>150.0</v>
      </c>
      <c r="C139" s="43">
        <v>250.0</v>
      </c>
    </row>
    <row r="140">
      <c r="A140" s="26">
        <v>900.0</v>
      </c>
      <c r="B140" s="43">
        <v>150.0</v>
      </c>
      <c r="C140" s="43">
        <v>250.0</v>
      </c>
    </row>
    <row r="141">
      <c r="A141" s="26">
        <v>900.0</v>
      </c>
      <c r="B141" s="43">
        <v>150.0</v>
      </c>
      <c r="C141" s="43">
        <v>250.0</v>
      </c>
    </row>
    <row r="142">
      <c r="A142" s="26">
        <v>900.0</v>
      </c>
      <c r="B142" s="43">
        <v>150.0</v>
      </c>
      <c r="C142" s="43">
        <v>250.0</v>
      </c>
    </row>
    <row r="143">
      <c r="A143" s="26">
        <v>900.0</v>
      </c>
      <c r="B143" s="43">
        <v>150.0</v>
      </c>
      <c r="C143" s="43">
        <v>250.0</v>
      </c>
    </row>
    <row r="144">
      <c r="A144" s="26">
        <v>900.0</v>
      </c>
      <c r="B144" s="43">
        <v>150.0</v>
      </c>
      <c r="C144" s="43">
        <v>250.0</v>
      </c>
    </row>
    <row r="145">
      <c r="A145" s="26">
        <v>900.0</v>
      </c>
      <c r="B145" s="43">
        <v>150.0</v>
      </c>
      <c r="C145" s="43">
        <v>250.0</v>
      </c>
    </row>
    <row r="146">
      <c r="A146" s="26">
        <v>900.0</v>
      </c>
      <c r="B146" s="43">
        <v>150.0</v>
      </c>
      <c r="C146" s="43">
        <v>250.0</v>
      </c>
    </row>
    <row r="147">
      <c r="A147" s="26">
        <v>900.0</v>
      </c>
      <c r="B147" s="43">
        <v>150.0</v>
      </c>
      <c r="C147" s="43">
        <v>250.0</v>
      </c>
    </row>
    <row r="148">
      <c r="A148" s="26">
        <v>900.0</v>
      </c>
      <c r="B148" s="43">
        <v>150.0</v>
      </c>
      <c r="C148" s="43">
        <v>250.0</v>
      </c>
    </row>
    <row r="149">
      <c r="A149" s="26">
        <v>900.0</v>
      </c>
      <c r="B149" s="43">
        <v>150.0</v>
      </c>
      <c r="C149" s="43">
        <v>250.0</v>
      </c>
    </row>
    <row r="150">
      <c r="A150" s="26">
        <v>900.0</v>
      </c>
      <c r="B150" s="43">
        <v>150.0</v>
      </c>
      <c r="C150" s="43">
        <v>250.0</v>
      </c>
    </row>
    <row r="151">
      <c r="A151" s="26">
        <v>900.0</v>
      </c>
      <c r="B151" s="43">
        <v>150.0</v>
      </c>
      <c r="C151" s="43">
        <v>250.0</v>
      </c>
    </row>
    <row r="152">
      <c r="A152" s="26">
        <v>900.0</v>
      </c>
      <c r="B152" s="43">
        <v>150.0</v>
      </c>
      <c r="C152" s="43">
        <v>250.0</v>
      </c>
    </row>
    <row r="153">
      <c r="A153" s="26">
        <v>900.0</v>
      </c>
      <c r="B153" s="43">
        <v>150.0</v>
      </c>
      <c r="C153" s="43">
        <v>250.0</v>
      </c>
    </row>
    <row r="154">
      <c r="A154" s="26">
        <v>900.0</v>
      </c>
      <c r="B154" s="43">
        <v>150.0</v>
      </c>
      <c r="C154" s="43">
        <v>250.0</v>
      </c>
    </row>
    <row r="155">
      <c r="A155" s="26">
        <v>900.0</v>
      </c>
      <c r="B155" s="43">
        <v>150.0</v>
      </c>
      <c r="C155" s="43">
        <v>250.0</v>
      </c>
    </row>
    <row r="156">
      <c r="A156" s="26">
        <v>900.0</v>
      </c>
      <c r="B156" s="43">
        <v>150.0</v>
      </c>
      <c r="C156" s="43">
        <v>250.0</v>
      </c>
    </row>
    <row r="157">
      <c r="A157" s="26">
        <v>900.0</v>
      </c>
      <c r="B157" s="43">
        <v>150.0</v>
      </c>
      <c r="C157" s="43">
        <v>250.0</v>
      </c>
    </row>
    <row r="158">
      <c r="A158" s="26">
        <v>900.0</v>
      </c>
      <c r="B158" s="43">
        <v>150.0</v>
      </c>
      <c r="C158" s="43">
        <v>250.0</v>
      </c>
    </row>
    <row r="159">
      <c r="A159" s="26">
        <v>900.0</v>
      </c>
      <c r="B159" s="43">
        <v>150.0</v>
      </c>
      <c r="C159" s="43">
        <v>250.0</v>
      </c>
    </row>
    <row r="160">
      <c r="A160" s="26">
        <v>900.0</v>
      </c>
      <c r="B160" s="43">
        <v>150.0</v>
      </c>
      <c r="C160" s="43">
        <v>250.0</v>
      </c>
    </row>
    <row r="161">
      <c r="A161" s="26">
        <v>900.0</v>
      </c>
      <c r="B161" s="43">
        <v>150.0</v>
      </c>
      <c r="C161" s="43">
        <v>250.0</v>
      </c>
    </row>
    <row r="162">
      <c r="A162" s="26">
        <v>900.0</v>
      </c>
      <c r="B162" s="43">
        <v>150.0</v>
      </c>
      <c r="C162" s="43">
        <v>250.0</v>
      </c>
    </row>
    <row r="163">
      <c r="A163" s="26">
        <v>900.0</v>
      </c>
      <c r="B163" s="43">
        <v>150.0</v>
      </c>
      <c r="C163" s="43">
        <v>250.0</v>
      </c>
    </row>
    <row r="164">
      <c r="A164" s="26">
        <v>900.0</v>
      </c>
      <c r="B164" s="43">
        <v>150.0</v>
      </c>
      <c r="C164" s="43">
        <v>250.0</v>
      </c>
    </row>
    <row r="165">
      <c r="A165" s="26">
        <v>900.0</v>
      </c>
      <c r="B165" s="43">
        <v>150.0</v>
      </c>
      <c r="C165" s="43">
        <v>250.0</v>
      </c>
    </row>
    <row r="166">
      <c r="A166" s="26">
        <v>900.0</v>
      </c>
      <c r="B166" s="43">
        <v>150.0</v>
      </c>
      <c r="C166" s="43">
        <v>250.0</v>
      </c>
    </row>
    <row r="167">
      <c r="A167" s="26">
        <v>900.0</v>
      </c>
      <c r="B167" s="43">
        <v>150.0</v>
      </c>
      <c r="C167" s="43">
        <v>250.0</v>
      </c>
    </row>
    <row r="168">
      <c r="A168" s="26">
        <v>900.0</v>
      </c>
      <c r="B168" s="43">
        <v>150.0</v>
      </c>
      <c r="C168" s="43">
        <v>250.0</v>
      </c>
    </row>
    <row r="169">
      <c r="A169" s="26">
        <v>900.0</v>
      </c>
      <c r="B169" s="43">
        <v>150.0</v>
      </c>
      <c r="C169" s="43">
        <v>250.0</v>
      </c>
    </row>
    <row r="170">
      <c r="A170" s="26">
        <v>900.0</v>
      </c>
      <c r="B170" s="43">
        <v>150.0</v>
      </c>
      <c r="C170" s="43">
        <v>250.0</v>
      </c>
    </row>
    <row r="171">
      <c r="A171" s="26">
        <v>900.0</v>
      </c>
      <c r="B171" s="43">
        <v>150.0</v>
      </c>
      <c r="C171" s="43">
        <v>250.0</v>
      </c>
    </row>
    <row r="172">
      <c r="A172" s="26">
        <v>900.0</v>
      </c>
      <c r="B172" s="43">
        <v>150.0</v>
      </c>
      <c r="C172" s="43">
        <v>250.0</v>
      </c>
    </row>
  </sheetData>
  <conditionalFormatting sqref="A2:A998">
    <cfRule type="colorScale" priority="1">
      <colorScale>
        <cfvo type="min"/>
        <cfvo type="max"/>
        <color rgb="FF57BB8A"/>
        <color rgb="FFFFFFFF"/>
      </colorScale>
    </cfRule>
  </conditionalFormatting>
  <conditionalFormatting sqref="A2:A998">
    <cfRule type="expression" dxfId="0" priority="2">
      <formula>"if"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1.57"/>
    <col customWidth="1" min="6" max="7" width="30.86"/>
  </cols>
  <sheetData>
    <row r="1" ht="15.75" customHeight="1">
      <c r="A1" s="45" t="s">
        <v>689</v>
      </c>
      <c r="B1" s="3"/>
      <c r="C1" s="3"/>
      <c r="D1" s="3"/>
      <c r="E1" s="3"/>
      <c r="F1" s="4"/>
      <c r="G1" s="5"/>
    </row>
    <row r="2" ht="15.75" customHeight="1">
      <c r="A2" s="11" t="s">
        <v>6</v>
      </c>
      <c r="B2" s="12" t="s">
        <v>7</v>
      </c>
      <c r="C2" s="13" t="s">
        <v>8</v>
      </c>
      <c r="D2" s="13" t="s">
        <v>9</v>
      </c>
      <c r="E2" s="14" t="s">
        <v>10</v>
      </c>
      <c r="F2" s="15" t="s">
        <v>11</v>
      </c>
      <c r="G2" s="16" t="s">
        <v>12</v>
      </c>
    </row>
    <row r="3" ht="15.75" customHeight="1">
      <c r="A3" s="26" t="s">
        <v>63</v>
      </c>
      <c r="B3" s="46" t="s">
        <v>73</v>
      </c>
      <c r="C3" s="26" t="s">
        <v>690</v>
      </c>
      <c r="D3" s="47">
        <f t="shared" ref="D3:D27" si="1">RANDBETWEEN(DATE(2011,1,1),DATE(2016,12,31))</f>
        <v>42065</v>
      </c>
      <c r="E3" s="27">
        <f t="shared" ref="E3:E27" si="2">RANDBETWEEN(600000000,799999999)</f>
        <v>609474754</v>
      </c>
      <c r="F3" s="28" t="str">
        <f t="shared" ref="F3:F27" si="3">Concatenate(A3,".",B3,"@beside.ma")</f>
        <v>Mohammed.Alaoui@beside.ma</v>
      </c>
      <c r="G3" s="36" t="s">
        <v>691</v>
      </c>
    </row>
    <row r="4" ht="15.75" customHeight="1">
      <c r="A4" s="26" t="s">
        <v>88</v>
      </c>
      <c r="B4" s="46" t="s">
        <v>664</v>
      </c>
      <c r="C4" s="26" t="s">
        <v>690</v>
      </c>
      <c r="D4" s="47">
        <f t="shared" si="1"/>
        <v>41440</v>
      </c>
      <c r="E4" s="27">
        <f t="shared" si="2"/>
        <v>690185090</v>
      </c>
      <c r="F4" s="28" t="str">
        <f t="shared" si="3"/>
        <v>Samir.Alami@beside.ma</v>
      </c>
      <c r="G4" s="36" t="s">
        <v>691</v>
      </c>
    </row>
    <row r="5" ht="15.75" customHeight="1">
      <c r="A5" s="48" t="s">
        <v>692</v>
      </c>
      <c r="B5" s="46" t="s">
        <v>68</v>
      </c>
      <c r="C5" s="26" t="s">
        <v>690</v>
      </c>
      <c r="D5" s="47">
        <f t="shared" si="1"/>
        <v>40647</v>
      </c>
      <c r="E5" s="27">
        <f t="shared" si="2"/>
        <v>772982482</v>
      </c>
      <c r="F5" s="28" t="str">
        <f t="shared" si="3"/>
        <v>Anouar.Bennani@beside.ma</v>
      </c>
      <c r="G5" s="36" t="s">
        <v>691</v>
      </c>
    </row>
    <row r="6" ht="15.75" customHeight="1">
      <c r="A6" s="48" t="s">
        <v>693</v>
      </c>
      <c r="B6" s="46" t="s">
        <v>118</v>
      </c>
      <c r="C6" s="26" t="s">
        <v>690</v>
      </c>
      <c r="D6" s="47">
        <f t="shared" si="1"/>
        <v>42012</v>
      </c>
      <c r="E6" s="27">
        <f t="shared" si="2"/>
        <v>614446328</v>
      </c>
      <c r="F6" s="28" t="str">
        <f t="shared" si="3"/>
        <v>Abdelbaki.Idrissi@beside.ma</v>
      </c>
      <c r="G6" s="36" t="s">
        <v>691</v>
      </c>
    </row>
    <row r="7" ht="15.75" customHeight="1">
      <c r="A7" s="26" t="s">
        <v>433</v>
      </c>
      <c r="B7" s="49" t="s">
        <v>329</v>
      </c>
      <c r="C7" s="26" t="s">
        <v>690</v>
      </c>
      <c r="D7" s="47">
        <f t="shared" si="1"/>
        <v>42588</v>
      </c>
      <c r="E7" s="27">
        <f t="shared" si="2"/>
        <v>660615636</v>
      </c>
      <c r="F7" s="28" t="str">
        <f t="shared" si="3"/>
        <v>Said.Berrada@beside.ma</v>
      </c>
      <c r="G7" s="36" t="s">
        <v>691</v>
      </c>
    </row>
    <row r="8" ht="15.75" customHeight="1">
      <c r="A8" s="48" t="s">
        <v>694</v>
      </c>
      <c r="B8" s="49" t="s">
        <v>375</v>
      </c>
      <c r="C8" s="26" t="s">
        <v>690</v>
      </c>
      <c r="D8" s="47">
        <f t="shared" si="1"/>
        <v>41906</v>
      </c>
      <c r="E8" s="27">
        <f t="shared" si="2"/>
        <v>781144516</v>
      </c>
      <c r="F8" s="28" t="str">
        <f t="shared" si="3"/>
        <v>Anis.Lahlou@beside.ma</v>
      </c>
      <c r="G8" s="36" t="s">
        <v>691</v>
      </c>
    </row>
    <row r="9" ht="15.75" customHeight="1">
      <c r="A9" s="48" t="s">
        <v>695</v>
      </c>
      <c r="B9" s="49" t="s">
        <v>53</v>
      </c>
      <c r="C9" s="26" t="s">
        <v>690</v>
      </c>
      <c r="D9" s="47">
        <f t="shared" si="1"/>
        <v>42164</v>
      </c>
      <c r="E9" s="27">
        <f t="shared" si="2"/>
        <v>639132342</v>
      </c>
      <c r="F9" s="28" t="str">
        <f t="shared" si="3"/>
        <v>Abdelbadie.Tazi@beside.ma</v>
      </c>
      <c r="G9" s="36" t="s">
        <v>691</v>
      </c>
    </row>
    <row r="10" ht="15.75" customHeight="1">
      <c r="A10" s="48" t="s">
        <v>696</v>
      </c>
      <c r="B10" s="46" t="s">
        <v>618</v>
      </c>
      <c r="C10" s="26" t="s">
        <v>690</v>
      </c>
      <c r="D10" s="47">
        <f t="shared" si="1"/>
        <v>41814</v>
      </c>
      <c r="E10" s="27">
        <f t="shared" si="2"/>
        <v>604185708</v>
      </c>
      <c r="F10" s="28" t="str">
        <f t="shared" si="3"/>
        <v>Abdelali.El Idrissi@beside.ma</v>
      </c>
      <c r="G10" s="36" t="s">
        <v>691</v>
      </c>
    </row>
    <row r="11" ht="15.75" customHeight="1">
      <c r="A11" s="48" t="s">
        <v>697</v>
      </c>
      <c r="B11" s="46" t="s">
        <v>283</v>
      </c>
      <c r="C11" s="26" t="s">
        <v>690</v>
      </c>
      <c r="D11" s="47">
        <f t="shared" si="1"/>
        <v>42009</v>
      </c>
      <c r="E11" s="27">
        <f t="shared" si="2"/>
        <v>700712630</v>
      </c>
      <c r="F11" s="28" t="str">
        <f t="shared" si="3"/>
        <v>Abdelaziz.Benjelloun@beside.ma</v>
      </c>
      <c r="G11" s="36" t="s">
        <v>691</v>
      </c>
    </row>
    <row r="12" ht="15.75" customHeight="1">
      <c r="A12" s="48" t="s">
        <v>698</v>
      </c>
      <c r="B12" s="46" t="s">
        <v>450</v>
      </c>
      <c r="C12" s="26" t="s">
        <v>690</v>
      </c>
      <c r="D12" s="47">
        <f t="shared" si="1"/>
        <v>41146</v>
      </c>
      <c r="E12" s="27">
        <f t="shared" si="2"/>
        <v>668906418</v>
      </c>
      <c r="F12" s="28" t="str">
        <f t="shared" si="3"/>
        <v>Abdessadek.Hassan@beside.ma</v>
      </c>
      <c r="G12" s="36" t="s">
        <v>691</v>
      </c>
      <c r="I12" s="48"/>
      <c r="J12" s="48"/>
      <c r="K12" s="48"/>
    </row>
    <row r="13" ht="15.75" customHeight="1">
      <c r="A13" s="48" t="s">
        <v>699</v>
      </c>
      <c r="B13" s="46" t="s">
        <v>188</v>
      </c>
      <c r="C13" s="26" t="s">
        <v>690</v>
      </c>
      <c r="D13" s="47">
        <f t="shared" si="1"/>
        <v>40771</v>
      </c>
      <c r="E13" s="27">
        <f t="shared" si="2"/>
        <v>652039352</v>
      </c>
      <c r="F13" s="28" t="str">
        <f t="shared" si="3"/>
        <v>Jabir.Saidi@beside.ma</v>
      </c>
      <c r="G13" s="36" t="s">
        <v>691</v>
      </c>
      <c r="I13" s="48"/>
      <c r="J13" s="48"/>
      <c r="K13" s="48"/>
    </row>
    <row r="14" ht="15.75" customHeight="1">
      <c r="A14" s="48" t="s">
        <v>700</v>
      </c>
      <c r="B14" s="46" t="s">
        <v>277</v>
      </c>
      <c r="C14" s="26" t="s">
        <v>690</v>
      </c>
      <c r="D14" s="47">
        <f t="shared" si="1"/>
        <v>40747</v>
      </c>
      <c r="E14" s="27">
        <f t="shared" si="2"/>
        <v>741670784</v>
      </c>
      <c r="F14" s="28" t="str">
        <f t="shared" si="3"/>
        <v>Jad Elmoula.Tahiri@beside.ma</v>
      </c>
      <c r="G14" s="36" t="s">
        <v>691</v>
      </c>
      <c r="I14" s="48"/>
      <c r="J14" s="48"/>
      <c r="K14" s="48"/>
    </row>
    <row r="15" ht="15.75" customHeight="1">
      <c r="A15" s="48" t="s">
        <v>701</v>
      </c>
      <c r="B15" s="46" t="s">
        <v>183</v>
      </c>
      <c r="C15" s="26" t="s">
        <v>690</v>
      </c>
      <c r="D15" s="47">
        <f t="shared" si="1"/>
        <v>42230</v>
      </c>
      <c r="E15" s="27">
        <f t="shared" si="2"/>
        <v>734055473</v>
      </c>
      <c r="F15" s="28" t="str">
        <f t="shared" si="3"/>
        <v>Jalil.Aziz@beside.ma</v>
      </c>
      <c r="G15" s="36" t="s">
        <v>691</v>
      </c>
      <c r="I15" s="48"/>
      <c r="J15" s="48"/>
      <c r="K15" s="48"/>
    </row>
    <row r="16" ht="15.75" customHeight="1">
      <c r="A16" s="48" t="s">
        <v>702</v>
      </c>
      <c r="B16" s="46" t="s">
        <v>252</v>
      </c>
      <c r="C16" s="26" t="s">
        <v>690</v>
      </c>
      <c r="D16" s="47">
        <f t="shared" si="1"/>
        <v>41143</v>
      </c>
      <c r="E16" s="27">
        <f t="shared" si="2"/>
        <v>775833384</v>
      </c>
      <c r="F16" s="28" t="str">
        <f t="shared" si="3"/>
        <v>Jamal Eddine.Mohamed@beside.ma</v>
      </c>
      <c r="G16" s="36" t="s">
        <v>691</v>
      </c>
      <c r="H16" s="48"/>
      <c r="I16" s="48"/>
      <c r="J16" s="48"/>
    </row>
    <row r="17" ht="15.75" customHeight="1">
      <c r="A17" s="50" t="s">
        <v>428</v>
      </c>
      <c r="B17" s="46" t="s">
        <v>153</v>
      </c>
      <c r="C17" s="26" t="s">
        <v>690</v>
      </c>
      <c r="D17" s="47">
        <f t="shared" si="1"/>
        <v>41298</v>
      </c>
      <c r="E17" s="27">
        <f t="shared" si="2"/>
        <v>750075567</v>
      </c>
      <c r="F17" s="28" t="str">
        <f t="shared" si="3"/>
        <v>Taha.Filali@beside.ma</v>
      </c>
      <c r="G17" s="36" t="s">
        <v>691</v>
      </c>
    </row>
    <row r="18" ht="15.75" customHeight="1">
      <c r="A18" s="26" t="s">
        <v>703</v>
      </c>
      <c r="B18" s="46" t="s">
        <v>395</v>
      </c>
      <c r="C18" s="26" t="s">
        <v>690</v>
      </c>
      <c r="D18" s="47">
        <f t="shared" si="1"/>
        <v>40859</v>
      </c>
      <c r="E18" s="27">
        <f t="shared" si="2"/>
        <v>625336696</v>
      </c>
      <c r="F18" s="28" t="str">
        <f t="shared" si="3"/>
        <v>Taher.El Mostafa@beside.ma</v>
      </c>
      <c r="G18" s="36" t="s">
        <v>691</v>
      </c>
    </row>
    <row r="19" ht="15.75" customHeight="1">
      <c r="A19" s="50" t="s">
        <v>704</v>
      </c>
      <c r="B19" s="46" t="s">
        <v>143</v>
      </c>
      <c r="C19" s="26" t="s">
        <v>690</v>
      </c>
      <c r="D19" s="47">
        <f t="shared" si="1"/>
        <v>41591</v>
      </c>
      <c r="E19" s="27">
        <f t="shared" si="2"/>
        <v>733747780</v>
      </c>
      <c r="F19" s="28" t="str">
        <f t="shared" si="3"/>
        <v>Taib.Amrani@beside.ma</v>
      </c>
      <c r="G19" s="36" t="s">
        <v>691</v>
      </c>
    </row>
    <row r="20" ht="15.75" customHeight="1">
      <c r="A20" s="51" t="s">
        <v>705</v>
      </c>
      <c r="B20" s="46" t="s">
        <v>673</v>
      </c>
      <c r="C20" s="26" t="s">
        <v>706</v>
      </c>
      <c r="D20" s="47">
        <f t="shared" si="1"/>
        <v>42647</v>
      </c>
      <c r="E20" s="27">
        <f t="shared" si="2"/>
        <v>703546264</v>
      </c>
      <c r="F20" s="28" t="str">
        <f t="shared" si="3"/>
        <v>Rabab.Cherkaoui@beside.ma</v>
      </c>
      <c r="G20" s="36" t="s">
        <v>691</v>
      </c>
    </row>
    <row r="21" ht="15.75" customHeight="1">
      <c r="A21" s="51" t="s">
        <v>707</v>
      </c>
      <c r="B21" s="46" t="s">
        <v>240</v>
      </c>
      <c r="C21" s="26" t="s">
        <v>706</v>
      </c>
      <c r="D21" s="47">
        <f t="shared" si="1"/>
        <v>42111</v>
      </c>
      <c r="E21" s="27">
        <f t="shared" si="2"/>
        <v>669488153</v>
      </c>
      <c r="F21" s="28" t="str">
        <f t="shared" si="3"/>
        <v>Salima.Daoudi@beside.ma</v>
      </c>
      <c r="G21" s="36" t="s">
        <v>691</v>
      </c>
    </row>
    <row r="22" ht="15.75" customHeight="1">
      <c r="A22" s="51" t="s">
        <v>708</v>
      </c>
      <c r="B22" s="46" t="s">
        <v>447</v>
      </c>
      <c r="C22" s="26" t="s">
        <v>706</v>
      </c>
      <c r="D22" s="47">
        <f t="shared" si="1"/>
        <v>41920</v>
      </c>
      <c r="E22" s="27">
        <f t="shared" si="2"/>
        <v>624759867</v>
      </c>
      <c r="F22" s="28" t="str">
        <f t="shared" si="3"/>
        <v>Ghada.El Alaoui@beside.ma</v>
      </c>
      <c r="G22" s="36" t="s">
        <v>691</v>
      </c>
    </row>
    <row r="23" ht="15.75" customHeight="1">
      <c r="A23" s="51" t="s">
        <v>709</v>
      </c>
      <c r="B23" s="46" t="s">
        <v>653</v>
      </c>
      <c r="C23" s="26" t="s">
        <v>706</v>
      </c>
      <c r="D23" s="47">
        <f t="shared" si="1"/>
        <v>41119</v>
      </c>
      <c r="E23" s="27">
        <f t="shared" si="2"/>
        <v>732731128</v>
      </c>
      <c r="F23" s="28" t="str">
        <f t="shared" si="3"/>
        <v>Rabha.Naji@beside.ma</v>
      </c>
      <c r="G23" s="36" t="s">
        <v>691</v>
      </c>
    </row>
    <row r="24" ht="15.75" customHeight="1">
      <c r="A24" s="52" t="s">
        <v>710</v>
      </c>
      <c r="B24" s="46" t="s">
        <v>573</v>
      </c>
      <c r="C24" s="26" t="s">
        <v>706</v>
      </c>
      <c r="D24" s="47">
        <f t="shared" si="1"/>
        <v>41165</v>
      </c>
      <c r="E24" s="27">
        <f t="shared" si="2"/>
        <v>799509779</v>
      </c>
      <c r="F24" s="28" t="str">
        <f t="shared" si="3"/>
        <v>Salma.El Mehdi@beside.ma</v>
      </c>
      <c r="G24" s="36" t="s">
        <v>691</v>
      </c>
    </row>
    <row r="25" ht="15.75" customHeight="1">
      <c r="A25" s="51" t="s">
        <v>711</v>
      </c>
      <c r="B25" s="46" t="s">
        <v>260</v>
      </c>
      <c r="C25" s="26" t="s">
        <v>706</v>
      </c>
      <c r="D25" s="47">
        <f t="shared" si="1"/>
        <v>41921</v>
      </c>
      <c r="E25" s="27">
        <f t="shared" si="2"/>
        <v>782572036</v>
      </c>
      <c r="F25" s="28" t="str">
        <f t="shared" si="3"/>
        <v>Ghalia.Ben@beside.ma</v>
      </c>
      <c r="G25" s="36" t="s">
        <v>691</v>
      </c>
    </row>
    <row r="26" ht="15.75" customHeight="1">
      <c r="A26" s="51" t="s">
        <v>712</v>
      </c>
      <c r="B26" s="46" t="s">
        <v>379</v>
      </c>
      <c r="C26" s="26" t="s">
        <v>706</v>
      </c>
      <c r="D26" s="47">
        <f t="shared" si="1"/>
        <v>41912</v>
      </c>
      <c r="E26" s="27">
        <f t="shared" si="2"/>
        <v>798286999</v>
      </c>
      <c r="F26" s="28" t="str">
        <f t="shared" si="3"/>
        <v>Rabia.Bennis@beside.ma</v>
      </c>
      <c r="G26" s="36" t="s">
        <v>691</v>
      </c>
    </row>
    <row r="27" ht="15.75" customHeight="1">
      <c r="A27" s="51" t="s">
        <v>713</v>
      </c>
      <c r="B27" s="46" t="s">
        <v>661</v>
      </c>
      <c r="C27" s="26" t="s">
        <v>706</v>
      </c>
      <c r="D27" s="47">
        <f t="shared" si="1"/>
        <v>41518</v>
      </c>
      <c r="E27" s="27">
        <f t="shared" si="2"/>
        <v>792658834</v>
      </c>
      <c r="F27" s="28" t="str">
        <f t="shared" si="3"/>
        <v>Saloua.Karim@beside.ma</v>
      </c>
      <c r="G27" s="36" t="s">
        <v>691</v>
      </c>
    </row>
    <row r="28" ht="15.75" customHeight="1">
      <c r="B28" s="25"/>
      <c r="C28" s="28"/>
      <c r="E28" s="38"/>
      <c r="F28" s="28"/>
      <c r="G28" s="29"/>
    </row>
    <row r="29" ht="15.75" customHeight="1">
      <c r="B29" s="25"/>
      <c r="C29" s="28"/>
      <c r="E29" s="38"/>
      <c r="F29" s="28"/>
      <c r="G29" s="29"/>
    </row>
    <row r="30" ht="15.75" customHeight="1">
      <c r="B30" s="25"/>
      <c r="C30" s="28"/>
      <c r="E30" s="38"/>
      <c r="F30" s="28"/>
      <c r="G30" s="29"/>
    </row>
    <row r="31" ht="15.75" customHeight="1">
      <c r="B31" s="25"/>
      <c r="C31" s="28"/>
      <c r="E31" s="38"/>
      <c r="F31" s="28"/>
      <c r="G31" s="29"/>
    </row>
    <row r="32" ht="15.75" customHeight="1">
      <c r="B32" s="25"/>
      <c r="C32" s="28"/>
      <c r="E32" s="38"/>
      <c r="F32" s="28"/>
      <c r="G32" s="29"/>
    </row>
    <row r="33" ht="15.75" customHeight="1">
      <c r="B33" s="25"/>
      <c r="C33" s="28"/>
      <c r="E33" s="38"/>
      <c r="F33" s="28"/>
      <c r="G33" s="29"/>
    </row>
    <row r="34" ht="15.75" customHeight="1">
      <c r="B34" s="25"/>
      <c r="C34" s="28"/>
      <c r="E34" s="38"/>
      <c r="F34" s="28"/>
      <c r="G34" s="29"/>
    </row>
    <row r="35" ht="15.75" customHeight="1">
      <c r="B35" s="25"/>
      <c r="C35" s="28"/>
      <c r="E35" s="38"/>
      <c r="F35" s="28"/>
      <c r="G35" s="29"/>
    </row>
    <row r="36" ht="15.75" customHeight="1">
      <c r="B36" s="25"/>
      <c r="C36" s="28"/>
      <c r="E36" s="38"/>
      <c r="F36" s="28"/>
      <c r="G36" s="29"/>
    </row>
    <row r="37" ht="15.75" customHeight="1">
      <c r="B37" s="25"/>
      <c r="C37" s="28"/>
      <c r="E37" s="38"/>
      <c r="F37" s="28"/>
      <c r="G37" s="29"/>
    </row>
    <row r="38" ht="15.75" customHeight="1">
      <c r="B38" s="25"/>
      <c r="C38" s="28"/>
      <c r="E38" s="38"/>
      <c r="F38" s="28"/>
      <c r="G38" s="29"/>
    </row>
    <row r="39" ht="15.75" customHeight="1">
      <c r="B39" s="25"/>
      <c r="C39" s="28"/>
      <c r="E39" s="38"/>
      <c r="F39" s="28"/>
      <c r="G39" s="29"/>
    </row>
    <row r="40" ht="15.75" customHeight="1">
      <c r="B40" s="25"/>
      <c r="C40" s="28"/>
      <c r="E40" s="38"/>
      <c r="F40" s="28"/>
      <c r="G40" s="29"/>
    </row>
    <row r="41" ht="15.75" customHeight="1">
      <c r="B41" s="25"/>
      <c r="C41" s="28"/>
      <c r="E41" s="38"/>
      <c r="F41" s="28"/>
      <c r="G41" s="29"/>
    </row>
    <row r="42" ht="15.75" customHeight="1">
      <c r="B42" s="25"/>
      <c r="C42" s="28"/>
      <c r="E42" s="38"/>
      <c r="F42" s="28"/>
      <c r="G42" s="29"/>
    </row>
    <row r="43" ht="15.75" customHeight="1">
      <c r="B43" s="25"/>
      <c r="C43" s="28"/>
      <c r="E43" s="38"/>
      <c r="F43" s="28"/>
      <c r="G43" s="29"/>
    </row>
    <row r="44" ht="15.75" customHeight="1">
      <c r="B44" s="25"/>
      <c r="C44" s="28"/>
      <c r="E44" s="38"/>
      <c r="F44" s="28"/>
      <c r="G44" s="29"/>
    </row>
    <row r="45" ht="15.75" customHeight="1">
      <c r="B45" s="25"/>
      <c r="C45" s="28"/>
      <c r="E45" s="38"/>
      <c r="F45" s="28"/>
      <c r="G45" s="29"/>
    </row>
    <row r="46" ht="15.75" customHeight="1">
      <c r="B46" s="25"/>
      <c r="C46" s="28"/>
      <c r="E46" s="38"/>
      <c r="F46" s="28"/>
      <c r="G46" s="29"/>
    </row>
    <row r="47" ht="15.75" customHeight="1">
      <c r="B47" s="25"/>
      <c r="C47" s="28"/>
      <c r="E47" s="38"/>
      <c r="F47" s="28"/>
      <c r="G47" s="29"/>
    </row>
    <row r="48" ht="15.75" customHeight="1">
      <c r="B48" s="25"/>
      <c r="C48" s="28"/>
      <c r="E48" s="38"/>
      <c r="F48" s="28"/>
      <c r="G48" s="29"/>
    </row>
    <row r="49" ht="15.75" customHeight="1">
      <c r="B49" s="39"/>
      <c r="C49" s="40"/>
      <c r="E49" s="38"/>
      <c r="G49" s="29"/>
    </row>
    <row r="50" ht="15.75" customHeight="1">
      <c r="B50" s="39"/>
      <c r="C50" s="40"/>
      <c r="E50" s="38"/>
      <c r="G50" s="29"/>
    </row>
    <row r="51" ht="15.75" customHeight="1">
      <c r="B51" s="39"/>
      <c r="C51" s="40"/>
      <c r="E51" s="38"/>
      <c r="G51" s="29"/>
    </row>
    <row r="52" ht="15.75" customHeight="1">
      <c r="B52" s="39"/>
      <c r="C52" s="40"/>
      <c r="E52" s="38"/>
      <c r="G52" s="29"/>
    </row>
    <row r="53" ht="15.75" customHeight="1">
      <c r="B53" s="39"/>
      <c r="C53" s="40"/>
      <c r="E53" s="38"/>
      <c r="G53" s="29"/>
    </row>
    <row r="54" ht="15.75" customHeight="1">
      <c r="B54" s="39"/>
      <c r="C54" s="40"/>
      <c r="E54" s="38"/>
      <c r="G54" s="29"/>
    </row>
    <row r="55" ht="15.75" customHeight="1">
      <c r="B55" s="39"/>
      <c r="C55" s="40"/>
      <c r="E55" s="38"/>
      <c r="G55" s="29"/>
    </row>
    <row r="56" ht="15.75" customHeight="1">
      <c r="B56" s="39"/>
      <c r="C56" s="40"/>
      <c r="E56" s="38"/>
      <c r="G56" s="29"/>
    </row>
    <row r="57" ht="15.75" customHeight="1">
      <c r="B57" s="39"/>
      <c r="C57" s="40"/>
      <c r="E57" s="38"/>
      <c r="G57" s="29"/>
    </row>
    <row r="58" ht="15.75" customHeight="1">
      <c r="B58" s="39"/>
      <c r="C58" s="40"/>
      <c r="E58" s="38"/>
      <c r="G58" s="29"/>
    </row>
    <row r="59" ht="15.75" customHeight="1">
      <c r="B59" s="39"/>
      <c r="C59" s="40"/>
      <c r="E59" s="38"/>
      <c r="G59" s="29"/>
    </row>
    <row r="60" ht="15.75" customHeight="1">
      <c r="B60" s="39"/>
      <c r="C60" s="40"/>
      <c r="E60" s="38"/>
      <c r="G60" s="29"/>
    </row>
    <row r="61" ht="15.75" customHeight="1">
      <c r="B61" s="39"/>
      <c r="C61" s="40"/>
      <c r="E61" s="38"/>
      <c r="G61" s="29"/>
    </row>
    <row r="62" ht="15.75" customHeight="1">
      <c r="B62" s="39"/>
      <c r="C62" s="40"/>
      <c r="E62" s="38"/>
      <c r="G62" s="29"/>
    </row>
    <row r="63" ht="15.75" customHeight="1">
      <c r="B63" s="39"/>
      <c r="C63" s="40"/>
      <c r="E63" s="38"/>
      <c r="G63" s="29"/>
    </row>
    <row r="64" ht="15.75" customHeight="1">
      <c r="B64" s="39"/>
      <c r="C64" s="40"/>
      <c r="E64" s="38"/>
      <c r="G64" s="29"/>
    </row>
    <row r="65" ht="15.75" customHeight="1">
      <c r="B65" s="39"/>
      <c r="C65" s="40"/>
      <c r="E65" s="38"/>
      <c r="G65" s="29"/>
    </row>
    <row r="66" ht="15.75" customHeight="1">
      <c r="B66" s="39"/>
      <c r="C66" s="40"/>
      <c r="E66" s="38"/>
      <c r="G66" s="29"/>
    </row>
    <row r="67" ht="15.75" customHeight="1">
      <c r="B67" s="39"/>
      <c r="C67" s="40"/>
      <c r="E67" s="38"/>
      <c r="G67" s="29"/>
    </row>
    <row r="68" ht="15.75" customHeight="1">
      <c r="B68" s="39"/>
      <c r="C68" s="40"/>
      <c r="E68" s="38"/>
      <c r="G68" s="29"/>
    </row>
    <row r="69" ht="15.75" customHeight="1">
      <c r="B69" s="39"/>
      <c r="C69" s="40"/>
      <c r="E69" s="38"/>
      <c r="G69" s="29"/>
    </row>
    <row r="70" ht="15.75" customHeight="1">
      <c r="B70" s="39"/>
      <c r="C70" s="40"/>
      <c r="E70" s="38"/>
      <c r="G70" s="29"/>
    </row>
    <row r="71" ht="15.75" customHeight="1">
      <c r="B71" s="39"/>
      <c r="C71" s="40"/>
      <c r="E71" s="38"/>
      <c r="G71" s="29"/>
    </row>
    <row r="72" ht="15.75" customHeight="1">
      <c r="B72" s="39"/>
      <c r="C72" s="40"/>
      <c r="E72" s="38"/>
      <c r="G72" s="29"/>
    </row>
    <row r="73" ht="15.75" customHeight="1">
      <c r="B73" s="39"/>
      <c r="C73" s="40"/>
      <c r="E73" s="38"/>
      <c r="G73" s="29"/>
    </row>
    <row r="74" ht="15.75" customHeight="1">
      <c r="B74" s="39"/>
      <c r="C74" s="40"/>
      <c r="E74" s="38"/>
      <c r="G74" s="29"/>
    </row>
    <row r="75" ht="15.75" customHeight="1">
      <c r="B75" s="39"/>
      <c r="C75" s="40"/>
      <c r="E75" s="38"/>
      <c r="G75" s="29"/>
    </row>
    <row r="76" ht="15.75" customHeight="1">
      <c r="B76" s="39"/>
      <c r="C76" s="40"/>
      <c r="E76" s="38"/>
      <c r="G76" s="29"/>
    </row>
    <row r="77" ht="15.75" customHeight="1">
      <c r="B77" s="39"/>
      <c r="C77" s="40"/>
      <c r="E77" s="38"/>
      <c r="G77" s="29"/>
    </row>
    <row r="78" ht="15.75" customHeight="1">
      <c r="B78" s="39"/>
      <c r="C78" s="40"/>
      <c r="E78" s="38"/>
      <c r="G78" s="29"/>
    </row>
    <row r="79" ht="15.75" customHeight="1">
      <c r="B79" s="39"/>
      <c r="C79" s="40"/>
      <c r="E79" s="38"/>
      <c r="G79" s="29"/>
    </row>
    <row r="80" ht="15.75" customHeight="1">
      <c r="B80" s="39"/>
      <c r="C80" s="40"/>
      <c r="E80" s="38"/>
      <c r="G80" s="29"/>
    </row>
    <row r="81" ht="15.75" customHeight="1">
      <c r="B81" s="39"/>
      <c r="C81" s="40"/>
      <c r="E81" s="38"/>
      <c r="G81" s="29"/>
    </row>
    <row r="82" ht="15.75" customHeight="1">
      <c r="B82" s="39"/>
      <c r="C82" s="40"/>
      <c r="E82" s="38"/>
      <c r="G82" s="29"/>
    </row>
    <row r="83" ht="15.75" customHeight="1">
      <c r="B83" s="39"/>
      <c r="C83" s="40"/>
      <c r="E83" s="38"/>
      <c r="G83" s="29"/>
    </row>
    <row r="84" ht="15.75" customHeight="1">
      <c r="B84" s="39"/>
      <c r="C84" s="40"/>
      <c r="E84" s="38"/>
      <c r="G84" s="29"/>
    </row>
    <row r="85" ht="15.75" customHeight="1">
      <c r="B85" s="39"/>
      <c r="C85" s="40"/>
      <c r="E85" s="38"/>
      <c r="G85" s="29"/>
    </row>
    <row r="86" ht="15.75" customHeight="1">
      <c r="B86" s="39"/>
      <c r="C86" s="40"/>
      <c r="E86" s="38"/>
      <c r="G86" s="29"/>
    </row>
    <row r="87" ht="15.75" customHeight="1">
      <c r="B87" s="39"/>
      <c r="C87" s="40"/>
      <c r="E87" s="38"/>
      <c r="G87" s="29"/>
    </row>
    <row r="88" ht="15.75" customHeight="1">
      <c r="B88" s="39"/>
      <c r="C88" s="40"/>
      <c r="E88" s="38"/>
      <c r="G88" s="29"/>
    </row>
    <row r="89" ht="15.75" customHeight="1">
      <c r="B89" s="39"/>
      <c r="C89" s="40"/>
      <c r="E89" s="38"/>
      <c r="G89" s="29"/>
    </row>
    <row r="90" ht="15.75" customHeight="1">
      <c r="B90" s="39"/>
      <c r="C90" s="40"/>
      <c r="E90" s="38"/>
      <c r="G90" s="29"/>
    </row>
    <row r="91" ht="15.75" customHeight="1">
      <c r="B91" s="39"/>
      <c r="C91" s="40"/>
      <c r="E91" s="38"/>
      <c r="G91" s="29"/>
    </row>
    <row r="92" ht="15.75" customHeight="1">
      <c r="B92" s="39"/>
      <c r="C92" s="40"/>
      <c r="E92" s="38"/>
      <c r="G92" s="29"/>
    </row>
    <row r="93" ht="15.75" customHeight="1">
      <c r="B93" s="39"/>
      <c r="C93" s="40"/>
      <c r="E93" s="38"/>
      <c r="G93" s="29"/>
    </row>
    <row r="94" ht="15.75" customHeight="1">
      <c r="B94" s="39"/>
      <c r="C94" s="40"/>
      <c r="E94" s="38"/>
      <c r="G94" s="29"/>
    </row>
    <row r="95" ht="15.75" customHeight="1">
      <c r="B95" s="39"/>
      <c r="C95" s="40"/>
      <c r="E95" s="38"/>
      <c r="G95" s="29"/>
    </row>
    <row r="96" ht="15.75" customHeight="1">
      <c r="B96" s="39"/>
      <c r="C96" s="40"/>
      <c r="E96" s="38"/>
      <c r="G96" s="29"/>
    </row>
    <row r="97" ht="15.75" customHeight="1">
      <c r="B97" s="39"/>
      <c r="C97" s="40"/>
      <c r="E97" s="38"/>
      <c r="G97" s="29"/>
    </row>
    <row r="98" ht="15.75" customHeight="1">
      <c r="B98" s="39"/>
      <c r="C98" s="40"/>
      <c r="E98" s="38"/>
      <c r="G98" s="29"/>
    </row>
    <row r="99" ht="15.75" customHeight="1">
      <c r="B99" s="39"/>
      <c r="C99" s="40"/>
      <c r="E99" s="38"/>
      <c r="G99" s="29"/>
    </row>
    <row r="100" ht="15.75" customHeight="1">
      <c r="B100" s="39"/>
      <c r="C100" s="40"/>
      <c r="E100" s="38"/>
      <c r="G100" s="29"/>
    </row>
    <row r="101" ht="15.75" customHeight="1">
      <c r="B101" s="39"/>
      <c r="C101" s="40"/>
      <c r="E101" s="38"/>
      <c r="G101" s="29"/>
    </row>
    <row r="102" ht="15.75" customHeight="1">
      <c r="B102" s="39"/>
      <c r="C102" s="40"/>
      <c r="E102" s="38"/>
      <c r="G102" s="29"/>
    </row>
    <row r="103" ht="15.75" customHeight="1">
      <c r="B103" s="39"/>
      <c r="C103" s="40"/>
      <c r="E103" s="38"/>
      <c r="G103" s="29"/>
    </row>
    <row r="104" ht="15.75" customHeight="1">
      <c r="B104" s="39"/>
      <c r="C104" s="40"/>
      <c r="E104" s="38"/>
      <c r="G104" s="29"/>
    </row>
    <row r="105" ht="15.75" customHeight="1">
      <c r="B105" s="39"/>
      <c r="C105" s="40"/>
      <c r="E105" s="38"/>
      <c r="G105" s="29"/>
    </row>
    <row r="106" ht="15.75" customHeight="1">
      <c r="B106" s="39"/>
      <c r="C106" s="40"/>
      <c r="E106" s="38"/>
      <c r="G106" s="29"/>
    </row>
    <row r="107" ht="15.75" customHeight="1">
      <c r="B107" s="39"/>
      <c r="C107" s="40"/>
      <c r="E107" s="38"/>
      <c r="G107" s="29"/>
    </row>
    <row r="108" ht="15.75" customHeight="1">
      <c r="B108" s="39"/>
      <c r="C108" s="40"/>
      <c r="E108" s="38"/>
      <c r="G108" s="29"/>
    </row>
    <row r="109" ht="15.75" customHeight="1">
      <c r="B109" s="39"/>
      <c r="C109" s="40"/>
      <c r="E109" s="38"/>
      <c r="G109" s="29"/>
    </row>
    <row r="110" ht="15.75" customHeight="1">
      <c r="B110" s="39"/>
      <c r="C110" s="40"/>
      <c r="E110" s="38"/>
      <c r="G110" s="29"/>
    </row>
    <row r="111" ht="15.75" customHeight="1">
      <c r="B111" s="39"/>
      <c r="C111" s="40"/>
      <c r="E111" s="38"/>
      <c r="G111" s="29"/>
    </row>
    <row r="112" ht="15.75" customHeight="1">
      <c r="B112" s="39"/>
      <c r="C112" s="40"/>
      <c r="E112" s="38"/>
      <c r="G112" s="29"/>
    </row>
    <row r="113" ht="15.75" customHeight="1">
      <c r="B113" s="39"/>
      <c r="C113" s="40"/>
      <c r="E113" s="38"/>
      <c r="G113" s="29"/>
    </row>
    <row r="114" ht="15.75" customHeight="1">
      <c r="B114" s="39"/>
      <c r="C114" s="40"/>
      <c r="E114" s="38"/>
      <c r="G114" s="29"/>
    </row>
    <row r="115" ht="15.75" customHeight="1">
      <c r="B115" s="39"/>
      <c r="C115" s="40"/>
      <c r="E115" s="38"/>
      <c r="G115" s="29"/>
    </row>
    <row r="116" ht="15.75" customHeight="1">
      <c r="B116" s="39"/>
      <c r="C116" s="40"/>
      <c r="E116" s="38"/>
      <c r="G116" s="29"/>
    </row>
    <row r="117" ht="15.75" customHeight="1">
      <c r="B117" s="39"/>
      <c r="C117" s="40"/>
      <c r="E117" s="38"/>
      <c r="G117" s="29"/>
    </row>
    <row r="118" ht="15.75" customHeight="1">
      <c r="B118" s="39"/>
      <c r="C118" s="40"/>
      <c r="E118" s="38"/>
      <c r="G118" s="29"/>
    </row>
    <row r="119" ht="15.75" customHeight="1">
      <c r="B119" s="39"/>
      <c r="C119" s="40"/>
      <c r="E119" s="38"/>
      <c r="G119" s="29"/>
    </row>
    <row r="120" ht="15.75" customHeight="1">
      <c r="B120" s="39"/>
      <c r="C120" s="40"/>
      <c r="E120" s="38"/>
      <c r="G120" s="29"/>
    </row>
    <row r="121" ht="15.75" customHeight="1">
      <c r="B121" s="39"/>
      <c r="C121" s="40"/>
      <c r="E121" s="38"/>
      <c r="G121" s="29"/>
    </row>
    <row r="122" ht="15.75" customHeight="1">
      <c r="B122" s="39"/>
      <c r="C122" s="40"/>
      <c r="E122" s="38"/>
      <c r="G122" s="29"/>
    </row>
    <row r="123" ht="15.75" customHeight="1">
      <c r="B123" s="39"/>
      <c r="C123" s="40"/>
      <c r="E123" s="38"/>
      <c r="G123" s="29"/>
    </row>
    <row r="124" ht="15.75" customHeight="1">
      <c r="B124" s="39"/>
      <c r="C124" s="40"/>
      <c r="E124" s="38"/>
      <c r="G124" s="29"/>
    </row>
    <row r="125" ht="15.75" customHeight="1">
      <c r="B125" s="39"/>
      <c r="C125" s="40"/>
      <c r="E125" s="38"/>
      <c r="G125" s="29"/>
    </row>
    <row r="126" ht="15.75" customHeight="1">
      <c r="B126" s="39"/>
      <c r="C126" s="40"/>
      <c r="E126" s="38"/>
      <c r="G126" s="29"/>
    </row>
    <row r="127" ht="15.75" customHeight="1">
      <c r="B127" s="39"/>
      <c r="C127" s="40"/>
      <c r="E127" s="38"/>
      <c r="G127" s="29"/>
    </row>
    <row r="128" ht="15.75" customHeight="1">
      <c r="B128" s="39"/>
      <c r="C128" s="40"/>
      <c r="E128" s="38"/>
      <c r="G128" s="29"/>
    </row>
    <row r="129" ht="15.75" customHeight="1">
      <c r="B129" s="39"/>
      <c r="C129" s="40"/>
      <c r="E129" s="38"/>
      <c r="G129" s="29"/>
    </row>
    <row r="130" ht="15.75" customHeight="1">
      <c r="B130" s="39"/>
      <c r="C130" s="40"/>
      <c r="E130" s="38"/>
      <c r="G130" s="29"/>
    </row>
    <row r="131" ht="15.75" customHeight="1">
      <c r="B131" s="39"/>
      <c r="C131" s="40"/>
      <c r="E131" s="38"/>
      <c r="G131" s="29"/>
    </row>
    <row r="132" ht="15.75" customHeight="1">
      <c r="B132" s="39"/>
      <c r="C132" s="40"/>
      <c r="E132" s="38"/>
      <c r="G132" s="29"/>
    </row>
    <row r="133" ht="15.75" customHeight="1">
      <c r="B133" s="39"/>
      <c r="C133" s="40"/>
      <c r="E133" s="38"/>
      <c r="G133" s="29"/>
    </row>
    <row r="134" ht="15.75" customHeight="1">
      <c r="B134" s="39"/>
      <c r="C134" s="40"/>
      <c r="E134" s="38"/>
      <c r="G134" s="29"/>
    </row>
    <row r="135" ht="15.75" customHeight="1">
      <c r="B135" s="39"/>
      <c r="C135" s="40"/>
      <c r="E135" s="38"/>
      <c r="G135" s="29"/>
    </row>
    <row r="136" ht="15.75" customHeight="1">
      <c r="B136" s="39"/>
      <c r="C136" s="40"/>
      <c r="E136" s="38"/>
      <c r="G136" s="29"/>
    </row>
    <row r="137" ht="15.75" customHeight="1">
      <c r="B137" s="39"/>
      <c r="C137" s="40"/>
      <c r="E137" s="38"/>
      <c r="G137" s="29"/>
    </row>
    <row r="138" ht="15.75" customHeight="1">
      <c r="B138" s="39"/>
      <c r="C138" s="40"/>
      <c r="E138" s="38"/>
      <c r="G138" s="29"/>
    </row>
    <row r="139" ht="15.75" customHeight="1">
      <c r="B139" s="39"/>
      <c r="C139" s="40"/>
      <c r="E139" s="38"/>
      <c r="G139" s="29"/>
    </row>
    <row r="140" ht="15.75" customHeight="1">
      <c r="B140" s="39"/>
      <c r="C140" s="40"/>
      <c r="E140" s="38"/>
      <c r="G140" s="29"/>
    </row>
    <row r="141" ht="15.75" customHeight="1">
      <c r="B141" s="39"/>
      <c r="C141" s="40"/>
      <c r="E141" s="38"/>
      <c r="G141" s="29"/>
    </row>
    <row r="142" ht="15.75" customHeight="1">
      <c r="B142" s="39"/>
      <c r="C142" s="40"/>
      <c r="E142" s="38"/>
      <c r="G142" s="29"/>
    </row>
    <row r="143" ht="15.75" customHeight="1">
      <c r="B143" s="39"/>
      <c r="C143" s="40"/>
      <c r="E143" s="38"/>
      <c r="G143" s="29"/>
    </row>
    <row r="144" ht="15.75" customHeight="1">
      <c r="B144" s="39"/>
      <c r="C144" s="40"/>
      <c r="E144" s="38"/>
      <c r="G144" s="29"/>
    </row>
    <row r="145" ht="15.75" customHeight="1">
      <c r="B145" s="39"/>
      <c r="C145" s="40"/>
      <c r="E145" s="38"/>
      <c r="G145" s="29"/>
    </row>
    <row r="146" ht="15.75" customHeight="1">
      <c r="B146" s="39"/>
      <c r="C146" s="40"/>
      <c r="E146" s="38"/>
      <c r="G146" s="29"/>
    </row>
    <row r="147" ht="15.75" customHeight="1">
      <c r="B147" s="39"/>
      <c r="C147" s="40"/>
      <c r="E147" s="38"/>
      <c r="G147" s="29"/>
    </row>
    <row r="148" ht="15.75" customHeight="1">
      <c r="B148" s="39"/>
      <c r="C148" s="40"/>
      <c r="E148" s="38"/>
      <c r="G148" s="29"/>
    </row>
    <row r="149" ht="15.75" customHeight="1">
      <c r="B149" s="39"/>
      <c r="C149" s="40"/>
      <c r="E149" s="38"/>
      <c r="G149" s="29"/>
    </row>
    <row r="150" ht="15.75" customHeight="1">
      <c r="B150" s="39"/>
      <c r="C150" s="40"/>
      <c r="E150" s="38"/>
      <c r="G150" s="29"/>
    </row>
    <row r="151" ht="15.75" customHeight="1">
      <c r="B151" s="39"/>
      <c r="C151" s="40"/>
      <c r="E151" s="38"/>
      <c r="G151" s="29"/>
    </row>
    <row r="152" ht="15.75" customHeight="1">
      <c r="B152" s="39"/>
      <c r="C152" s="40"/>
      <c r="E152" s="38"/>
      <c r="G152" s="29"/>
    </row>
    <row r="153" ht="15.75" customHeight="1">
      <c r="B153" s="39"/>
      <c r="C153" s="40"/>
      <c r="E153" s="38"/>
      <c r="G153" s="29"/>
    </row>
    <row r="154" ht="15.75" customHeight="1">
      <c r="B154" s="39"/>
      <c r="C154" s="40"/>
      <c r="E154" s="38"/>
      <c r="G154" s="29"/>
    </row>
    <row r="155" ht="15.75" customHeight="1">
      <c r="B155" s="39"/>
      <c r="C155" s="40"/>
      <c r="E155" s="38"/>
      <c r="G155" s="29"/>
    </row>
    <row r="156" ht="15.75" customHeight="1">
      <c r="B156" s="39"/>
      <c r="C156" s="40"/>
      <c r="E156" s="38"/>
      <c r="G156" s="29"/>
    </row>
    <row r="157" ht="15.75" customHeight="1">
      <c r="B157" s="39"/>
      <c r="C157" s="40"/>
      <c r="E157" s="38"/>
      <c r="G157" s="29"/>
    </row>
    <row r="158" ht="15.75" customHeight="1">
      <c r="B158" s="39"/>
      <c r="C158" s="40"/>
      <c r="E158" s="38"/>
      <c r="G158" s="29"/>
    </row>
    <row r="159" ht="15.75" customHeight="1">
      <c r="B159" s="39"/>
      <c r="C159" s="40"/>
      <c r="E159" s="38"/>
      <c r="G159" s="29"/>
    </row>
    <row r="160" ht="15.75" customHeight="1">
      <c r="B160" s="39"/>
      <c r="C160" s="40"/>
      <c r="E160" s="38"/>
      <c r="G160" s="29"/>
    </row>
    <row r="161" ht="15.75" customHeight="1">
      <c r="B161" s="39"/>
      <c r="C161" s="40"/>
      <c r="E161" s="38"/>
      <c r="G161" s="29"/>
    </row>
    <row r="162" ht="15.75" customHeight="1">
      <c r="B162" s="39"/>
      <c r="C162" s="40"/>
      <c r="E162" s="38"/>
      <c r="G162" s="29"/>
    </row>
    <row r="163" ht="15.75" customHeight="1">
      <c r="B163" s="39"/>
      <c r="C163" s="40"/>
      <c r="E163" s="38"/>
      <c r="G163" s="29"/>
    </row>
    <row r="164" ht="15.75" customHeight="1">
      <c r="B164" s="39"/>
      <c r="C164" s="40"/>
      <c r="E164" s="38"/>
      <c r="G164" s="29"/>
    </row>
    <row r="165" ht="15.75" customHeight="1">
      <c r="B165" s="39"/>
      <c r="C165" s="40"/>
      <c r="E165" s="38"/>
      <c r="G165" s="29"/>
    </row>
    <row r="166" ht="15.75" customHeight="1">
      <c r="B166" s="39"/>
      <c r="C166" s="40"/>
      <c r="E166" s="38"/>
      <c r="G166" s="29"/>
    </row>
    <row r="167" ht="15.75" customHeight="1">
      <c r="B167" s="39"/>
      <c r="C167" s="40"/>
      <c r="E167" s="38"/>
      <c r="G167" s="29"/>
    </row>
    <row r="168" ht="15.75" customHeight="1">
      <c r="B168" s="39"/>
      <c r="C168" s="40"/>
      <c r="E168" s="38"/>
      <c r="G168" s="29"/>
    </row>
    <row r="169" ht="15.75" customHeight="1">
      <c r="B169" s="39"/>
      <c r="C169" s="40"/>
      <c r="E169" s="38"/>
      <c r="G169" s="29"/>
    </row>
    <row r="170" ht="15.75" customHeight="1">
      <c r="B170" s="39"/>
      <c r="C170" s="40"/>
      <c r="E170" s="38"/>
      <c r="G170" s="29"/>
    </row>
    <row r="171" ht="15.75" customHeight="1">
      <c r="B171" s="39"/>
      <c r="C171" s="40"/>
      <c r="E171" s="38"/>
      <c r="G171" s="29"/>
    </row>
    <row r="172" ht="15.75" customHeight="1">
      <c r="B172" s="39"/>
      <c r="C172" s="40"/>
      <c r="E172" s="38"/>
      <c r="G172" s="29"/>
    </row>
    <row r="173" ht="15.75" customHeight="1">
      <c r="B173" s="39"/>
      <c r="C173" s="40"/>
      <c r="E173" s="38"/>
      <c r="G173" s="29"/>
    </row>
    <row r="174" ht="15.75" customHeight="1">
      <c r="B174" s="39"/>
      <c r="C174" s="40"/>
      <c r="E174" s="38"/>
      <c r="G174" s="29"/>
    </row>
    <row r="175" ht="15.75" customHeight="1">
      <c r="B175" s="39"/>
      <c r="C175" s="40"/>
      <c r="E175" s="38"/>
      <c r="G175" s="29"/>
    </row>
    <row r="176" ht="15.75" customHeight="1">
      <c r="B176" s="39"/>
      <c r="C176" s="40"/>
      <c r="E176" s="38"/>
      <c r="G176" s="29"/>
    </row>
    <row r="177" ht="15.75" customHeight="1">
      <c r="B177" s="39"/>
      <c r="C177" s="40"/>
      <c r="E177" s="38"/>
      <c r="G177" s="29"/>
    </row>
    <row r="178" ht="15.75" customHeight="1">
      <c r="B178" s="39"/>
      <c r="C178" s="40"/>
      <c r="E178" s="38"/>
      <c r="G178" s="29"/>
    </row>
    <row r="179" ht="15.75" customHeight="1">
      <c r="B179" s="39"/>
      <c r="C179" s="40"/>
      <c r="E179" s="38"/>
      <c r="G179" s="29"/>
    </row>
    <row r="180" ht="15.75" customHeight="1">
      <c r="B180" s="39"/>
      <c r="C180" s="40"/>
      <c r="E180" s="38"/>
      <c r="G180" s="29"/>
    </row>
    <row r="181" ht="15.75" customHeight="1">
      <c r="B181" s="39"/>
      <c r="C181" s="40"/>
      <c r="E181" s="38"/>
      <c r="G181" s="29"/>
    </row>
    <row r="182" ht="15.75" customHeight="1">
      <c r="B182" s="39"/>
      <c r="C182" s="40"/>
      <c r="E182" s="38"/>
      <c r="G182" s="29"/>
    </row>
    <row r="183" ht="15.75" customHeight="1">
      <c r="B183" s="39"/>
      <c r="C183" s="40"/>
      <c r="E183" s="38"/>
      <c r="G183" s="29"/>
    </row>
    <row r="184" ht="15.75" customHeight="1">
      <c r="B184" s="39"/>
      <c r="C184" s="40"/>
      <c r="E184" s="38"/>
      <c r="G184" s="29"/>
    </row>
    <row r="185" ht="15.75" customHeight="1">
      <c r="B185" s="39"/>
      <c r="C185" s="40"/>
      <c r="E185" s="38"/>
      <c r="G185" s="29"/>
    </row>
    <row r="186" ht="15.75" customHeight="1">
      <c r="B186" s="39"/>
      <c r="C186" s="40"/>
      <c r="E186" s="38"/>
      <c r="G186" s="29"/>
    </row>
    <row r="187" ht="15.75" customHeight="1">
      <c r="B187" s="39"/>
      <c r="C187" s="40"/>
      <c r="E187" s="38"/>
      <c r="G187" s="29"/>
    </row>
    <row r="188" ht="15.75" customHeight="1">
      <c r="B188" s="39"/>
      <c r="C188" s="40"/>
      <c r="E188" s="38"/>
      <c r="G188" s="29"/>
    </row>
    <row r="189" ht="15.75" customHeight="1">
      <c r="B189" s="39"/>
      <c r="C189" s="40"/>
      <c r="E189" s="38"/>
      <c r="G189" s="29"/>
    </row>
    <row r="190" ht="15.75" customHeight="1">
      <c r="B190" s="39"/>
      <c r="C190" s="40"/>
      <c r="E190" s="38"/>
      <c r="G190" s="29"/>
    </row>
    <row r="191" ht="15.75" customHeight="1">
      <c r="B191" s="39"/>
      <c r="C191" s="40"/>
      <c r="E191" s="38"/>
      <c r="G191" s="29"/>
    </row>
    <row r="192" ht="15.75" customHeight="1">
      <c r="B192" s="39"/>
      <c r="C192" s="40"/>
      <c r="E192" s="38"/>
      <c r="G192" s="29"/>
    </row>
    <row r="193" ht="15.75" customHeight="1">
      <c r="B193" s="39"/>
      <c r="C193" s="40"/>
      <c r="E193" s="38"/>
      <c r="G193" s="29"/>
    </row>
    <row r="194" ht="15.75" customHeight="1">
      <c r="B194" s="39"/>
      <c r="C194" s="40"/>
      <c r="E194" s="38"/>
      <c r="G194" s="29"/>
    </row>
    <row r="195" ht="15.75" customHeight="1">
      <c r="B195" s="39"/>
      <c r="C195" s="40"/>
      <c r="E195" s="38"/>
      <c r="G195" s="29"/>
    </row>
    <row r="196" ht="15.75" customHeight="1">
      <c r="B196" s="39"/>
      <c r="C196" s="40"/>
      <c r="E196" s="38"/>
      <c r="G196" s="29"/>
    </row>
    <row r="197" ht="15.75" customHeight="1">
      <c r="B197" s="39"/>
      <c r="C197" s="40"/>
      <c r="E197" s="38"/>
      <c r="G197" s="29"/>
    </row>
    <row r="198" ht="15.75" customHeight="1">
      <c r="B198" s="39"/>
      <c r="C198" s="40"/>
      <c r="E198" s="38"/>
      <c r="G198" s="29"/>
    </row>
    <row r="199" ht="15.75" customHeight="1">
      <c r="B199" s="39"/>
      <c r="C199" s="40"/>
      <c r="E199" s="38"/>
      <c r="G199" s="29"/>
    </row>
    <row r="200" ht="15.75" customHeight="1">
      <c r="B200" s="39"/>
      <c r="C200" s="40"/>
      <c r="E200" s="38"/>
      <c r="G200" s="29"/>
    </row>
    <row r="201" ht="15.75" customHeight="1">
      <c r="B201" s="39"/>
      <c r="C201" s="40"/>
      <c r="E201" s="38"/>
      <c r="G201" s="29"/>
    </row>
    <row r="202" ht="15.75" customHeight="1">
      <c r="B202" s="39"/>
      <c r="C202" s="40"/>
      <c r="E202" s="38"/>
      <c r="G202" s="29"/>
    </row>
    <row r="203" ht="15.75" customHeight="1">
      <c r="B203" s="39"/>
      <c r="C203" s="40"/>
      <c r="E203" s="38"/>
      <c r="G203" s="29"/>
    </row>
    <row r="204" ht="15.75" customHeight="1">
      <c r="B204" s="39"/>
      <c r="C204" s="40"/>
      <c r="E204" s="38"/>
      <c r="G204" s="29"/>
    </row>
    <row r="205" ht="15.75" customHeight="1">
      <c r="B205" s="39"/>
      <c r="C205" s="40"/>
      <c r="E205" s="38"/>
      <c r="G205" s="29"/>
    </row>
    <row r="206" ht="15.75" customHeight="1">
      <c r="B206" s="39"/>
      <c r="C206" s="40"/>
      <c r="E206" s="38"/>
      <c r="G206" s="29"/>
    </row>
    <row r="207" ht="15.75" customHeight="1">
      <c r="B207" s="39"/>
      <c r="C207" s="40"/>
      <c r="E207" s="38"/>
      <c r="G207" s="29"/>
    </row>
    <row r="208" ht="15.75" customHeight="1">
      <c r="B208" s="39"/>
      <c r="C208" s="40"/>
      <c r="E208" s="38"/>
      <c r="G208" s="29"/>
    </row>
    <row r="209" ht="15.75" customHeight="1">
      <c r="B209" s="39"/>
      <c r="C209" s="40"/>
      <c r="E209" s="38"/>
      <c r="G209" s="29"/>
    </row>
    <row r="210" ht="15.75" customHeight="1">
      <c r="B210" s="39"/>
      <c r="C210" s="40"/>
      <c r="E210" s="38"/>
      <c r="G210" s="29"/>
    </row>
    <row r="211" ht="15.75" customHeight="1">
      <c r="B211" s="39"/>
      <c r="C211" s="40"/>
      <c r="E211" s="38"/>
      <c r="G211" s="29"/>
    </row>
    <row r="212" ht="15.75" customHeight="1">
      <c r="B212" s="39"/>
      <c r="C212" s="40"/>
      <c r="E212" s="38"/>
      <c r="G212" s="29"/>
    </row>
    <row r="213" ht="15.75" customHeight="1">
      <c r="B213" s="39"/>
      <c r="C213" s="40"/>
      <c r="E213" s="38"/>
      <c r="G213" s="29"/>
    </row>
    <row r="214" ht="15.75" customHeight="1">
      <c r="B214" s="39"/>
      <c r="C214" s="40"/>
      <c r="E214" s="38"/>
      <c r="G214" s="29"/>
    </row>
    <row r="215" ht="15.75" customHeight="1">
      <c r="B215" s="39"/>
      <c r="C215" s="40"/>
      <c r="E215" s="38"/>
      <c r="G215" s="29"/>
    </row>
    <row r="216" ht="15.75" customHeight="1">
      <c r="B216" s="39"/>
      <c r="C216" s="40"/>
      <c r="E216" s="38"/>
      <c r="G216" s="29"/>
    </row>
    <row r="217" ht="15.75" customHeight="1">
      <c r="B217" s="39"/>
      <c r="C217" s="40"/>
      <c r="E217" s="38"/>
      <c r="G217" s="29"/>
    </row>
    <row r="218" ht="15.75" customHeight="1">
      <c r="B218" s="39"/>
      <c r="C218" s="40"/>
      <c r="E218" s="38"/>
      <c r="G218" s="29"/>
    </row>
    <row r="219" ht="15.75" customHeight="1">
      <c r="B219" s="39"/>
      <c r="C219" s="40"/>
      <c r="E219" s="38"/>
      <c r="G219" s="29"/>
    </row>
    <row r="220" ht="15.75" customHeight="1">
      <c r="B220" s="39"/>
      <c r="C220" s="40"/>
      <c r="E220" s="38"/>
      <c r="G220" s="29"/>
    </row>
    <row r="221" ht="15.75" customHeight="1">
      <c r="B221" s="39"/>
      <c r="C221" s="40"/>
      <c r="E221" s="38"/>
      <c r="G221" s="29"/>
    </row>
    <row r="222" ht="15.75" customHeight="1">
      <c r="B222" s="39"/>
      <c r="C222" s="40"/>
      <c r="E222" s="38"/>
      <c r="G222" s="29"/>
    </row>
    <row r="223" ht="15.75" customHeight="1">
      <c r="B223" s="39"/>
      <c r="C223" s="40"/>
      <c r="E223" s="38"/>
      <c r="G223" s="29"/>
    </row>
    <row r="224" ht="15.75" customHeight="1">
      <c r="B224" s="39"/>
      <c r="C224" s="40"/>
      <c r="E224" s="38"/>
      <c r="G224" s="29"/>
    </row>
    <row r="225" ht="15.75" customHeight="1">
      <c r="B225" s="39"/>
      <c r="C225" s="40"/>
      <c r="E225" s="38"/>
      <c r="G225" s="29"/>
    </row>
    <row r="226" ht="15.75" customHeight="1">
      <c r="B226" s="39"/>
      <c r="C226" s="40"/>
      <c r="E226" s="38"/>
      <c r="G226" s="29"/>
    </row>
    <row r="227" ht="15.75" customHeight="1">
      <c r="B227" s="39"/>
      <c r="C227" s="40"/>
      <c r="E227" s="38"/>
      <c r="G227" s="29"/>
    </row>
    <row r="228" ht="15.75" customHeight="1">
      <c r="B228" s="39"/>
      <c r="C228" s="40"/>
      <c r="E228" s="38"/>
      <c r="G228" s="29"/>
    </row>
    <row r="229" ht="15.75" customHeight="1">
      <c r="B229" s="39"/>
      <c r="C229" s="40"/>
      <c r="E229" s="38"/>
      <c r="G229" s="29"/>
    </row>
    <row r="230" ht="15.75" customHeight="1">
      <c r="B230" s="39"/>
      <c r="C230" s="40"/>
      <c r="E230" s="38"/>
      <c r="G230" s="29"/>
    </row>
    <row r="231" ht="15.75" customHeight="1">
      <c r="B231" s="39"/>
      <c r="C231" s="40"/>
      <c r="E231" s="38"/>
      <c r="G231" s="29"/>
    </row>
    <row r="232" ht="15.75" customHeight="1">
      <c r="B232" s="39"/>
      <c r="C232" s="40"/>
      <c r="E232" s="38"/>
      <c r="G232" s="29"/>
    </row>
    <row r="233" ht="15.75" customHeight="1">
      <c r="B233" s="39"/>
      <c r="C233" s="40"/>
      <c r="E233" s="38"/>
      <c r="G233" s="29"/>
    </row>
    <row r="234" ht="15.75" customHeight="1">
      <c r="B234" s="39"/>
      <c r="C234" s="40"/>
      <c r="E234" s="38"/>
      <c r="G234" s="29"/>
    </row>
    <row r="235" ht="15.75" customHeight="1">
      <c r="B235" s="39"/>
      <c r="C235" s="40"/>
      <c r="E235" s="38"/>
      <c r="G235" s="29"/>
    </row>
    <row r="236" ht="15.75" customHeight="1">
      <c r="B236" s="39"/>
      <c r="C236" s="40"/>
      <c r="E236" s="38"/>
      <c r="G236" s="29"/>
    </row>
    <row r="237" ht="15.75" customHeight="1">
      <c r="B237" s="39"/>
      <c r="C237" s="40"/>
      <c r="E237" s="38"/>
      <c r="G237" s="29"/>
    </row>
    <row r="238" ht="15.75" customHeight="1">
      <c r="B238" s="39"/>
      <c r="C238" s="40"/>
      <c r="E238" s="38"/>
      <c r="G238" s="29"/>
    </row>
    <row r="239" ht="15.75" customHeight="1">
      <c r="B239" s="39"/>
      <c r="C239" s="40"/>
      <c r="E239" s="38"/>
      <c r="G239" s="29"/>
    </row>
    <row r="240" ht="15.75" customHeight="1">
      <c r="B240" s="39"/>
      <c r="C240" s="40"/>
      <c r="E240" s="38"/>
      <c r="G240" s="29"/>
    </row>
    <row r="241" ht="15.75" customHeight="1">
      <c r="B241" s="39"/>
      <c r="C241" s="40"/>
      <c r="E241" s="38"/>
      <c r="G241" s="29"/>
    </row>
    <row r="242" ht="15.75" customHeight="1">
      <c r="B242" s="39"/>
      <c r="C242" s="40"/>
      <c r="E242" s="38"/>
      <c r="G242" s="29"/>
    </row>
    <row r="243" ht="15.75" customHeight="1">
      <c r="B243" s="39"/>
      <c r="C243" s="40"/>
      <c r="E243" s="38"/>
      <c r="G243" s="29"/>
    </row>
    <row r="244" ht="15.75" customHeight="1">
      <c r="B244" s="39"/>
      <c r="C244" s="40"/>
      <c r="E244" s="38"/>
      <c r="G244" s="29"/>
    </row>
    <row r="245" ht="15.75" customHeight="1">
      <c r="B245" s="39"/>
      <c r="C245" s="40"/>
      <c r="E245" s="38"/>
      <c r="G245" s="29"/>
    </row>
    <row r="246" ht="15.75" customHeight="1">
      <c r="B246" s="39"/>
      <c r="C246" s="40"/>
      <c r="E246" s="38"/>
      <c r="G246" s="29"/>
    </row>
    <row r="247" ht="15.75" customHeight="1">
      <c r="B247" s="39"/>
      <c r="C247" s="40"/>
      <c r="E247" s="38"/>
      <c r="G247" s="29"/>
    </row>
    <row r="248" ht="15.75" customHeight="1">
      <c r="B248" s="39"/>
      <c r="C248" s="40"/>
      <c r="E248" s="38"/>
      <c r="G248" s="29"/>
    </row>
    <row r="249" ht="15.75" customHeight="1">
      <c r="B249" s="39"/>
      <c r="C249" s="40"/>
      <c r="E249" s="38"/>
      <c r="G249" s="29"/>
    </row>
    <row r="250" ht="15.75" customHeight="1">
      <c r="B250" s="39"/>
      <c r="C250" s="40"/>
      <c r="E250" s="38"/>
      <c r="G250" s="29"/>
    </row>
    <row r="251" ht="15.75" customHeight="1">
      <c r="B251" s="39"/>
      <c r="C251" s="40"/>
      <c r="E251" s="38"/>
      <c r="G251" s="29"/>
    </row>
    <row r="252" ht="15.75" customHeight="1">
      <c r="B252" s="39"/>
      <c r="C252" s="40"/>
      <c r="E252" s="38"/>
      <c r="G252" s="29"/>
    </row>
    <row r="253" ht="15.75" customHeight="1">
      <c r="B253" s="39"/>
      <c r="C253" s="40"/>
      <c r="E253" s="38"/>
      <c r="G253" s="29"/>
    </row>
    <row r="254" ht="15.75" customHeight="1">
      <c r="B254" s="39"/>
      <c r="C254" s="40"/>
      <c r="E254" s="38"/>
      <c r="G254" s="29"/>
    </row>
    <row r="255" ht="15.75" customHeight="1">
      <c r="B255" s="39"/>
      <c r="C255" s="40"/>
      <c r="E255" s="38"/>
      <c r="G255" s="29"/>
    </row>
    <row r="256" ht="15.75" customHeight="1">
      <c r="B256" s="39"/>
      <c r="C256" s="40"/>
      <c r="E256" s="38"/>
      <c r="G256" s="29"/>
    </row>
    <row r="257" ht="15.75" customHeight="1">
      <c r="B257" s="39"/>
      <c r="C257" s="40"/>
      <c r="E257" s="38"/>
      <c r="G257" s="29"/>
    </row>
    <row r="258" ht="15.75" customHeight="1">
      <c r="B258" s="39"/>
      <c r="C258" s="40"/>
      <c r="E258" s="38"/>
      <c r="G258" s="29"/>
    </row>
    <row r="259" ht="15.75" customHeight="1">
      <c r="B259" s="39"/>
      <c r="C259" s="40"/>
      <c r="E259" s="38"/>
      <c r="G259" s="29"/>
    </row>
    <row r="260" ht="15.75" customHeight="1">
      <c r="B260" s="39"/>
      <c r="C260" s="40"/>
      <c r="E260" s="38"/>
      <c r="G260" s="29"/>
    </row>
    <row r="261" ht="15.75" customHeight="1">
      <c r="B261" s="39"/>
      <c r="C261" s="40"/>
      <c r="E261" s="38"/>
      <c r="G261" s="29"/>
    </row>
    <row r="262" ht="15.75" customHeight="1">
      <c r="B262" s="39"/>
      <c r="C262" s="40"/>
      <c r="E262" s="38"/>
      <c r="G262" s="29"/>
    </row>
    <row r="263" ht="15.75" customHeight="1">
      <c r="B263" s="39"/>
      <c r="C263" s="40"/>
      <c r="E263" s="38"/>
      <c r="G263" s="29"/>
    </row>
    <row r="264" ht="15.75" customHeight="1">
      <c r="B264" s="39"/>
      <c r="C264" s="40"/>
      <c r="E264" s="38"/>
      <c r="G264" s="29"/>
    </row>
    <row r="265" ht="15.75" customHeight="1">
      <c r="B265" s="39"/>
      <c r="C265" s="40"/>
      <c r="E265" s="38"/>
      <c r="G265" s="29"/>
    </row>
    <row r="266" ht="15.75" customHeight="1">
      <c r="B266" s="39"/>
      <c r="C266" s="40"/>
      <c r="E266" s="38"/>
      <c r="G266" s="29"/>
    </row>
    <row r="267" ht="15.75" customHeight="1">
      <c r="B267" s="39"/>
      <c r="C267" s="40"/>
      <c r="E267" s="38"/>
      <c r="G267" s="29"/>
    </row>
    <row r="268" ht="15.75" customHeight="1">
      <c r="B268" s="39"/>
      <c r="C268" s="40"/>
      <c r="E268" s="38"/>
      <c r="G268" s="29"/>
    </row>
    <row r="269" ht="15.75" customHeight="1">
      <c r="B269" s="39"/>
      <c r="C269" s="40"/>
      <c r="E269" s="38"/>
      <c r="G269" s="29"/>
    </row>
    <row r="270" ht="15.75" customHeight="1">
      <c r="B270" s="39"/>
      <c r="C270" s="40"/>
      <c r="E270" s="38"/>
      <c r="G270" s="29"/>
    </row>
    <row r="271" ht="15.75" customHeight="1">
      <c r="B271" s="39"/>
      <c r="C271" s="40"/>
      <c r="E271" s="38"/>
      <c r="G271" s="29"/>
    </row>
    <row r="272" ht="15.75" customHeight="1">
      <c r="B272" s="39"/>
      <c r="C272" s="40"/>
      <c r="E272" s="38"/>
      <c r="G272" s="29"/>
    </row>
    <row r="273" ht="15.75" customHeight="1">
      <c r="B273" s="39"/>
      <c r="C273" s="40"/>
      <c r="E273" s="38"/>
      <c r="G273" s="29"/>
    </row>
    <row r="274" ht="15.75" customHeight="1">
      <c r="B274" s="39"/>
      <c r="C274" s="40"/>
      <c r="E274" s="38"/>
      <c r="G274" s="29"/>
    </row>
    <row r="275" ht="15.75" customHeight="1">
      <c r="B275" s="39"/>
      <c r="C275" s="40"/>
      <c r="E275" s="38"/>
      <c r="G275" s="29"/>
    </row>
    <row r="276" ht="15.75" customHeight="1">
      <c r="B276" s="39"/>
      <c r="C276" s="40"/>
      <c r="E276" s="38"/>
      <c r="G276" s="29"/>
    </row>
    <row r="277" ht="15.75" customHeight="1">
      <c r="B277" s="39"/>
      <c r="C277" s="40"/>
      <c r="E277" s="38"/>
      <c r="G277" s="29"/>
    </row>
    <row r="278" ht="15.75" customHeight="1">
      <c r="B278" s="39"/>
      <c r="C278" s="40"/>
      <c r="E278" s="38"/>
      <c r="G278" s="29"/>
    </row>
    <row r="279" ht="15.75" customHeight="1">
      <c r="B279" s="39"/>
      <c r="C279" s="40"/>
      <c r="E279" s="38"/>
      <c r="G279" s="29"/>
    </row>
    <row r="280" ht="15.75" customHeight="1">
      <c r="B280" s="39"/>
      <c r="C280" s="40"/>
      <c r="E280" s="38"/>
      <c r="G280" s="29"/>
    </row>
    <row r="281" ht="15.75" customHeight="1">
      <c r="B281" s="39"/>
      <c r="C281" s="40"/>
      <c r="E281" s="38"/>
      <c r="G281" s="29"/>
    </row>
    <row r="282" ht="15.75" customHeight="1">
      <c r="B282" s="39"/>
      <c r="C282" s="40"/>
      <c r="E282" s="38"/>
      <c r="G282" s="29"/>
    </row>
    <row r="283" ht="15.75" customHeight="1">
      <c r="B283" s="39"/>
      <c r="C283" s="40"/>
      <c r="E283" s="38"/>
      <c r="G283" s="29"/>
    </row>
    <row r="284" ht="15.75" customHeight="1">
      <c r="B284" s="39"/>
      <c r="C284" s="40"/>
      <c r="E284" s="38"/>
      <c r="G284" s="29"/>
    </row>
    <row r="285" ht="15.75" customHeight="1">
      <c r="B285" s="39"/>
      <c r="C285" s="40"/>
      <c r="E285" s="38"/>
      <c r="G285" s="29"/>
    </row>
    <row r="286" ht="15.75" customHeight="1">
      <c r="B286" s="39"/>
      <c r="C286" s="40"/>
      <c r="E286" s="38"/>
      <c r="G286" s="29"/>
    </row>
    <row r="287" ht="15.75" customHeight="1">
      <c r="B287" s="39"/>
      <c r="C287" s="40"/>
      <c r="E287" s="38"/>
      <c r="G287" s="29"/>
    </row>
    <row r="288" ht="15.75" customHeight="1">
      <c r="B288" s="39"/>
      <c r="C288" s="40"/>
      <c r="E288" s="38"/>
      <c r="G288" s="29"/>
    </row>
    <row r="289" ht="15.75" customHeight="1">
      <c r="B289" s="39"/>
      <c r="C289" s="40"/>
      <c r="E289" s="38"/>
      <c r="G289" s="29"/>
    </row>
    <row r="290" ht="15.75" customHeight="1">
      <c r="B290" s="39"/>
      <c r="C290" s="40"/>
      <c r="E290" s="38"/>
      <c r="G290" s="29"/>
    </row>
    <row r="291" ht="15.75" customHeight="1">
      <c r="B291" s="39"/>
      <c r="C291" s="40"/>
      <c r="E291" s="38"/>
      <c r="G291" s="29"/>
    </row>
    <row r="292" ht="15.75" customHeight="1">
      <c r="B292" s="39"/>
      <c r="C292" s="40"/>
      <c r="E292" s="38"/>
      <c r="G292" s="29"/>
    </row>
    <row r="293" ht="15.75" customHeight="1">
      <c r="B293" s="39"/>
      <c r="C293" s="40"/>
      <c r="E293" s="38"/>
      <c r="G293" s="29"/>
    </row>
    <row r="294" ht="15.75" customHeight="1">
      <c r="B294" s="39"/>
      <c r="C294" s="40"/>
      <c r="E294" s="38"/>
      <c r="G294" s="29"/>
    </row>
    <row r="295" ht="15.75" customHeight="1">
      <c r="B295" s="39"/>
      <c r="C295" s="40"/>
      <c r="E295" s="38"/>
      <c r="G295" s="29"/>
    </row>
    <row r="296" ht="15.75" customHeight="1">
      <c r="B296" s="39"/>
      <c r="C296" s="40"/>
      <c r="E296" s="38"/>
      <c r="G296" s="29"/>
    </row>
    <row r="297" ht="15.75" customHeight="1">
      <c r="B297" s="39"/>
      <c r="C297" s="40"/>
      <c r="E297" s="38"/>
      <c r="G297" s="29"/>
    </row>
    <row r="298" ht="15.75" customHeight="1">
      <c r="B298" s="39"/>
      <c r="C298" s="40"/>
      <c r="E298" s="38"/>
      <c r="G298" s="29"/>
    </row>
    <row r="299" ht="15.75" customHeight="1">
      <c r="B299" s="39"/>
      <c r="C299" s="40"/>
      <c r="E299" s="38"/>
      <c r="G299" s="29"/>
    </row>
    <row r="300" ht="15.75" customHeight="1">
      <c r="B300" s="39"/>
      <c r="C300" s="40"/>
      <c r="E300" s="38"/>
      <c r="G300" s="29"/>
    </row>
    <row r="301" ht="15.75" customHeight="1">
      <c r="B301" s="39"/>
      <c r="C301" s="40"/>
      <c r="E301" s="38"/>
      <c r="G301" s="29"/>
    </row>
    <row r="302" ht="15.75" customHeight="1">
      <c r="B302" s="39"/>
      <c r="C302" s="40"/>
      <c r="E302" s="38"/>
      <c r="G302" s="29"/>
    </row>
    <row r="303" ht="15.75" customHeight="1">
      <c r="B303" s="39"/>
      <c r="C303" s="40"/>
      <c r="E303" s="38"/>
      <c r="G303" s="29"/>
    </row>
    <row r="304" ht="15.75" customHeight="1">
      <c r="B304" s="39"/>
      <c r="C304" s="40"/>
      <c r="E304" s="38"/>
      <c r="G304" s="29"/>
    </row>
    <row r="305" ht="15.75" customHeight="1">
      <c r="B305" s="39"/>
      <c r="C305" s="40"/>
      <c r="E305" s="38"/>
      <c r="G305" s="29"/>
    </row>
    <row r="306" ht="15.75" customHeight="1">
      <c r="B306" s="39"/>
      <c r="C306" s="40"/>
      <c r="E306" s="38"/>
      <c r="G306" s="29"/>
    </row>
    <row r="307" ht="15.75" customHeight="1">
      <c r="B307" s="39"/>
      <c r="C307" s="40"/>
      <c r="E307" s="38"/>
      <c r="G307" s="29"/>
    </row>
    <row r="308" ht="15.75" customHeight="1">
      <c r="B308" s="39"/>
      <c r="C308" s="40"/>
      <c r="E308" s="38"/>
      <c r="G308" s="29"/>
    </row>
    <row r="309" ht="15.75" customHeight="1">
      <c r="B309" s="39"/>
      <c r="C309" s="40"/>
      <c r="E309" s="38"/>
      <c r="G309" s="29"/>
    </row>
    <row r="310" ht="15.75" customHeight="1">
      <c r="B310" s="39"/>
      <c r="C310" s="40"/>
      <c r="E310" s="38"/>
      <c r="G310" s="29"/>
    </row>
    <row r="311" ht="15.75" customHeight="1">
      <c r="B311" s="39"/>
      <c r="C311" s="40"/>
      <c r="E311" s="38"/>
      <c r="G311" s="29"/>
    </row>
    <row r="312" ht="15.75" customHeight="1">
      <c r="B312" s="39"/>
      <c r="C312" s="40"/>
      <c r="E312" s="38"/>
      <c r="G312" s="29"/>
    </row>
    <row r="313" ht="15.75" customHeight="1">
      <c r="B313" s="39"/>
      <c r="C313" s="40"/>
      <c r="E313" s="38"/>
      <c r="G313" s="41"/>
    </row>
    <row r="314" ht="15.75" customHeight="1">
      <c r="B314" s="39"/>
      <c r="C314" s="40"/>
      <c r="E314" s="38"/>
      <c r="G314" s="41"/>
    </row>
    <row r="315" ht="15.75" customHeight="1">
      <c r="B315" s="39"/>
      <c r="C315" s="40"/>
      <c r="E315" s="38"/>
      <c r="G315" s="41"/>
    </row>
    <row r="316" ht="15.75" customHeight="1">
      <c r="B316" s="39"/>
      <c r="C316" s="40"/>
      <c r="E316" s="38"/>
      <c r="G316" s="41"/>
    </row>
    <row r="317" ht="15.75" customHeight="1">
      <c r="B317" s="39"/>
      <c r="C317" s="40"/>
      <c r="E317" s="38"/>
      <c r="G317" s="41"/>
    </row>
    <row r="318" ht="15.75" customHeight="1">
      <c r="B318" s="39"/>
      <c r="C318" s="40"/>
      <c r="E318" s="38"/>
      <c r="G318" s="41"/>
    </row>
    <row r="319" ht="15.75" customHeight="1">
      <c r="B319" s="39"/>
      <c r="C319" s="40"/>
      <c r="E319" s="38"/>
      <c r="G319" s="41"/>
    </row>
    <row r="320" ht="15.75" customHeight="1">
      <c r="B320" s="39"/>
      <c r="C320" s="40"/>
      <c r="E320" s="38"/>
      <c r="G320" s="41"/>
    </row>
    <row r="321" ht="15.75" customHeight="1">
      <c r="B321" s="39"/>
      <c r="C321" s="40"/>
      <c r="E321" s="38"/>
      <c r="G321" s="41"/>
    </row>
    <row r="322" ht="15.75" customHeight="1">
      <c r="B322" s="39"/>
      <c r="C322" s="40"/>
      <c r="E322" s="38"/>
      <c r="G322" s="41"/>
    </row>
    <row r="323" ht="15.75" customHeight="1">
      <c r="B323" s="39"/>
      <c r="C323" s="40"/>
      <c r="E323" s="38"/>
      <c r="G323" s="41"/>
    </row>
    <row r="324" ht="15.75" customHeight="1">
      <c r="B324" s="39"/>
      <c r="C324" s="40"/>
      <c r="E324" s="38"/>
      <c r="G324" s="41"/>
    </row>
    <row r="325" ht="15.75" customHeight="1">
      <c r="B325" s="39"/>
      <c r="C325" s="40"/>
      <c r="E325" s="38"/>
      <c r="G325" s="41"/>
    </row>
    <row r="326" ht="15.75" customHeight="1">
      <c r="B326" s="39"/>
      <c r="C326" s="40"/>
      <c r="E326" s="38"/>
      <c r="G326" s="41"/>
    </row>
    <row r="327" ht="15.75" customHeight="1">
      <c r="B327" s="39"/>
      <c r="C327" s="40"/>
      <c r="E327" s="38"/>
      <c r="G327" s="41"/>
    </row>
    <row r="328" ht="15.75" customHeight="1">
      <c r="B328" s="39"/>
      <c r="C328" s="40"/>
      <c r="E328" s="38"/>
      <c r="G328" s="41"/>
    </row>
    <row r="329" ht="15.75" customHeight="1">
      <c r="B329" s="39"/>
      <c r="C329" s="40"/>
      <c r="E329" s="38"/>
      <c r="G329" s="41"/>
    </row>
    <row r="330" ht="15.75" customHeight="1">
      <c r="B330" s="39"/>
      <c r="C330" s="40"/>
      <c r="E330" s="38"/>
      <c r="G330" s="41"/>
    </row>
    <row r="331" ht="15.75" customHeight="1">
      <c r="B331" s="39"/>
      <c r="C331" s="40"/>
      <c r="E331" s="38"/>
      <c r="G331" s="41"/>
    </row>
    <row r="332" ht="15.75" customHeight="1">
      <c r="B332" s="39"/>
      <c r="C332" s="40"/>
      <c r="E332" s="38"/>
      <c r="G332" s="41"/>
    </row>
    <row r="333" ht="15.75" customHeight="1">
      <c r="B333" s="39"/>
      <c r="C333" s="40"/>
      <c r="E333" s="38"/>
      <c r="G333" s="41"/>
    </row>
    <row r="334" ht="15.75" customHeight="1">
      <c r="B334" s="39"/>
      <c r="C334" s="40"/>
      <c r="E334" s="38"/>
      <c r="G334" s="41"/>
    </row>
    <row r="335" ht="15.75" customHeight="1">
      <c r="B335" s="39"/>
      <c r="C335" s="40"/>
      <c r="E335" s="38"/>
      <c r="G335" s="41"/>
    </row>
    <row r="336" ht="15.75" customHeight="1">
      <c r="B336" s="39"/>
      <c r="C336" s="40"/>
      <c r="E336" s="38"/>
      <c r="G336" s="41"/>
    </row>
    <row r="337" ht="15.75" customHeight="1">
      <c r="B337" s="39"/>
      <c r="C337" s="40"/>
      <c r="E337" s="38"/>
      <c r="G337" s="41"/>
    </row>
    <row r="338" ht="15.75" customHeight="1">
      <c r="B338" s="39"/>
      <c r="C338" s="40"/>
      <c r="E338" s="38"/>
      <c r="G338" s="41"/>
    </row>
    <row r="339" ht="15.75" customHeight="1">
      <c r="B339" s="39"/>
      <c r="C339" s="40"/>
      <c r="E339" s="38"/>
      <c r="G339" s="41"/>
    </row>
    <row r="340" ht="15.75" customHeight="1">
      <c r="B340" s="39"/>
      <c r="C340" s="40"/>
      <c r="E340" s="38"/>
      <c r="G340" s="41"/>
    </row>
    <row r="341" ht="15.75" customHeight="1">
      <c r="B341" s="39"/>
      <c r="C341" s="40"/>
      <c r="E341" s="38"/>
      <c r="G341" s="41"/>
    </row>
    <row r="342" ht="15.75" customHeight="1">
      <c r="B342" s="39"/>
      <c r="C342" s="40"/>
      <c r="E342" s="38"/>
      <c r="G342" s="41"/>
    </row>
    <row r="343" ht="15.75" customHeight="1">
      <c r="B343" s="39"/>
      <c r="C343" s="40"/>
      <c r="E343" s="38"/>
      <c r="G343" s="41"/>
    </row>
    <row r="344" ht="15.75" customHeight="1">
      <c r="B344" s="39"/>
      <c r="C344" s="40"/>
      <c r="E344" s="38"/>
      <c r="G344" s="41"/>
    </row>
    <row r="345" ht="15.75" customHeight="1">
      <c r="B345" s="39"/>
      <c r="C345" s="40"/>
      <c r="E345" s="38"/>
      <c r="G345" s="41"/>
    </row>
    <row r="346" ht="15.75" customHeight="1">
      <c r="B346" s="39"/>
      <c r="C346" s="40"/>
      <c r="E346" s="38"/>
      <c r="G346" s="41"/>
    </row>
    <row r="347" ht="15.75" customHeight="1">
      <c r="B347" s="39"/>
      <c r="C347" s="40"/>
      <c r="E347" s="38"/>
      <c r="G347" s="41"/>
    </row>
    <row r="348" ht="15.75" customHeight="1">
      <c r="B348" s="39"/>
      <c r="C348" s="40"/>
      <c r="E348" s="38"/>
      <c r="G348" s="41"/>
    </row>
    <row r="349" ht="15.75" customHeight="1">
      <c r="B349" s="39"/>
      <c r="C349" s="40"/>
      <c r="E349" s="38"/>
      <c r="G349" s="41"/>
    </row>
    <row r="350" ht="15.75" customHeight="1">
      <c r="B350" s="39"/>
      <c r="C350" s="40"/>
      <c r="E350" s="38"/>
      <c r="G350" s="41"/>
    </row>
    <row r="351" ht="15.75" customHeight="1">
      <c r="B351" s="39"/>
      <c r="C351" s="40"/>
      <c r="E351" s="38"/>
      <c r="G351" s="41"/>
    </row>
    <row r="352" ht="15.75" customHeight="1">
      <c r="B352" s="39"/>
      <c r="C352" s="40"/>
      <c r="E352" s="38"/>
      <c r="G352" s="41"/>
    </row>
    <row r="353" ht="15.75" customHeight="1">
      <c r="B353" s="39"/>
      <c r="C353" s="40"/>
      <c r="E353" s="38"/>
      <c r="G353" s="41"/>
    </row>
    <row r="354" ht="15.75" customHeight="1">
      <c r="B354" s="39"/>
      <c r="C354" s="40"/>
      <c r="E354" s="38"/>
      <c r="G354" s="41"/>
    </row>
    <row r="355" ht="15.75" customHeight="1">
      <c r="B355" s="39"/>
      <c r="C355" s="40"/>
      <c r="E355" s="38"/>
      <c r="G355" s="41"/>
    </row>
    <row r="356" ht="15.75" customHeight="1">
      <c r="B356" s="39"/>
      <c r="C356" s="40"/>
      <c r="E356" s="38"/>
      <c r="G356" s="41"/>
    </row>
    <row r="357" ht="15.75" customHeight="1">
      <c r="B357" s="39"/>
      <c r="C357" s="40"/>
      <c r="E357" s="38"/>
      <c r="G357" s="41"/>
    </row>
    <row r="358" ht="15.75" customHeight="1">
      <c r="B358" s="39"/>
      <c r="C358" s="40"/>
      <c r="E358" s="38"/>
      <c r="G358" s="41"/>
    </row>
    <row r="359" ht="15.75" customHeight="1">
      <c r="B359" s="39"/>
      <c r="C359" s="40"/>
      <c r="E359" s="38"/>
      <c r="G359" s="41"/>
    </row>
    <row r="360" ht="15.75" customHeight="1">
      <c r="B360" s="39"/>
      <c r="C360" s="40"/>
      <c r="E360" s="38"/>
      <c r="G360" s="41"/>
    </row>
    <row r="361" ht="15.75" customHeight="1">
      <c r="B361" s="39"/>
      <c r="C361" s="40"/>
      <c r="E361" s="38"/>
      <c r="G361" s="41"/>
    </row>
    <row r="362" ht="15.75" customHeight="1">
      <c r="B362" s="39"/>
      <c r="C362" s="40"/>
      <c r="E362" s="38"/>
      <c r="G362" s="41"/>
    </row>
    <row r="363" ht="15.75" customHeight="1">
      <c r="B363" s="39"/>
      <c r="C363" s="40"/>
      <c r="E363" s="38"/>
      <c r="G363" s="41"/>
    </row>
    <row r="364" ht="15.75" customHeight="1">
      <c r="B364" s="39"/>
      <c r="C364" s="40"/>
      <c r="E364" s="38"/>
      <c r="G364" s="41"/>
    </row>
    <row r="365" ht="15.75" customHeight="1">
      <c r="B365" s="39"/>
      <c r="C365" s="40"/>
      <c r="E365" s="38"/>
      <c r="G365" s="41"/>
    </row>
    <row r="366" ht="15.75" customHeight="1">
      <c r="B366" s="39"/>
      <c r="C366" s="40"/>
      <c r="E366" s="38"/>
      <c r="G366" s="41"/>
    </row>
    <row r="367" ht="15.75" customHeight="1">
      <c r="B367" s="39"/>
      <c r="C367" s="40"/>
      <c r="E367" s="38"/>
      <c r="G367" s="41"/>
    </row>
    <row r="368" ht="15.75" customHeight="1">
      <c r="B368" s="39"/>
      <c r="C368" s="40"/>
      <c r="E368" s="38"/>
      <c r="G368" s="41"/>
    </row>
    <row r="369" ht="15.75" customHeight="1">
      <c r="B369" s="39"/>
      <c r="C369" s="40"/>
      <c r="E369" s="38"/>
      <c r="G369" s="41"/>
    </row>
    <row r="370" ht="15.75" customHeight="1">
      <c r="B370" s="39"/>
      <c r="C370" s="40"/>
      <c r="E370" s="38"/>
      <c r="G370" s="41"/>
    </row>
    <row r="371" ht="15.75" customHeight="1">
      <c r="B371" s="39"/>
      <c r="C371" s="40"/>
      <c r="E371" s="38"/>
      <c r="G371" s="41"/>
    </row>
    <row r="372" ht="15.75" customHeight="1">
      <c r="B372" s="39"/>
      <c r="C372" s="40"/>
      <c r="E372" s="38"/>
      <c r="G372" s="41"/>
    </row>
    <row r="373" ht="15.75" customHeight="1">
      <c r="B373" s="39"/>
      <c r="C373" s="40"/>
      <c r="E373" s="38"/>
      <c r="G373" s="41"/>
    </row>
    <row r="374" ht="15.75" customHeight="1">
      <c r="B374" s="39"/>
      <c r="C374" s="40"/>
      <c r="E374" s="38"/>
      <c r="G374" s="41"/>
    </row>
    <row r="375" ht="15.75" customHeight="1">
      <c r="B375" s="39"/>
      <c r="C375" s="40"/>
      <c r="E375" s="38"/>
      <c r="G375" s="41"/>
    </row>
    <row r="376" ht="15.75" customHeight="1">
      <c r="B376" s="39"/>
      <c r="C376" s="40"/>
      <c r="E376" s="38"/>
      <c r="G376" s="41"/>
    </row>
    <row r="377" ht="15.75" customHeight="1">
      <c r="B377" s="39"/>
      <c r="C377" s="40"/>
      <c r="E377" s="38"/>
      <c r="G377" s="41"/>
    </row>
    <row r="378" ht="15.75" customHeight="1">
      <c r="B378" s="39"/>
      <c r="C378" s="40"/>
      <c r="E378" s="38"/>
      <c r="G378" s="41"/>
    </row>
    <row r="379" ht="15.75" customHeight="1">
      <c r="B379" s="39"/>
      <c r="C379" s="40"/>
      <c r="E379" s="38"/>
      <c r="G379" s="41"/>
    </row>
    <row r="380" ht="15.75" customHeight="1">
      <c r="B380" s="39"/>
      <c r="C380" s="40"/>
      <c r="E380" s="38"/>
      <c r="G380" s="41"/>
    </row>
    <row r="381" ht="15.75" customHeight="1">
      <c r="B381" s="39"/>
      <c r="C381" s="40"/>
      <c r="E381" s="38"/>
      <c r="G381" s="41"/>
    </row>
    <row r="382" ht="15.75" customHeight="1">
      <c r="B382" s="39"/>
      <c r="C382" s="40"/>
      <c r="E382" s="38"/>
      <c r="G382" s="41"/>
    </row>
    <row r="383" ht="15.75" customHeight="1">
      <c r="B383" s="39"/>
      <c r="C383" s="40"/>
      <c r="E383" s="38"/>
      <c r="G383" s="41"/>
    </row>
    <row r="384" ht="15.75" customHeight="1">
      <c r="B384" s="39"/>
      <c r="C384" s="40"/>
      <c r="E384" s="38"/>
      <c r="G384" s="41"/>
    </row>
    <row r="385" ht="15.75" customHeight="1">
      <c r="B385" s="39"/>
      <c r="C385" s="40"/>
      <c r="E385" s="38"/>
      <c r="G385" s="41"/>
    </row>
    <row r="386" ht="15.75" customHeight="1">
      <c r="B386" s="39"/>
      <c r="C386" s="40"/>
      <c r="E386" s="38"/>
      <c r="G386" s="41"/>
    </row>
    <row r="387" ht="15.75" customHeight="1">
      <c r="B387" s="39"/>
      <c r="C387" s="40"/>
      <c r="E387" s="38"/>
      <c r="G387" s="41"/>
    </row>
    <row r="388" ht="15.75" customHeight="1">
      <c r="B388" s="39"/>
      <c r="C388" s="40"/>
      <c r="E388" s="38"/>
      <c r="G388" s="41"/>
    </row>
    <row r="389" ht="15.75" customHeight="1">
      <c r="B389" s="39"/>
      <c r="C389" s="40"/>
      <c r="E389" s="38"/>
      <c r="G389" s="41"/>
    </row>
    <row r="390" ht="15.75" customHeight="1">
      <c r="B390" s="39"/>
      <c r="C390" s="40"/>
      <c r="E390" s="38"/>
      <c r="G390" s="41"/>
    </row>
    <row r="391" ht="15.75" customHeight="1">
      <c r="B391" s="39"/>
      <c r="C391" s="40"/>
      <c r="E391" s="38"/>
      <c r="G391" s="41"/>
    </row>
    <row r="392" ht="15.75" customHeight="1">
      <c r="B392" s="39"/>
      <c r="C392" s="40"/>
      <c r="E392" s="38"/>
      <c r="G392" s="41"/>
    </row>
    <row r="393" ht="15.75" customHeight="1">
      <c r="B393" s="39"/>
      <c r="C393" s="40"/>
      <c r="E393" s="38"/>
      <c r="G393" s="41"/>
    </row>
    <row r="394" ht="15.75" customHeight="1">
      <c r="B394" s="39"/>
      <c r="C394" s="40"/>
      <c r="E394" s="38"/>
      <c r="G394" s="41"/>
    </row>
    <row r="395" ht="15.75" customHeight="1">
      <c r="B395" s="39"/>
      <c r="C395" s="40"/>
      <c r="E395" s="38"/>
      <c r="G395" s="41"/>
    </row>
    <row r="396" ht="15.75" customHeight="1">
      <c r="B396" s="39"/>
      <c r="C396" s="40"/>
      <c r="E396" s="38"/>
      <c r="G396" s="41"/>
    </row>
    <row r="397" ht="15.75" customHeight="1">
      <c r="B397" s="39"/>
      <c r="C397" s="40"/>
      <c r="E397" s="38"/>
      <c r="G397" s="41"/>
    </row>
    <row r="398" ht="15.75" customHeight="1">
      <c r="B398" s="39"/>
      <c r="C398" s="40"/>
      <c r="E398" s="38"/>
      <c r="G398" s="41"/>
    </row>
    <row r="399" ht="15.75" customHeight="1">
      <c r="B399" s="39"/>
      <c r="C399" s="40"/>
      <c r="E399" s="38"/>
      <c r="G399" s="41"/>
    </row>
    <row r="400" ht="15.75" customHeight="1">
      <c r="B400" s="39"/>
      <c r="C400" s="40"/>
      <c r="E400" s="38"/>
      <c r="G400" s="41"/>
    </row>
    <row r="401" ht="15.75" customHeight="1">
      <c r="B401" s="39"/>
      <c r="C401" s="40"/>
      <c r="E401" s="38"/>
      <c r="G401" s="41"/>
    </row>
    <row r="402" ht="15.75" customHeight="1">
      <c r="B402" s="39"/>
      <c r="C402" s="40"/>
      <c r="E402" s="38"/>
      <c r="G402" s="41"/>
    </row>
    <row r="403" ht="15.75" customHeight="1">
      <c r="B403" s="39"/>
      <c r="C403" s="40"/>
      <c r="E403" s="38"/>
      <c r="G403" s="41"/>
    </row>
    <row r="404" ht="15.75" customHeight="1">
      <c r="B404" s="39"/>
      <c r="C404" s="40"/>
      <c r="E404" s="38"/>
      <c r="G404" s="41"/>
    </row>
    <row r="405" ht="15.75" customHeight="1">
      <c r="B405" s="39"/>
      <c r="C405" s="40"/>
      <c r="E405" s="38"/>
      <c r="G405" s="41"/>
    </row>
    <row r="406" ht="15.75" customHeight="1">
      <c r="B406" s="39"/>
      <c r="C406" s="40"/>
      <c r="E406" s="38"/>
      <c r="G406" s="41"/>
    </row>
    <row r="407" ht="15.75" customHeight="1">
      <c r="B407" s="39"/>
      <c r="C407" s="40"/>
      <c r="E407" s="38"/>
      <c r="G407" s="41"/>
    </row>
    <row r="408" ht="15.75" customHeight="1">
      <c r="B408" s="39"/>
      <c r="C408" s="40"/>
      <c r="E408" s="38"/>
      <c r="G408" s="41"/>
    </row>
    <row r="409" ht="15.75" customHeight="1">
      <c r="B409" s="39"/>
      <c r="C409" s="40"/>
      <c r="E409" s="38"/>
      <c r="G409" s="41"/>
    </row>
    <row r="410" ht="15.75" customHeight="1">
      <c r="B410" s="39"/>
      <c r="C410" s="40"/>
      <c r="E410" s="38"/>
      <c r="G410" s="41"/>
    </row>
    <row r="411" ht="15.75" customHeight="1">
      <c r="B411" s="39"/>
      <c r="C411" s="40"/>
      <c r="E411" s="38"/>
      <c r="G411" s="41"/>
    </row>
    <row r="412" ht="15.75" customHeight="1">
      <c r="B412" s="39"/>
      <c r="C412" s="40"/>
      <c r="E412" s="38"/>
      <c r="G412" s="41"/>
    </row>
    <row r="413" ht="15.75" customHeight="1">
      <c r="B413" s="39"/>
      <c r="C413" s="40"/>
      <c r="E413" s="38"/>
      <c r="G413" s="41"/>
    </row>
    <row r="414" ht="15.75" customHeight="1">
      <c r="B414" s="39"/>
      <c r="C414" s="40"/>
      <c r="E414" s="38"/>
      <c r="G414" s="41"/>
    </row>
    <row r="415" ht="15.75" customHeight="1">
      <c r="B415" s="39"/>
      <c r="C415" s="40"/>
      <c r="E415" s="38"/>
      <c r="G415" s="41"/>
    </row>
    <row r="416" ht="15.75" customHeight="1">
      <c r="B416" s="39"/>
      <c r="C416" s="40"/>
      <c r="E416" s="38"/>
      <c r="G416" s="41"/>
    </row>
    <row r="417" ht="15.75" customHeight="1">
      <c r="B417" s="39"/>
      <c r="C417" s="40"/>
      <c r="E417" s="38"/>
      <c r="G417" s="41"/>
    </row>
    <row r="418" ht="15.75" customHeight="1">
      <c r="B418" s="39"/>
      <c r="C418" s="40"/>
      <c r="E418" s="38"/>
      <c r="G418" s="41"/>
    </row>
    <row r="419" ht="15.75" customHeight="1">
      <c r="B419" s="39"/>
      <c r="C419" s="40"/>
      <c r="E419" s="38"/>
      <c r="G419" s="41"/>
    </row>
    <row r="420" ht="15.75" customHeight="1">
      <c r="B420" s="39"/>
      <c r="C420" s="40"/>
      <c r="E420" s="38"/>
      <c r="G420" s="41"/>
    </row>
    <row r="421" ht="15.75" customHeight="1">
      <c r="B421" s="39"/>
      <c r="C421" s="40"/>
      <c r="E421" s="38"/>
      <c r="G421" s="41"/>
    </row>
    <row r="422" ht="15.75" customHeight="1">
      <c r="B422" s="39"/>
      <c r="C422" s="40"/>
      <c r="E422" s="38"/>
      <c r="G422" s="41"/>
    </row>
    <row r="423" ht="15.75" customHeight="1">
      <c r="B423" s="39"/>
      <c r="C423" s="40"/>
      <c r="E423" s="38"/>
      <c r="G423" s="41"/>
    </row>
    <row r="424" ht="15.75" customHeight="1">
      <c r="B424" s="39"/>
      <c r="C424" s="40"/>
      <c r="E424" s="38"/>
      <c r="G424" s="41"/>
    </row>
    <row r="425" ht="15.75" customHeight="1">
      <c r="B425" s="39"/>
      <c r="C425" s="40"/>
      <c r="E425" s="38"/>
      <c r="G425" s="41"/>
    </row>
    <row r="426" ht="15.75" customHeight="1">
      <c r="B426" s="39"/>
      <c r="C426" s="40"/>
      <c r="E426" s="38"/>
      <c r="G426" s="41"/>
    </row>
    <row r="427" ht="15.75" customHeight="1">
      <c r="B427" s="39"/>
      <c r="C427" s="40"/>
      <c r="E427" s="38"/>
      <c r="G427" s="41"/>
    </row>
    <row r="428" ht="15.75" customHeight="1">
      <c r="B428" s="39"/>
      <c r="C428" s="40"/>
      <c r="E428" s="38"/>
      <c r="G428" s="41"/>
    </row>
    <row r="429" ht="15.75" customHeight="1">
      <c r="B429" s="39"/>
      <c r="C429" s="40"/>
      <c r="E429" s="38"/>
      <c r="G429" s="41"/>
    </row>
    <row r="430" ht="15.75" customHeight="1">
      <c r="B430" s="39"/>
      <c r="C430" s="40"/>
      <c r="E430" s="38"/>
      <c r="G430" s="41"/>
    </row>
    <row r="431" ht="15.75" customHeight="1">
      <c r="B431" s="39"/>
      <c r="C431" s="40"/>
      <c r="E431" s="38"/>
      <c r="G431" s="41"/>
    </row>
    <row r="432" ht="15.75" customHeight="1">
      <c r="B432" s="39"/>
      <c r="C432" s="40"/>
      <c r="E432" s="38"/>
      <c r="G432" s="41"/>
    </row>
    <row r="433" ht="15.75" customHeight="1">
      <c r="B433" s="39"/>
      <c r="C433" s="40"/>
      <c r="E433" s="38"/>
      <c r="G433" s="41"/>
    </row>
    <row r="434" ht="15.75" customHeight="1">
      <c r="B434" s="39"/>
      <c r="C434" s="40"/>
      <c r="E434" s="38"/>
      <c r="G434" s="41"/>
    </row>
    <row r="435" ht="15.75" customHeight="1">
      <c r="B435" s="39"/>
      <c r="C435" s="40"/>
      <c r="E435" s="38"/>
      <c r="G435" s="41"/>
    </row>
    <row r="436" ht="15.75" customHeight="1">
      <c r="B436" s="39"/>
      <c r="C436" s="40"/>
      <c r="E436" s="38"/>
      <c r="G436" s="41"/>
    </row>
    <row r="437" ht="15.75" customHeight="1">
      <c r="B437" s="39"/>
      <c r="C437" s="40"/>
      <c r="E437" s="38"/>
      <c r="G437" s="41"/>
    </row>
    <row r="438" ht="15.75" customHeight="1">
      <c r="B438" s="39"/>
      <c r="C438" s="40"/>
      <c r="E438" s="38"/>
      <c r="G438" s="41"/>
    </row>
    <row r="439" ht="15.75" customHeight="1">
      <c r="B439" s="39"/>
      <c r="C439" s="40"/>
      <c r="E439" s="38"/>
      <c r="G439" s="41"/>
    </row>
    <row r="440" ht="15.75" customHeight="1">
      <c r="B440" s="39"/>
      <c r="C440" s="40"/>
      <c r="E440" s="38"/>
      <c r="G440" s="41"/>
    </row>
    <row r="441" ht="15.75" customHeight="1">
      <c r="B441" s="39"/>
      <c r="C441" s="40"/>
      <c r="E441" s="38"/>
      <c r="G441" s="41"/>
    </row>
    <row r="442" ht="15.75" customHeight="1">
      <c r="B442" s="39"/>
      <c r="C442" s="40"/>
      <c r="E442" s="38"/>
      <c r="G442" s="41"/>
    </row>
    <row r="443" ht="15.75" customHeight="1">
      <c r="B443" s="39"/>
      <c r="C443" s="40"/>
      <c r="E443" s="38"/>
      <c r="G443" s="41"/>
    </row>
    <row r="444" ht="15.75" customHeight="1">
      <c r="B444" s="39"/>
      <c r="C444" s="40"/>
      <c r="E444" s="38"/>
      <c r="G444" s="41"/>
    </row>
    <row r="445" ht="15.75" customHeight="1">
      <c r="B445" s="39"/>
      <c r="C445" s="40"/>
      <c r="E445" s="38"/>
      <c r="G445" s="41"/>
    </row>
    <row r="446" ht="15.75" customHeight="1">
      <c r="B446" s="39"/>
      <c r="C446" s="40"/>
      <c r="E446" s="38"/>
      <c r="G446" s="41"/>
    </row>
    <row r="447" ht="15.75" customHeight="1">
      <c r="B447" s="39"/>
      <c r="C447" s="40"/>
      <c r="E447" s="38"/>
      <c r="G447" s="41"/>
    </row>
    <row r="448" ht="15.75" customHeight="1">
      <c r="B448" s="39"/>
      <c r="C448" s="40"/>
      <c r="E448" s="38"/>
      <c r="G448" s="41"/>
    </row>
    <row r="449" ht="15.75" customHeight="1">
      <c r="B449" s="39"/>
      <c r="C449" s="40"/>
      <c r="E449" s="38"/>
      <c r="G449" s="41"/>
    </row>
    <row r="450" ht="15.75" customHeight="1">
      <c r="B450" s="39"/>
      <c r="C450" s="40"/>
      <c r="E450" s="38"/>
      <c r="G450" s="41"/>
    </row>
    <row r="451" ht="15.75" customHeight="1">
      <c r="B451" s="39"/>
      <c r="C451" s="40"/>
      <c r="E451" s="38"/>
      <c r="G451" s="41"/>
    </row>
    <row r="452" ht="15.75" customHeight="1">
      <c r="B452" s="39"/>
      <c r="C452" s="40"/>
      <c r="E452" s="38"/>
      <c r="G452" s="41"/>
    </row>
    <row r="453" ht="15.75" customHeight="1">
      <c r="B453" s="39"/>
      <c r="C453" s="40"/>
      <c r="E453" s="38"/>
      <c r="G453" s="41"/>
    </row>
    <row r="454" ht="15.75" customHeight="1">
      <c r="B454" s="39"/>
      <c r="C454" s="40"/>
      <c r="E454" s="38"/>
      <c r="G454" s="41"/>
    </row>
    <row r="455" ht="15.75" customHeight="1">
      <c r="B455" s="39"/>
      <c r="C455" s="40"/>
      <c r="E455" s="38"/>
      <c r="G455" s="41"/>
    </row>
    <row r="456" ht="15.75" customHeight="1">
      <c r="B456" s="39"/>
      <c r="C456" s="40"/>
      <c r="E456" s="38"/>
      <c r="G456" s="41"/>
    </row>
    <row r="457" ht="15.75" customHeight="1">
      <c r="B457" s="39"/>
      <c r="C457" s="40"/>
      <c r="E457" s="38"/>
      <c r="G457" s="41"/>
    </row>
    <row r="458" ht="15.75" customHeight="1">
      <c r="B458" s="39"/>
      <c r="C458" s="40"/>
      <c r="E458" s="38"/>
      <c r="G458" s="41"/>
    </row>
    <row r="459" ht="15.75" customHeight="1">
      <c r="B459" s="39"/>
      <c r="C459" s="40"/>
      <c r="E459" s="38"/>
      <c r="G459" s="41"/>
    </row>
    <row r="460" ht="15.75" customHeight="1">
      <c r="B460" s="39"/>
      <c r="C460" s="40"/>
      <c r="E460" s="38"/>
      <c r="G460" s="41"/>
    </row>
    <row r="461" ht="15.75" customHeight="1">
      <c r="B461" s="39"/>
      <c r="C461" s="40"/>
      <c r="E461" s="38"/>
      <c r="G461" s="41"/>
    </row>
    <row r="462" ht="15.75" customHeight="1">
      <c r="B462" s="39"/>
      <c r="C462" s="40"/>
      <c r="E462" s="38"/>
      <c r="G462" s="41"/>
    </row>
    <row r="463" ht="15.75" customHeight="1">
      <c r="B463" s="39"/>
      <c r="C463" s="40"/>
      <c r="E463" s="38"/>
      <c r="G463" s="41"/>
    </row>
    <row r="464" ht="15.75" customHeight="1">
      <c r="B464" s="39"/>
      <c r="C464" s="40"/>
      <c r="E464" s="38"/>
      <c r="G464" s="41"/>
    </row>
    <row r="465" ht="15.75" customHeight="1">
      <c r="B465" s="39"/>
      <c r="C465" s="40"/>
      <c r="E465" s="38"/>
      <c r="G465" s="41"/>
    </row>
    <row r="466" ht="15.75" customHeight="1">
      <c r="B466" s="39"/>
      <c r="C466" s="40"/>
      <c r="E466" s="38"/>
      <c r="G466" s="41"/>
    </row>
    <row r="467" ht="15.75" customHeight="1">
      <c r="B467" s="39"/>
      <c r="C467" s="40"/>
      <c r="E467" s="38"/>
      <c r="G467" s="41"/>
    </row>
    <row r="468" ht="15.75" customHeight="1">
      <c r="B468" s="39"/>
      <c r="C468" s="40"/>
      <c r="E468" s="38"/>
      <c r="G468" s="41"/>
    </row>
    <row r="469" ht="15.75" customHeight="1">
      <c r="B469" s="39"/>
      <c r="C469" s="40"/>
      <c r="E469" s="38"/>
      <c r="G469" s="41"/>
    </row>
    <row r="470" ht="15.75" customHeight="1">
      <c r="B470" s="39"/>
      <c r="C470" s="40"/>
      <c r="E470" s="38"/>
      <c r="G470" s="41"/>
    </row>
    <row r="471" ht="15.75" customHeight="1">
      <c r="B471" s="39"/>
      <c r="C471" s="40"/>
      <c r="E471" s="38"/>
      <c r="G471" s="41"/>
    </row>
    <row r="472" ht="15.75" customHeight="1">
      <c r="B472" s="39"/>
      <c r="C472" s="40"/>
      <c r="E472" s="38"/>
      <c r="G472" s="41"/>
    </row>
    <row r="473" ht="15.75" customHeight="1">
      <c r="B473" s="39"/>
      <c r="C473" s="40"/>
      <c r="E473" s="38"/>
      <c r="G473" s="41"/>
    </row>
    <row r="474" ht="15.75" customHeight="1">
      <c r="B474" s="39"/>
      <c r="C474" s="40"/>
      <c r="E474" s="38"/>
      <c r="G474" s="41"/>
    </row>
    <row r="475" ht="15.75" customHeight="1">
      <c r="B475" s="39"/>
      <c r="C475" s="40"/>
      <c r="E475" s="38"/>
      <c r="G475" s="41"/>
    </row>
    <row r="476" ht="15.75" customHeight="1">
      <c r="B476" s="39"/>
      <c r="C476" s="40"/>
      <c r="E476" s="38"/>
      <c r="G476" s="41"/>
    </row>
    <row r="477" ht="15.75" customHeight="1">
      <c r="B477" s="39"/>
      <c r="C477" s="40"/>
      <c r="E477" s="38"/>
      <c r="G477" s="41"/>
    </row>
    <row r="478" ht="15.75" customHeight="1">
      <c r="B478" s="39"/>
      <c r="C478" s="40"/>
      <c r="E478" s="38"/>
      <c r="G478" s="41"/>
    </row>
    <row r="479" ht="15.75" customHeight="1">
      <c r="B479" s="39"/>
      <c r="C479" s="40"/>
      <c r="E479" s="38"/>
      <c r="G479" s="41"/>
    </row>
    <row r="480" ht="15.75" customHeight="1">
      <c r="B480" s="39"/>
      <c r="C480" s="40"/>
      <c r="E480" s="38"/>
      <c r="G480" s="41"/>
    </row>
    <row r="481" ht="15.75" customHeight="1">
      <c r="B481" s="39"/>
      <c r="C481" s="40"/>
      <c r="E481" s="38"/>
      <c r="G481" s="41"/>
    </row>
    <row r="482" ht="15.75" customHeight="1">
      <c r="B482" s="39"/>
      <c r="C482" s="40"/>
      <c r="E482" s="38"/>
      <c r="G482" s="41"/>
    </row>
    <row r="483" ht="15.75" customHeight="1">
      <c r="B483" s="39"/>
      <c r="C483" s="40"/>
      <c r="E483" s="38"/>
      <c r="G483" s="41"/>
    </row>
    <row r="484" ht="15.75" customHeight="1">
      <c r="B484" s="39"/>
      <c r="C484" s="40"/>
      <c r="E484" s="38"/>
      <c r="G484" s="41"/>
    </row>
    <row r="485" ht="15.75" customHeight="1">
      <c r="B485" s="39"/>
      <c r="C485" s="40"/>
      <c r="E485" s="38"/>
      <c r="G485" s="41"/>
    </row>
    <row r="486" ht="15.75" customHeight="1">
      <c r="B486" s="39"/>
      <c r="C486" s="40"/>
      <c r="E486" s="38"/>
      <c r="G486" s="41"/>
    </row>
    <row r="487" ht="15.75" customHeight="1">
      <c r="B487" s="39"/>
      <c r="C487" s="40"/>
      <c r="E487" s="38"/>
      <c r="G487" s="41"/>
    </row>
    <row r="488" ht="15.75" customHeight="1">
      <c r="B488" s="39"/>
      <c r="C488" s="40"/>
      <c r="E488" s="38"/>
      <c r="G488" s="41"/>
    </row>
    <row r="489" ht="15.75" customHeight="1">
      <c r="B489" s="39"/>
      <c r="C489" s="40"/>
      <c r="E489" s="38"/>
      <c r="G489" s="41"/>
    </row>
    <row r="490" ht="15.75" customHeight="1">
      <c r="B490" s="39"/>
      <c r="C490" s="40"/>
      <c r="E490" s="38"/>
      <c r="G490" s="41"/>
    </row>
    <row r="491" ht="15.75" customHeight="1">
      <c r="B491" s="39"/>
      <c r="C491" s="40"/>
      <c r="E491" s="38"/>
      <c r="G491" s="41"/>
    </row>
    <row r="492" ht="15.75" customHeight="1">
      <c r="B492" s="39"/>
      <c r="C492" s="40"/>
      <c r="E492" s="38"/>
      <c r="G492" s="41"/>
    </row>
    <row r="493" ht="15.75" customHeight="1">
      <c r="B493" s="39"/>
      <c r="C493" s="40"/>
      <c r="E493" s="38"/>
      <c r="G493" s="41"/>
    </row>
    <row r="494" ht="15.75" customHeight="1">
      <c r="B494" s="39"/>
      <c r="C494" s="40"/>
      <c r="E494" s="38"/>
      <c r="G494" s="41"/>
    </row>
    <row r="495" ht="15.75" customHeight="1">
      <c r="B495" s="39"/>
      <c r="C495" s="40"/>
      <c r="E495" s="38"/>
      <c r="G495" s="41"/>
    </row>
    <row r="496" ht="15.75" customHeight="1">
      <c r="B496" s="39"/>
      <c r="C496" s="40"/>
      <c r="E496" s="38"/>
      <c r="G496" s="41"/>
    </row>
    <row r="497" ht="15.75" customHeight="1">
      <c r="B497" s="39"/>
      <c r="C497" s="40"/>
      <c r="E497" s="38"/>
      <c r="G497" s="41"/>
    </row>
    <row r="498" ht="15.75" customHeight="1">
      <c r="B498" s="39"/>
      <c r="C498" s="40"/>
      <c r="E498" s="38"/>
      <c r="G498" s="41"/>
    </row>
    <row r="499" ht="15.75" customHeight="1">
      <c r="B499" s="39"/>
      <c r="C499" s="40"/>
      <c r="E499" s="38"/>
      <c r="G499" s="41"/>
    </row>
    <row r="500" ht="15.75" customHeight="1">
      <c r="B500" s="39"/>
      <c r="C500" s="40"/>
      <c r="E500" s="38"/>
      <c r="G500" s="41"/>
    </row>
    <row r="501" ht="15.75" customHeight="1">
      <c r="B501" s="39"/>
      <c r="C501" s="40"/>
      <c r="E501" s="38"/>
      <c r="G501" s="41"/>
    </row>
    <row r="502" ht="15.75" customHeight="1">
      <c r="B502" s="39"/>
      <c r="C502" s="40"/>
      <c r="E502" s="38"/>
      <c r="G502" s="41"/>
    </row>
    <row r="503" ht="15.75" customHeight="1">
      <c r="B503" s="39"/>
      <c r="C503" s="40"/>
      <c r="E503" s="38"/>
      <c r="G503" s="41"/>
    </row>
    <row r="504" ht="15.75" customHeight="1">
      <c r="B504" s="39"/>
      <c r="C504" s="40"/>
      <c r="E504" s="38"/>
      <c r="G504" s="41"/>
    </row>
    <row r="505" ht="15.75" customHeight="1">
      <c r="B505" s="39"/>
      <c r="C505" s="40"/>
      <c r="E505" s="38"/>
      <c r="G505" s="41"/>
    </row>
    <row r="506" ht="15.75" customHeight="1">
      <c r="B506" s="39"/>
      <c r="C506" s="40"/>
      <c r="E506" s="38"/>
      <c r="G506" s="41"/>
    </row>
    <row r="507" ht="15.75" customHeight="1">
      <c r="B507" s="39"/>
      <c r="C507" s="40"/>
      <c r="E507" s="38"/>
      <c r="G507" s="41"/>
    </row>
    <row r="508" ht="15.75" customHeight="1">
      <c r="B508" s="39"/>
      <c r="C508" s="40"/>
      <c r="E508" s="38"/>
      <c r="G508" s="41"/>
    </row>
    <row r="509" ht="15.75" customHeight="1">
      <c r="B509" s="39"/>
      <c r="C509" s="40"/>
      <c r="E509" s="38"/>
      <c r="G509" s="41"/>
    </row>
    <row r="510" ht="15.75" customHeight="1">
      <c r="B510" s="39"/>
      <c r="C510" s="40"/>
      <c r="E510" s="38"/>
      <c r="G510" s="41"/>
    </row>
    <row r="511" ht="15.75" customHeight="1">
      <c r="B511" s="39"/>
      <c r="C511" s="40"/>
      <c r="E511" s="38"/>
      <c r="G511" s="41"/>
    </row>
    <row r="512" ht="15.75" customHeight="1">
      <c r="B512" s="39"/>
      <c r="C512" s="40"/>
      <c r="E512" s="38"/>
      <c r="G512" s="41"/>
    </row>
    <row r="513" ht="15.75" customHeight="1">
      <c r="B513" s="39"/>
      <c r="C513" s="40"/>
      <c r="E513" s="38"/>
      <c r="G513" s="41"/>
    </row>
    <row r="514" ht="15.75" customHeight="1">
      <c r="B514" s="39"/>
      <c r="C514" s="40"/>
      <c r="E514" s="38"/>
      <c r="G514" s="41"/>
    </row>
    <row r="515" ht="15.75" customHeight="1">
      <c r="B515" s="39"/>
      <c r="C515" s="40"/>
      <c r="E515" s="38"/>
      <c r="G515" s="41"/>
    </row>
    <row r="516" ht="15.75" customHeight="1">
      <c r="B516" s="39"/>
      <c r="C516" s="40"/>
      <c r="E516" s="38"/>
      <c r="G516" s="41"/>
    </row>
    <row r="517" ht="15.75" customHeight="1">
      <c r="B517" s="39"/>
      <c r="C517" s="40"/>
      <c r="E517" s="38"/>
      <c r="G517" s="41"/>
    </row>
    <row r="518" ht="15.75" customHeight="1">
      <c r="B518" s="39"/>
      <c r="C518" s="40"/>
      <c r="E518" s="38"/>
      <c r="G518" s="41"/>
    </row>
    <row r="519" ht="15.75" customHeight="1">
      <c r="B519" s="39"/>
      <c r="C519" s="40"/>
      <c r="E519" s="38"/>
      <c r="G519" s="41"/>
    </row>
    <row r="520" ht="15.75" customHeight="1">
      <c r="B520" s="39"/>
      <c r="C520" s="40"/>
      <c r="E520" s="38"/>
      <c r="G520" s="41"/>
    </row>
    <row r="521" ht="15.75" customHeight="1">
      <c r="B521" s="39"/>
      <c r="C521" s="40"/>
      <c r="E521" s="38"/>
      <c r="G521" s="41"/>
    </row>
    <row r="522" ht="15.75" customHeight="1">
      <c r="B522" s="39"/>
      <c r="C522" s="40"/>
      <c r="E522" s="38"/>
      <c r="G522" s="41"/>
    </row>
    <row r="523" ht="15.75" customHeight="1">
      <c r="B523" s="39"/>
      <c r="C523" s="40"/>
      <c r="E523" s="38"/>
      <c r="G523" s="41"/>
    </row>
    <row r="524" ht="15.75" customHeight="1">
      <c r="B524" s="39"/>
      <c r="C524" s="40"/>
      <c r="E524" s="38"/>
      <c r="G524" s="41"/>
    </row>
    <row r="525" ht="15.75" customHeight="1">
      <c r="B525" s="39"/>
      <c r="C525" s="40"/>
      <c r="E525" s="38"/>
      <c r="G525" s="41"/>
    </row>
    <row r="526" ht="15.75" customHeight="1">
      <c r="B526" s="39"/>
      <c r="C526" s="40"/>
      <c r="E526" s="38"/>
      <c r="G526" s="41"/>
    </row>
    <row r="527" ht="15.75" customHeight="1">
      <c r="B527" s="39"/>
      <c r="C527" s="40"/>
      <c r="E527" s="38"/>
      <c r="G527" s="41"/>
    </row>
    <row r="528" ht="15.75" customHeight="1">
      <c r="B528" s="39"/>
      <c r="C528" s="40"/>
      <c r="E528" s="38"/>
      <c r="G528" s="41"/>
    </row>
    <row r="529" ht="15.75" customHeight="1">
      <c r="B529" s="39"/>
      <c r="C529" s="40"/>
      <c r="E529" s="38"/>
      <c r="G529" s="41"/>
    </row>
    <row r="530" ht="15.75" customHeight="1">
      <c r="B530" s="39"/>
      <c r="C530" s="40"/>
      <c r="E530" s="38"/>
      <c r="G530" s="41"/>
    </row>
    <row r="531" ht="15.75" customHeight="1">
      <c r="B531" s="39"/>
      <c r="C531" s="40"/>
      <c r="E531" s="38"/>
      <c r="G531" s="41"/>
    </row>
    <row r="532" ht="15.75" customHeight="1">
      <c r="B532" s="39"/>
      <c r="C532" s="40"/>
      <c r="E532" s="38"/>
      <c r="G532" s="41"/>
    </row>
    <row r="533" ht="15.75" customHeight="1">
      <c r="B533" s="39"/>
      <c r="C533" s="40"/>
      <c r="E533" s="38"/>
      <c r="G533" s="41"/>
    </row>
    <row r="534" ht="15.75" customHeight="1">
      <c r="B534" s="39"/>
      <c r="C534" s="40"/>
      <c r="E534" s="38"/>
      <c r="G534" s="41"/>
    </row>
    <row r="535" ht="15.75" customHeight="1">
      <c r="B535" s="39"/>
      <c r="C535" s="40"/>
      <c r="E535" s="38"/>
      <c r="G535" s="41"/>
    </row>
    <row r="536" ht="15.75" customHeight="1">
      <c r="B536" s="39"/>
      <c r="C536" s="40"/>
      <c r="E536" s="38"/>
      <c r="G536" s="41"/>
    </row>
    <row r="537" ht="15.75" customHeight="1">
      <c r="B537" s="39"/>
      <c r="C537" s="40"/>
      <c r="E537" s="38"/>
      <c r="G537" s="41"/>
    </row>
    <row r="538" ht="15.75" customHeight="1">
      <c r="B538" s="39"/>
      <c r="C538" s="40"/>
      <c r="E538" s="38"/>
      <c r="G538" s="41"/>
    </row>
    <row r="539" ht="15.75" customHeight="1">
      <c r="B539" s="39"/>
      <c r="C539" s="40"/>
      <c r="E539" s="38"/>
      <c r="G539" s="41"/>
    </row>
    <row r="540" ht="15.75" customHeight="1">
      <c r="B540" s="39"/>
      <c r="C540" s="40"/>
      <c r="E540" s="38"/>
      <c r="G540" s="41"/>
    </row>
    <row r="541" ht="15.75" customHeight="1">
      <c r="B541" s="39"/>
      <c r="C541" s="40"/>
      <c r="E541" s="38"/>
      <c r="G541" s="41"/>
    </row>
    <row r="542" ht="15.75" customHeight="1">
      <c r="B542" s="39"/>
      <c r="C542" s="40"/>
      <c r="E542" s="38"/>
      <c r="G542" s="41"/>
    </row>
    <row r="543" ht="15.75" customHeight="1">
      <c r="B543" s="39"/>
      <c r="C543" s="40"/>
      <c r="E543" s="38"/>
      <c r="G543" s="41"/>
    </row>
    <row r="544" ht="15.75" customHeight="1">
      <c r="B544" s="39"/>
      <c r="C544" s="40"/>
      <c r="E544" s="38"/>
      <c r="G544" s="41"/>
    </row>
    <row r="545" ht="15.75" customHeight="1">
      <c r="B545" s="39"/>
      <c r="C545" s="40"/>
      <c r="E545" s="38"/>
      <c r="G545" s="41"/>
    </row>
    <row r="546" ht="15.75" customHeight="1">
      <c r="B546" s="39"/>
      <c r="C546" s="40"/>
      <c r="E546" s="38"/>
      <c r="G546" s="41"/>
    </row>
    <row r="547" ht="15.75" customHeight="1">
      <c r="B547" s="39"/>
      <c r="C547" s="40"/>
      <c r="E547" s="38"/>
      <c r="G547" s="41"/>
    </row>
    <row r="548" ht="15.75" customHeight="1">
      <c r="B548" s="39"/>
      <c r="C548" s="40"/>
      <c r="E548" s="38"/>
      <c r="G548" s="41"/>
    </row>
    <row r="549" ht="15.75" customHeight="1">
      <c r="B549" s="39"/>
      <c r="C549" s="40"/>
      <c r="E549" s="38"/>
      <c r="G549" s="41"/>
    </row>
    <row r="550" ht="15.75" customHeight="1">
      <c r="B550" s="39"/>
      <c r="C550" s="40"/>
      <c r="E550" s="38"/>
      <c r="G550" s="41"/>
    </row>
    <row r="551" ht="15.75" customHeight="1">
      <c r="B551" s="39"/>
      <c r="C551" s="40"/>
      <c r="E551" s="38"/>
      <c r="G551" s="41"/>
    </row>
    <row r="552" ht="15.75" customHeight="1">
      <c r="B552" s="39"/>
      <c r="C552" s="40"/>
      <c r="E552" s="38"/>
      <c r="G552" s="41"/>
    </row>
    <row r="553" ht="15.75" customHeight="1">
      <c r="B553" s="39"/>
      <c r="C553" s="40"/>
      <c r="E553" s="38"/>
      <c r="G553" s="41"/>
    </row>
    <row r="554" ht="15.75" customHeight="1">
      <c r="B554" s="39"/>
      <c r="C554" s="40"/>
      <c r="E554" s="38"/>
      <c r="G554" s="41"/>
    </row>
    <row r="555" ht="15.75" customHeight="1">
      <c r="B555" s="39"/>
      <c r="C555" s="40"/>
      <c r="E555" s="38"/>
      <c r="G555" s="41"/>
    </row>
    <row r="556" ht="15.75" customHeight="1">
      <c r="B556" s="39"/>
      <c r="C556" s="40"/>
      <c r="E556" s="38"/>
      <c r="G556" s="41"/>
    </row>
    <row r="557" ht="15.75" customHeight="1">
      <c r="B557" s="39"/>
      <c r="C557" s="40"/>
      <c r="E557" s="38"/>
      <c r="G557" s="41"/>
    </row>
    <row r="558" ht="15.75" customHeight="1">
      <c r="B558" s="39"/>
      <c r="C558" s="40"/>
      <c r="E558" s="38"/>
      <c r="G558" s="41"/>
    </row>
    <row r="559" ht="15.75" customHeight="1">
      <c r="B559" s="39"/>
      <c r="C559" s="40"/>
      <c r="E559" s="38"/>
      <c r="G559" s="41"/>
    </row>
    <row r="560" ht="15.75" customHeight="1">
      <c r="B560" s="39"/>
      <c r="C560" s="40"/>
      <c r="E560" s="38"/>
      <c r="G560" s="41"/>
    </row>
    <row r="561" ht="15.75" customHeight="1">
      <c r="B561" s="39"/>
      <c r="C561" s="40"/>
      <c r="E561" s="38"/>
      <c r="G561" s="41"/>
    </row>
    <row r="562" ht="15.75" customHeight="1">
      <c r="B562" s="39"/>
      <c r="C562" s="40"/>
      <c r="E562" s="38"/>
      <c r="G562" s="41"/>
    </row>
    <row r="563" ht="15.75" customHeight="1">
      <c r="B563" s="39"/>
      <c r="C563" s="40"/>
      <c r="E563" s="38"/>
      <c r="G563" s="41"/>
    </row>
    <row r="564" ht="15.75" customHeight="1">
      <c r="B564" s="39"/>
      <c r="C564" s="40"/>
      <c r="E564" s="38"/>
      <c r="G564" s="41"/>
    </row>
    <row r="565" ht="15.75" customHeight="1">
      <c r="B565" s="39"/>
      <c r="C565" s="40"/>
      <c r="E565" s="38"/>
      <c r="G565" s="41"/>
    </row>
    <row r="566" ht="15.75" customHeight="1">
      <c r="B566" s="39"/>
      <c r="C566" s="40"/>
      <c r="E566" s="38"/>
      <c r="G566" s="41"/>
    </row>
    <row r="567" ht="15.75" customHeight="1">
      <c r="B567" s="39"/>
      <c r="C567" s="40"/>
      <c r="E567" s="38"/>
      <c r="G567" s="41"/>
    </row>
    <row r="568" ht="15.75" customHeight="1">
      <c r="B568" s="39"/>
      <c r="C568" s="40"/>
      <c r="E568" s="38"/>
      <c r="G568" s="41"/>
    </row>
    <row r="569" ht="15.75" customHeight="1">
      <c r="B569" s="39"/>
      <c r="C569" s="40"/>
      <c r="E569" s="38"/>
      <c r="G569" s="41"/>
    </row>
    <row r="570" ht="15.75" customHeight="1">
      <c r="B570" s="39"/>
      <c r="C570" s="40"/>
      <c r="E570" s="38"/>
      <c r="G570" s="41"/>
    </row>
    <row r="571" ht="15.75" customHeight="1">
      <c r="B571" s="39"/>
      <c r="C571" s="40"/>
      <c r="E571" s="38"/>
      <c r="G571" s="41"/>
    </row>
    <row r="572" ht="15.75" customHeight="1">
      <c r="B572" s="39"/>
      <c r="C572" s="40"/>
      <c r="E572" s="38"/>
      <c r="G572" s="41"/>
    </row>
    <row r="573" ht="15.75" customHeight="1">
      <c r="B573" s="39"/>
      <c r="C573" s="40"/>
      <c r="E573" s="38"/>
      <c r="G573" s="41"/>
    </row>
    <row r="574" ht="15.75" customHeight="1">
      <c r="B574" s="39"/>
      <c r="C574" s="40"/>
      <c r="E574" s="38"/>
      <c r="G574" s="41"/>
    </row>
    <row r="575" ht="15.75" customHeight="1">
      <c r="B575" s="39"/>
      <c r="C575" s="40"/>
      <c r="E575" s="38"/>
      <c r="G575" s="41"/>
    </row>
    <row r="576" ht="15.75" customHeight="1">
      <c r="B576" s="39"/>
      <c r="C576" s="40"/>
      <c r="E576" s="38"/>
      <c r="G576" s="41"/>
    </row>
    <row r="577" ht="15.75" customHeight="1">
      <c r="B577" s="39"/>
      <c r="C577" s="40"/>
      <c r="E577" s="38"/>
      <c r="G577" s="41"/>
    </row>
    <row r="578" ht="15.75" customHeight="1">
      <c r="B578" s="39"/>
      <c r="C578" s="40"/>
      <c r="E578" s="38"/>
      <c r="G578" s="41"/>
    </row>
    <row r="579" ht="15.75" customHeight="1">
      <c r="B579" s="39"/>
      <c r="C579" s="40"/>
      <c r="E579" s="38"/>
      <c r="G579" s="41"/>
    </row>
    <row r="580" ht="15.75" customHeight="1">
      <c r="B580" s="39"/>
      <c r="C580" s="40"/>
      <c r="E580" s="38"/>
      <c r="G580" s="41"/>
    </row>
    <row r="581" ht="15.75" customHeight="1">
      <c r="B581" s="39"/>
      <c r="C581" s="40"/>
      <c r="E581" s="38"/>
      <c r="G581" s="41"/>
    </row>
    <row r="582" ht="15.75" customHeight="1">
      <c r="B582" s="39"/>
      <c r="C582" s="40"/>
      <c r="E582" s="38"/>
      <c r="G582" s="41"/>
    </row>
    <row r="583" ht="15.75" customHeight="1">
      <c r="B583" s="39"/>
      <c r="C583" s="40"/>
      <c r="E583" s="38"/>
      <c r="G583" s="41"/>
    </row>
    <row r="584" ht="15.75" customHeight="1">
      <c r="B584" s="39"/>
      <c r="C584" s="40"/>
      <c r="E584" s="38"/>
      <c r="G584" s="41"/>
    </row>
    <row r="585" ht="15.75" customHeight="1">
      <c r="B585" s="39"/>
      <c r="C585" s="40"/>
      <c r="E585" s="38"/>
      <c r="G585" s="41"/>
    </row>
    <row r="586" ht="15.75" customHeight="1">
      <c r="B586" s="39"/>
      <c r="C586" s="40"/>
      <c r="E586" s="38"/>
      <c r="G586" s="41"/>
    </row>
    <row r="587" ht="15.75" customHeight="1">
      <c r="B587" s="39"/>
      <c r="C587" s="40"/>
      <c r="E587" s="38"/>
      <c r="G587" s="41"/>
    </row>
    <row r="588" ht="15.75" customHeight="1">
      <c r="B588" s="39"/>
      <c r="C588" s="40"/>
      <c r="E588" s="38"/>
      <c r="G588" s="41"/>
    </row>
    <row r="589" ht="15.75" customHeight="1">
      <c r="B589" s="39"/>
      <c r="C589" s="40"/>
      <c r="E589" s="38"/>
      <c r="G589" s="41"/>
    </row>
    <row r="590" ht="15.75" customHeight="1">
      <c r="B590" s="39"/>
      <c r="C590" s="40"/>
      <c r="E590" s="38"/>
      <c r="G590" s="41"/>
    </row>
    <row r="591" ht="15.75" customHeight="1">
      <c r="B591" s="39"/>
      <c r="C591" s="40"/>
      <c r="E591" s="38"/>
      <c r="G591" s="41"/>
    </row>
    <row r="592" ht="15.75" customHeight="1">
      <c r="B592" s="39"/>
      <c r="C592" s="40"/>
      <c r="E592" s="38"/>
      <c r="G592" s="41"/>
    </row>
    <row r="593" ht="15.75" customHeight="1">
      <c r="B593" s="39"/>
      <c r="C593" s="40"/>
      <c r="E593" s="38"/>
      <c r="G593" s="41"/>
    </row>
    <row r="594" ht="15.75" customHeight="1">
      <c r="B594" s="39"/>
      <c r="C594" s="40"/>
      <c r="E594" s="38"/>
      <c r="G594" s="41"/>
    </row>
    <row r="595" ht="15.75" customHeight="1">
      <c r="B595" s="39"/>
      <c r="C595" s="40"/>
      <c r="E595" s="38"/>
      <c r="G595" s="41"/>
    </row>
    <row r="596" ht="15.75" customHeight="1">
      <c r="B596" s="39"/>
      <c r="C596" s="40"/>
      <c r="E596" s="38"/>
      <c r="G596" s="41"/>
    </row>
    <row r="597" ht="15.75" customHeight="1">
      <c r="B597" s="39"/>
      <c r="C597" s="40"/>
      <c r="E597" s="38"/>
      <c r="G597" s="41"/>
    </row>
    <row r="598" ht="15.75" customHeight="1">
      <c r="B598" s="39"/>
      <c r="C598" s="40"/>
      <c r="E598" s="38"/>
      <c r="G598" s="41"/>
    </row>
    <row r="599" ht="15.75" customHeight="1">
      <c r="B599" s="39"/>
      <c r="C599" s="40"/>
      <c r="E599" s="38"/>
      <c r="G599" s="41"/>
    </row>
    <row r="600" ht="15.75" customHeight="1">
      <c r="B600" s="39"/>
      <c r="C600" s="40"/>
      <c r="E600" s="38"/>
      <c r="G600" s="41"/>
    </row>
    <row r="601" ht="15.75" customHeight="1">
      <c r="B601" s="39"/>
      <c r="C601" s="40"/>
      <c r="E601" s="38"/>
      <c r="G601" s="41"/>
    </row>
    <row r="602" ht="15.75" customHeight="1">
      <c r="B602" s="39"/>
      <c r="C602" s="40"/>
      <c r="E602" s="38"/>
      <c r="G602" s="41"/>
    </row>
    <row r="603" ht="15.75" customHeight="1">
      <c r="B603" s="39"/>
      <c r="C603" s="40"/>
      <c r="E603" s="38"/>
      <c r="G603" s="41"/>
    </row>
    <row r="604" ht="15.75" customHeight="1">
      <c r="B604" s="39"/>
      <c r="C604" s="40"/>
      <c r="E604" s="38"/>
      <c r="G604" s="41"/>
    </row>
    <row r="605" ht="15.75" customHeight="1">
      <c r="B605" s="39"/>
      <c r="C605" s="40"/>
      <c r="E605" s="38"/>
      <c r="G605" s="41"/>
    </row>
    <row r="606" ht="15.75" customHeight="1">
      <c r="B606" s="39"/>
      <c r="C606" s="40"/>
      <c r="E606" s="38"/>
      <c r="G606" s="41"/>
    </row>
    <row r="607" ht="15.75" customHeight="1">
      <c r="B607" s="39"/>
      <c r="C607" s="40"/>
      <c r="E607" s="38"/>
      <c r="G607" s="41"/>
    </row>
    <row r="608" ht="15.75" customHeight="1">
      <c r="B608" s="39"/>
      <c r="C608" s="40"/>
      <c r="E608" s="38"/>
      <c r="G608" s="41"/>
    </row>
    <row r="609" ht="15.75" customHeight="1">
      <c r="B609" s="39"/>
      <c r="C609" s="40"/>
      <c r="E609" s="38"/>
      <c r="G609" s="41"/>
    </row>
    <row r="610" ht="15.75" customHeight="1">
      <c r="B610" s="39"/>
      <c r="C610" s="40"/>
      <c r="E610" s="38"/>
      <c r="G610" s="41"/>
    </row>
    <row r="611" ht="15.75" customHeight="1">
      <c r="B611" s="39"/>
      <c r="C611" s="40"/>
      <c r="E611" s="38"/>
      <c r="G611" s="41"/>
    </row>
    <row r="612" ht="15.75" customHeight="1">
      <c r="B612" s="39"/>
      <c r="C612" s="40"/>
      <c r="E612" s="38"/>
      <c r="G612" s="41"/>
    </row>
    <row r="613" ht="15.75" customHeight="1">
      <c r="B613" s="39"/>
      <c r="C613" s="40"/>
      <c r="E613" s="38"/>
      <c r="G613" s="41"/>
    </row>
    <row r="614" ht="15.75" customHeight="1">
      <c r="B614" s="39"/>
      <c r="C614" s="40"/>
      <c r="E614" s="38"/>
      <c r="G614" s="41"/>
    </row>
    <row r="615" ht="15.75" customHeight="1">
      <c r="B615" s="39"/>
      <c r="C615" s="40"/>
      <c r="E615" s="38"/>
      <c r="G615" s="41"/>
    </row>
    <row r="616" ht="15.75" customHeight="1">
      <c r="B616" s="39"/>
      <c r="C616" s="40"/>
      <c r="E616" s="38"/>
      <c r="G616" s="41"/>
    </row>
    <row r="617" ht="15.75" customHeight="1">
      <c r="B617" s="39"/>
      <c r="C617" s="40"/>
      <c r="E617" s="38"/>
      <c r="G617" s="41"/>
    </row>
    <row r="618" ht="15.75" customHeight="1">
      <c r="B618" s="39"/>
      <c r="C618" s="40"/>
      <c r="E618" s="38"/>
      <c r="G618" s="41"/>
    </row>
    <row r="619" ht="15.75" customHeight="1">
      <c r="B619" s="39"/>
      <c r="C619" s="40"/>
      <c r="E619" s="38"/>
      <c r="G619" s="41"/>
    </row>
    <row r="620" ht="15.75" customHeight="1">
      <c r="B620" s="39"/>
      <c r="C620" s="40"/>
      <c r="E620" s="38"/>
      <c r="G620" s="41"/>
    </row>
    <row r="621" ht="15.75" customHeight="1">
      <c r="B621" s="39"/>
      <c r="C621" s="40"/>
      <c r="E621" s="38"/>
      <c r="G621" s="41"/>
    </row>
    <row r="622" ht="15.75" customHeight="1">
      <c r="B622" s="39"/>
      <c r="C622" s="40"/>
      <c r="E622" s="38"/>
      <c r="G622" s="41"/>
    </row>
    <row r="623" ht="15.75" customHeight="1">
      <c r="B623" s="39"/>
      <c r="C623" s="40"/>
      <c r="E623" s="38"/>
      <c r="G623" s="41"/>
    </row>
    <row r="624" ht="15.75" customHeight="1">
      <c r="B624" s="39"/>
      <c r="C624" s="40"/>
      <c r="E624" s="38"/>
      <c r="G624" s="41"/>
    </row>
    <row r="625" ht="15.75" customHeight="1">
      <c r="B625" s="39"/>
      <c r="C625" s="40"/>
      <c r="E625" s="38"/>
      <c r="G625" s="41"/>
    </row>
    <row r="626" ht="15.75" customHeight="1">
      <c r="B626" s="39"/>
      <c r="C626" s="40"/>
      <c r="E626" s="38"/>
      <c r="G626" s="41"/>
    </row>
    <row r="627" ht="15.75" customHeight="1">
      <c r="B627" s="39"/>
      <c r="C627" s="40"/>
      <c r="E627" s="38"/>
      <c r="G627" s="41"/>
    </row>
    <row r="628" ht="15.75" customHeight="1">
      <c r="B628" s="39"/>
      <c r="C628" s="40"/>
      <c r="E628" s="38"/>
      <c r="G628" s="41"/>
    </row>
    <row r="629" ht="15.75" customHeight="1">
      <c r="B629" s="39"/>
      <c r="C629" s="40"/>
      <c r="E629" s="38"/>
      <c r="G629" s="41"/>
    </row>
    <row r="630" ht="15.75" customHeight="1">
      <c r="B630" s="39"/>
      <c r="C630" s="40"/>
      <c r="E630" s="38"/>
      <c r="G630" s="41"/>
    </row>
    <row r="631" ht="15.75" customHeight="1">
      <c r="B631" s="39"/>
      <c r="C631" s="40"/>
      <c r="E631" s="38"/>
      <c r="G631" s="41"/>
    </row>
    <row r="632" ht="15.75" customHeight="1">
      <c r="B632" s="39"/>
      <c r="C632" s="40"/>
      <c r="E632" s="38"/>
      <c r="G632" s="41"/>
    </row>
    <row r="633" ht="15.75" customHeight="1">
      <c r="B633" s="39"/>
      <c r="C633" s="40"/>
      <c r="E633" s="38"/>
      <c r="G633" s="41"/>
    </row>
    <row r="634" ht="15.75" customHeight="1">
      <c r="B634" s="39"/>
      <c r="C634" s="40"/>
      <c r="E634" s="38"/>
      <c r="G634" s="41"/>
    </row>
    <row r="635" ht="15.75" customHeight="1">
      <c r="B635" s="39"/>
      <c r="C635" s="40"/>
      <c r="E635" s="38"/>
      <c r="G635" s="41"/>
    </row>
    <row r="636" ht="15.75" customHeight="1">
      <c r="B636" s="39"/>
      <c r="C636" s="40"/>
      <c r="E636" s="38"/>
      <c r="G636" s="41"/>
    </row>
    <row r="637" ht="15.75" customHeight="1">
      <c r="B637" s="39"/>
      <c r="C637" s="40"/>
      <c r="E637" s="38"/>
      <c r="G637" s="41"/>
    </row>
    <row r="638" ht="15.75" customHeight="1">
      <c r="B638" s="39"/>
      <c r="C638" s="40"/>
      <c r="E638" s="38"/>
      <c r="G638" s="41"/>
    </row>
    <row r="639" ht="15.75" customHeight="1">
      <c r="B639" s="39"/>
      <c r="C639" s="40"/>
      <c r="E639" s="38"/>
      <c r="G639" s="41"/>
    </row>
    <row r="640" ht="15.75" customHeight="1">
      <c r="B640" s="39"/>
      <c r="C640" s="40"/>
      <c r="E640" s="38"/>
      <c r="G640" s="41"/>
    </row>
    <row r="641" ht="15.75" customHeight="1">
      <c r="B641" s="39"/>
      <c r="C641" s="40"/>
      <c r="E641" s="38"/>
      <c r="G641" s="41"/>
    </row>
    <row r="642" ht="15.75" customHeight="1">
      <c r="B642" s="39"/>
      <c r="C642" s="40"/>
      <c r="E642" s="38"/>
      <c r="G642" s="41"/>
    </row>
    <row r="643" ht="15.75" customHeight="1">
      <c r="B643" s="39"/>
      <c r="C643" s="40"/>
      <c r="E643" s="38"/>
      <c r="G643" s="41"/>
    </row>
    <row r="644" ht="15.75" customHeight="1">
      <c r="B644" s="39"/>
      <c r="C644" s="40"/>
      <c r="E644" s="38"/>
      <c r="G644" s="41"/>
    </row>
    <row r="645" ht="15.75" customHeight="1">
      <c r="B645" s="39"/>
      <c r="C645" s="40"/>
      <c r="E645" s="38"/>
      <c r="G645" s="41"/>
    </row>
    <row r="646" ht="15.75" customHeight="1">
      <c r="B646" s="39"/>
      <c r="C646" s="40"/>
      <c r="E646" s="38"/>
      <c r="G646" s="41"/>
    </row>
    <row r="647" ht="15.75" customHeight="1">
      <c r="B647" s="39"/>
      <c r="C647" s="40"/>
      <c r="E647" s="38"/>
      <c r="G647" s="41"/>
    </row>
    <row r="648" ht="15.75" customHeight="1">
      <c r="B648" s="39"/>
      <c r="C648" s="40"/>
      <c r="E648" s="38"/>
      <c r="G648" s="41"/>
    </row>
    <row r="649" ht="15.75" customHeight="1">
      <c r="B649" s="39"/>
      <c r="C649" s="40"/>
      <c r="E649" s="38"/>
      <c r="G649" s="41"/>
    </row>
    <row r="650" ht="15.75" customHeight="1">
      <c r="B650" s="39"/>
      <c r="C650" s="40"/>
      <c r="E650" s="38"/>
      <c r="G650" s="41"/>
    </row>
    <row r="651" ht="15.75" customHeight="1">
      <c r="B651" s="39"/>
      <c r="C651" s="40"/>
      <c r="E651" s="38"/>
      <c r="G651" s="41"/>
    </row>
    <row r="652" ht="15.75" customHeight="1">
      <c r="B652" s="39"/>
      <c r="C652" s="40"/>
      <c r="E652" s="38"/>
      <c r="G652" s="41"/>
    </row>
    <row r="653" ht="15.75" customHeight="1">
      <c r="B653" s="39"/>
      <c r="C653" s="40"/>
      <c r="E653" s="38"/>
      <c r="G653" s="41"/>
    </row>
    <row r="654" ht="15.75" customHeight="1">
      <c r="B654" s="39"/>
      <c r="C654" s="40"/>
      <c r="E654" s="38"/>
      <c r="G654" s="41"/>
    </row>
    <row r="655" ht="15.75" customHeight="1">
      <c r="B655" s="39"/>
      <c r="C655" s="40"/>
      <c r="E655" s="38"/>
      <c r="G655" s="41"/>
    </row>
    <row r="656" ht="15.75" customHeight="1">
      <c r="B656" s="39"/>
      <c r="C656" s="40"/>
      <c r="E656" s="38"/>
      <c r="G656" s="41"/>
    </row>
    <row r="657" ht="15.75" customHeight="1">
      <c r="B657" s="39"/>
      <c r="C657" s="40"/>
      <c r="E657" s="38"/>
      <c r="G657" s="41"/>
    </row>
    <row r="658" ht="15.75" customHeight="1">
      <c r="B658" s="39"/>
      <c r="C658" s="40"/>
      <c r="E658" s="38"/>
      <c r="G658" s="41"/>
    </row>
    <row r="659" ht="15.75" customHeight="1">
      <c r="B659" s="39"/>
      <c r="C659" s="40"/>
      <c r="E659" s="38"/>
      <c r="G659" s="41"/>
    </row>
    <row r="660" ht="15.75" customHeight="1">
      <c r="B660" s="39"/>
      <c r="C660" s="40"/>
      <c r="E660" s="38"/>
      <c r="G660" s="41"/>
    </row>
    <row r="661" ht="15.75" customHeight="1">
      <c r="B661" s="39"/>
      <c r="C661" s="40"/>
      <c r="E661" s="38"/>
      <c r="G661" s="41"/>
    </row>
    <row r="662" ht="15.75" customHeight="1">
      <c r="B662" s="39"/>
      <c r="C662" s="40"/>
      <c r="E662" s="38"/>
      <c r="G662" s="41"/>
    </row>
    <row r="663" ht="15.75" customHeight="1">
      <c r="B663" s="39"/>
      <c r="C663" s="40"/>
      <c r="E663" s="38"/>
      <c r="G663" s="41"/>
    </row>
    <row r="664" ht="15.75" customHeight="1">
      <c r="B664" s="39"/>
      <c r="C664" s="40"/>
      <c r="E664" s="38"/>
      <c r="G664" s="41"/>
    </row>
    <row r="665" ht="15.75" customHeight="1">
      <c r="B665" s="39"/>
      <c r="C665" s="40"/>
      <c r="E665" s="38"/>
      <c r="G665" s="41"/>
    </row>
    <row r="666" ht="15.75" customHeight="1">
      <c r="B666" s="39"/>
      <c r="C666" s="40"/>
      <c r="E666" s="38"/>
      <c r="G666" s="41"/>
    </row>
    <row r="667" ht="15.75" customHeight="1">
      <c r="B667" s="39"/>
      <c r="C667" s="40"/>
      <c r="E667" s="38"/>
      <c r="G667" s="41"/>
    </row>
    <row r="668" ht="15.75" customHeight="1">
      <c r="B668" s="39"/>
      <c r="C668" s="40"/>
      <c r="E668" s="38"/>
      <c r="G668" s="41"/>
    </row>
    <row r="669" ht="15.75" customHeight="1">
      <c r="B669" s="39"/>
      <c r="C669" s="40"/>
      <c r="E669" s="38"/>
      <c r="G669" s="41"/>
    </row>
    <row r="670" ht="15.75" customHeight="1">
      <c r="B670" s="39"/>
      <c r="C670" s="40"/>
      <c r="E670" s="38"/>
      <c r="G670" s="41"/>
    </row>
    <row r="671" ht="15.75" customHeight="1">
      <c r="B671" s="39"/>
      <c r="C671" s="40"/>
      <c r="E671" s="38"/>
      <c r="G671" s="41"/>
    </row>
    <row r="672" ht="15.75" customHeight="1">
      <c r="B672" s="39"/>
      <c r="C672" s="40"/>
      <c r="E672" s="38"/>
      <c r="G672" s="41"/>
    </row>
    <row r="673" ht="15.75" customHeight="1">
      <c r="B673" s="39"/>
      <c r="C673" s="40"/>
      <c r="E673" s="38"/>
      <c r="G673" s="41"/>
    </row>
    <row r="674" ht="15.75" customHeight="1">
      <c r="B674" s="39"/>
      <c r="C674" s="40"/>
      <c r="E674" s="38"/>
      <c r="G674" s="41"/>
    </row>
    <row r="675" ht="15.75" customHeight="1">
      <c r="B675" s="39"/>
      <c r="C675" s="40"/>
      <c r="E675" s="38"/>
      <c r="G675" s="41"/>
    </row>
    <row r="676" ht="15.75" customHeight="1">
      <c r="B676" s="39"/>
      <c r="C676" s="40"/>
      <c r="E676" s="38"/>
      <c r="G676" s="41"/>
    </row>
    <row r="677" ht="15.75" customHeight="1">
      <c r="B677" s="39"/>
      <c r="C677" s="40"/>
      <c r="E677" s="38"/>
      <c r="G677" s="41"/>
    </row>
    <row r="678" ht="15.75" customHeight="1">
      <c r="B678" s="39"/>
      <c r="C678" s="40"/>
      <c r="E678" s="38"/>
      <c r="G678" s="41"/>
    </row>
    <row r="679" ht="15.75" customHeight="1">
      <c r="B679" s="39"/>
      <c r="C679" s="40"/>
      <c r="E679" s="38"/>
      <c r="G679" s="41"/>
    </row>
    <row r="680" ht="15.75" customHeight="1">
      <c r="B680" s="39"/>
      <c r="C680" s="40"/>
      <c r="E680" s="38"/>
      <c r="G680" s="41"/>
    </row>
    <row r="681" ht="15.75" customHeight="1">
      <c r="B681" s="39"/>
      <c r="C681" s="40"/>
      <c r="E681" s="38"/>
      <c r="G681" s="41"/>
    </row>
    <row r="682" ht="15.75" customHeight="1">
      <c r="B682" s="39"/>
      <c r="C682" s="40"/>
      <c r="E682" s="38"/>
      <c r="G682" s="41"/>
    </row>
    <row r="683" ht="15.75" customHeight="1">
      <c r="B683" s="39"/>
      <c r="C683" s="40"/>
      <c r="E683" s="38"/>
      <c r="G683" s="41"/>
    </row>
    <row r="684" ht="15.75" customHeight="1">
      <c r="B684" s="39"/>
      <c r="C684" s="40"/>
      <c r="E684" s="38"/>
      <c r="G684" s="41"/>
    </row>
    <row r="685" ht="15.75" customHeight="1">
      <c r="B685" s="39"/>
      <c r="C685" s="40"/>
      <c r="E685" s="38"/>
      <c r="G685" s="41"/>
    </row>
    <row r="686" ht="15.75" customHeight="1">
      <c r="B686" s="39"/>
      <c r="C686" s="40"/>
      <c r="E686" s="38"/>
      <c r="G686" s="41"/>
    </row>
    <row r="687" ht="15.75" customHeight="1">
      <c r="B687" s="39"/>
      <c r="C687" s="40"/>
      <c r="E687" s="38"/>
      <c r="G687" s="41"/>
    </row>
    <row r="688" ht="15.75" customHeight="1">
      <c r="B688" s="39"/>
      <c r="C688" s="40"/>
      <c r="E688" s="38"/>
      <c r="G688" s="41"/>
    </row>
    <row r="689" ht="15.75" customHeight="1">
      <c r="B689" s="39"/>
      <c r="C689" s="40"/>
      <c r="E689" s="38"/>
      <c r="G689" s="41"/>
    </row>
    <row r="690" ht="15.75" customHeight="1">
      <c r="B690" s="39"/>
      <c r="C690" s="40"/>
      <c r="E690" s="38"/>
      <c r="G690" s="41"/>
    </row>
    <row r="691" ht="15.75" customHeight="1">
      <c r="B691" s="39"/>
      <c r="C691" s="40"/>
      <c r="E691" s="38"/>
      <c r="G691" s="41"/>
    </row>
    <row r="692" ht="15.75" customHeight="1">
      <c r="B692" s="39"/>
      <c r="C692" s="40"/>
      <c r="E692" s="38"/>
      <c r="G692" s="41"/>
    </row>
    <row r="693" ht="15.75" customHeight="1">
      <c r="B693" s="39"/>
      <c r="C693" s="40"/>
      <c r="E693" s="38"/>
      <c r="G693" s="41"/>
    </row>
    <row r="694" ht="15.75" customHeight="1">
      <c r="B694" s="39"/>
      <c r="C694" s="40"/>
      <c r="E694" s="38"/>
      <c r="G694" s="41"/>
    </row>
    <row r="695" ht="15.75" customHeight="1">
      <c r="B695" s="39"/>
      <c r="C695" s="40"/>
      <c r="E695" s="38"/>
      <c r="G695" s="41"/>
    </row>
    <row r="696" ht="15.75" customHeight="1">
      <c r="B696" s="39"/>
      <c r="C696" s="40"/>
      <c r="E696" s="38"/>
      <c r="G696" s="41"/>
    </row>
    <row r="697" ht="15.75" customHeight="1">
      <c r="B697" s="39"/>
      <c r="C697" s="40"/>
      <c r="E697" s="38"/>
      <c r="G697" s="41"/>
    </row>
    <row r="698" ht="15.75" customHeight="1">
      <c r="B698" s="39"/>
      <c r="C698" s="40"/>
      <c r="E698" s="38"/>
      <c r="G698" s="41"/>
    </row>
    <row r="699" ht="15.75" customHeight="1">
      <c r="B699" s="39"/>
      <c r="C699" s="40"/>
      <c r="E699" s="38"/>
      <c r="G699" s="41"/>
    </row>
    <row r="700" ht="15.75" customHeight="1">
      <c r="B700" s="39"/>
      <c r="C700" s="40"/>
      <c r="E700" s="38"/>
      <c r="G700" s="41"/>
    </row>
    <row r="701" ht="15.75" customHeight="1">
      <c r="B701" s="39"/>
      <c r="C701" s="40"/>
      <c r="E701" s="38"/>
      <c r="G701" s="41"/>
    </row>
    <row r="702" ht="15.75" customHeight="1">
      <c r="B702" s="39"/>
      <c r="C702" s="40"/>
      <c r="E702" s="38"/>
      <c r="G702" s="41"/>
    </row>
    <row r="703" ht="15.75" customHeight="1">
      <c r="B703" s="39"/>
      <c r="C703" s="40"/>
      <c r="E703" s="38"/>
      <c r="G703" s="41"/>
    </row>
    <row r="704" ht="15.75" customHeight="1">
      <c r="B704" s="39"/>
      <c r="C704" s="40"/>
      <c r="E704" s="38"/>
      <c r="G704" s="41"/>
    </row>
    <row r="705" ht="15.75" customHeight="1">
      <c r="B705" s="39"/>
      <c r="C705" s="40"/>
      <c r="E705" s="38"/>
      <c r="G705" s="41"/>
    </row>
    <row r="706" ht="15.75" customHeight="1">
      <c r="B706" s="39"/>
      <c r="C706" s="40"/>
      <c r="E706" s="38"/>
      <c r="G706" s="41"/>
    </row>
    <row r="707" ht="15.75" customHeight="1">
      <c r="B707" s="39"/>
      <c r="C707" s="40"/>
      <c r="E707" s="38"/>
      <c r="G707" s="41"/>
    </row>
    <row r="708" ht="15.75" customHeight="1">
      <c r="B708" s="39"/>
      <c r="C708" s="40"/>
      <c r="E708" s="38"/>
      <c r="G708" s="41"/>
    </row>
    <row r="709" ht="15.75" customHeight="1">
      <c r="B709" s="39"/>
      <c r="C709" s="40"/>
      <c r="E709" s="38"/>
      <c r="G709" s="41"/>
    </row>
    <row r="710" ht="15.75" customHeight="1">
      <c r="B710" s="39"/>
      <c r="C710" s="40"/>
      <c r="E710" s="38"/>
      <c r="G710" s="41"/>
    </row>
    <row r="711" ht="15.75" customHeight="1">
      <c r="B711" s="39"/>
      <c r="C711" s="40"/>
      <c r="E711" s="38"/>
      <c r="G711" s="41"/>
    </row>
    <row r="712" ht="15.75" customHeight="1">
      <c r="B712" s="39"/>
      <c r="C712" s="40"/>
      <c r="E712" s="38"/>
      <c r="G712" s="41"/>
    </row>
    <row r="713" ht="15.75" customHeight="1">
      <c r="B713" s="39"/>
      <c r="C713" s="40"/>
      <c r="E713" s="38"/>
      <c r="G713" s="41"/>
    </row>
    <row r="714" ht="15.75" customHeight="1">
      <c r="B714" s="39"/>
      <c r="C714" s="40"/>
      <c r="E714" s="38"/>
      <c r="G714" s="41"/>
    </row>
    <row r="715" ht="15.75" customHeight="1">
      <c r="B715" s="39"/>
      <c r="C715" s="40"/>
      <c r="E715" s="38"/>
      <c r="G715" s="41"/>
    </row>
    <row r="716" ht="15.75" customHeight="1">
      <c r="B716" s="39"/>
      <c r="C716" s="40"/>
      <c r="E716" s="38"/>
      <c r="G716" s="41"/>
    </row>
    <row r="717" ht="15.75" customHeight="1">
      <c r="B717" s="39"/>
      <c r="C717" s="40"/>
      <c r="E717" s="38"/>
      <c r="G717" s="41"/>
    </row>
    <row r="718" ht="15.75" customHeight="1">
      <c r="B718" s="39"/>
      <c r="C718" s="40"/>
      <c r="E718" s="38"/>
      <c r="G718" s="41"/>
    </row>
    <row r="719" ht="15.75" customHeight="1">
      <c r="B719" s="39"/>
      <c r="C719" s="40"/>
      <c r="E719" s="38"/>
      <c r="G719" s="41"/>
    </row>
    <row r="720" ht="15.75" customHeight="1">
      <c r="B720" s="39"/>
      <c r="C720" s="40"/>
      <c r="E720" s="38"/>
      <c r="G720" s="41"/>
    </row>
    <row r="721" ht="15.75" customHeight="1">
      <c r="B721" s="39"/>
      <c r="C721" s="40"/>
      <c r="E721" s="38"/>
      <c r="G721" s="41"/>
    </row>
    <row r="722" ht="15.75" customHeight="1">
      <c r="B722" s="39"/>
      <c r="C722" s="40"/>
      <c r="E722" s="38"/>
      <c r="G722" s="41"/>
    </row>
    <row r="723" ht="15.75" customHeight="1">
      <c r="B723" s="39"/>
      <c r="C723" s="40"/>
      <c r="E723" s="38"/>
      <c r="G723" s="41"/>
    </row>
    <row r="724" ht="15.75" customHeight="1">
      <c r="B724" s="39"/>
      <c r="C724" s="40"/>
      <c r="E724" s="38"/>
      <c r="G724" s="41"/>
    </row>
    <row r="725" ht="15.75" customHeight="1">
      <c r="B725" s="39"/>
      <c r="C725" s="40"/>
      <c r="E725" s="38"/>
      <c r="G725" s="41"/>
    </row>
    <row r="726" ht="15.75" customHeight="1">
      <c r="B726" s="39"/>
      <c r="C726" s="40"/>
      <c r="E726" s="38"/>
      <c r="G726" s="41"/>
    </row>
    <row r="727" ht="15.75" customHeight="1">
      <c r="B727" s="39"/>
      <c r="C727" s="40"/>
      <c r="E727" s="38"/>
      <c r="G727" s="41"/>
    </row>
    <row r="728" ht="15.75" customHeight="1">
      <c r="B728" s="39"/>
      <c r="C728" s="40"/>
      <c r="E728" s="38"/>
      <c r="G728" s="41"/>
    </row>
    <row r="729" ht="15.75" customHeight="1">
      <c r="B729" s="39"/>
      <c r="C729" s="40"/>
      <c r="E729" s="38"/>
      <c r="G729" s="41"/>
    </row>
    <row r="730" ht="15.75" customHeight="1">
      <c r="B730" s="39"/>
      <c r="C730" s="40"/>
      <c r="E730" s="38"/>
      <c r="G730" s="41"/>
    </row>
    <row r="731" ht="15.75" customHeight="1">
      <c r="B731" s="39"/>
      <c r="C731" s="40"/>
      <c r="E731" s="38"/>
      <c r="G731" s="41"/>
    </row>
    <row r="732" ht="15.75" customHeight="1">
      <c r="B732" s="39"/>
      <c r="C732" s="40"/>
      <c r="E732" s="38"/>
      <c r="G732" s="41"/>
    </row>
    <row r="733" ht="15.75" customHeight="1">
      <c r="B733" s="39"/>
      <c r="C733" s="40"/>
      <c r="E733" s="38"/>
      <c r="G733" s="41"/>
    </row>
    <row r="734" ht="15.75" customHeight="1">
      <c r="B734" s="39"/>
      <c r="C734" s="40"/>
      <c r="E734" s="38"/>
      <c r="G734" s="41"/>
    </row>
    <row r="735" ht="15.75" customHeight="1">
      <c r="B735" s="39"/>
      <c r="C735" s="40"/>
      <c r="E735" s="38"/>
      <c r="G735" s="41"/>
    </row>
    <row r="736" ht="15.75" customHeight="1">
      <c r="B736" s="39"/>
      <c r="C736" s="40"/>
      <c r="E736" s="38"/>
      <c r="G736" s="41"/>
    </row>
    <row r="737" ht="15.75" customHeight="1">
      <c r="B737" s="39"/>
      <c r="C737" s="40"/>
      <c r="E737" s="38"/>
      <c r="G737" s="41"/>
    </row>
    <row r="738" ht="15.75" customHeight="1">
      <c r="B738" s="39"/>
      <c r="C738" s="40"/>
      <c r="E738" s="38"/>
      <c r="G738" s="41"/>
    </row>
    <row r="739" ht="15.75" customHeight="1">
      <c r="B739" s="39"/>
      <c r="C739" s="40"/>
      <c r="E739" s="38"/>
      <c r="G739" s="41"/>
    </row>
    <row r="740" ht="15.75" customHeight="1">
      <c r="B740" s="39"/>
      <c r="C740" s="40"/>
      <c r="E740" s="38"/>
      <c r="G740" s="41"/>
    </row>
    <row r="741" ht="15.75" customHeight="1">
      <c r="B741" s="39"/>
      <c r="C741" s="40"/>
      <c r="E741" s="38"/>
      <c r="G741" s="41"/>
    </row>
    <row r="742" ht="15.75" customHeight="1">
      <c r="B742" s="39"/>
      <c r="C742" s="40"/>
      <c r="E742" s="38"/>
      <c r="G742" s="41"/>
    </row>
    <row r="743" ht="15.75" customHeight="1">
      <c r="B743" s="39"/>
      <c r="C743" s="40"/>
      <c r="E743" s="38"/>
      <c r="G743" s="41"/>
    </row>
    <row r="744" ht="15.75" customHeight="1">
      <c r="B744" s="39"/>
      <c r="C744" s="40"/>
      <c r="E744" s="38"/>
      <c r="G744" s="41"/>
    </row>
    <row r="745" ht="15.75" customHeight="1">
      <c r="B745" s="39"/>
      <c r="C745" s="40"/>
      <c r="E745" s="38"/>
      <c r="G745" s="41"/>
    </row>
    <row r="746" ht="15.75" customHeight="1">
      <c r="B746" s="39"/>
      <c r="C746" s="40"/>
      <c r="E746" s="38"/>
      <c r="G746" s="41"/>
    </row>
    <row r="747" ht="15.75" customHeight="1">
      <c r="B747" s="39"/>
      <c r="C747" s="40"/>
      <c r="E747" s="38"/>
      <c r="G747" s="41"/>
    </row>
    <row r="748" ht="15.75" customHeight="1">
      <c r="B748" s="39"/>
      <c r="C748" s="40"/>
      <c r="E748" s="38"/>
      <c r="G748" s="41"/>
    </row>
    <row r="749" ht="15.75" customHeight="1">
      <c r="B749" s="39"/>
      <c r="C749" s="40"/>
      <c r="E749" s="38"/>
      <c r="G749" s="41"/>
    </row>
    <row r="750" ht="15.75" customHeight="1">
      <c r="B750" s="39"/>
      <c r="C750" s="40"/>
      <c r="E750" s="38"/>
      <c r="G750" s="41"/>
    </row>
    <row r="751" ht="15.75" customHeight="1">
      <c r="B751" s="39"/>
      <c r="C751" s="40"/>
      <c r="E751" s="38"/>
      <c r="G751" s="41"/>
    </row>
    <row r="752" ht="15.75" customHeight="1">
      <c r="B752" s="39"/>
      <c r="C752" s="40"/>
      <c r="E752" s="38"/>
      <c r="G752" s="41"/>
    </row>
    <row r="753" ht="15.75" customHeight="1">
      <c r="B753" s="39"/>
      <c r="C753" s="40"/>
      <c r="E753" s="38"/>
      <c r="G753" s="41"/>
    </row>
    <row r="754" ht="15.75" customHeight="1">
      <c r="B754" s="39"/>
      <c r="C754" s="40"/>
      <c r="E754" s="38"/>
      <c r="G754" s="41"/>
    </row>
    <row r="755" ht="15.75" customHeight="1">
      <c r="B755" s="39"/>
      <c r="C755" s="40"/>
      <c r="E755" s="38"/>
      <c r="G755" s="41"/>
    </row>
    <row r="756" ht="15.75" customHeight="1">
      <c r="B756" s="39"/>
      <c r="C756" s="40"/>
      <c r="E756" s="38"/>
      <c r="G756" s="41"/>
    </row>
    <row r="757" ht="15.75" customHeight="1">
      <c r="B757" s="39"/>
      <c r="C757" s="40"/>
      <c r="E757" s="38"/>
      <c r="G757" s="41"/>
    </row>
    <row r="758" ht="15.75" customHeight="1">
      <c r="B758" s="39"/>
      <c r="C758" s="40"/>
      <c r="E758" s="38"/>
      <c r="G758" s="41"/>
    </row>
    <row r="759" ht="15.75" customHeight="1">
      <c r="B759" s="39"/>
      <c r="C759" s="40"/>
      <c r="E759" s="38"/>
      <c r="G759" s="41"/>
    </row>
    <row r="760" ht="15.75" customHeight="1">
      <c r="B760" s="39"/>
      <c r="C760" s="40"/>
      <c r="E760" s="38"/>
      <c r="G760" s="41"/>
    </row>
    <row r="761" ht="15.75" customHeight="1">
      <c r="B761" s="39"/>
      <c r="C761" s="40"/>
      <c r="E761" s="38"/>
      <c r="G761" s="41"/>
    </row>
    <row r="762" ht="15.75" customHeight="1">
      <c r="B762" s="39"/>
      <c r="C762" s="40"/>
      <c r="E762" s="38"/>
      <c r="G762" s="41"/>
    </row>
    <row r="763" ht="15.75" customHeight="1">
      <c r="B763" s="39"/>
      <c r="C763" s="40"/>
      <c r="E763" s="38"/>
      <c r="G763" s="41"/>
    </row>
    <row r="764" ht="15.75" customHeight="1">
      <c r="B764" s="39"/>
      <c r="C764" s="40"/>
      <c r="E764" s="38"/>
      <c r="G764" s="41"/>
    </row>
    <row r="765" ht="15.75" customHeight="1">
      <c r="B765" s="39"/>
      <c r="C765" s="40"/>
      <c r="E765" s="38"/>
      <c r="G765" s="41"/>
    </row>
    <row r="766" ht="15.75" customHeight="1">
      <c r="B766" s="39"/>
      <c r="C766" s="40"/>
      <c r="E766" s="38"/>
      <c r="G766" s="41"/>
    </row>
    <row r="767" ht="15.75" customHeight="1">
      <c r="B767" s="39"/>
      <c r="C767" s="40"/>
      <c r="E767" s="38"/>
      <c r="G767" s="41"/>
    </row>
    <row r="768" ht="15.75" customHeight="1">
      <c r="B768" s="39"/>
      <c r="C768" s="40"/>
      <c r="E768" s="38"/>
      <c r="G768" s="41"/>
    </row>
    <row r="769" ht="15.75" customHeight="1">
      <c r="B769" s="39"/>
      <c r="C769" s="40"/>
      <c r="E769" s="38"/>
      <c r="G769" s="41"/>
    </row>
    <row r="770" ht="15.75" customHeight="1">
      <c r="B770" s="39"/>
      <c r="C770" s="40"/>
      <c r="E770" s="38"/>
      <c r="G770" s="41"/>
    </row>
    <row r="771" ht="15.75" customHeight="1">
      <c r="B771" s="39"/>
      <c r="C771" s="40"/>
      <c r="E771" s="38"/>
      <c r="G771" s="41"/>
    </row>
    <row r="772" ht="15.75" customHeight="1">
      <c r="B772" s="39"/>
      <c r="C772" s="40"/>
      <c r="E772" s="38"/>
      <c r="G772" s="41"/>
    </row>
    <row r="773" ht="15.75" customHeight="1">
      <c r="B773" s="39"/>
      <c r="C773" s="40"/>
      <c r="E773" s="38"/>
      <c r="G773" s="41"/>
    </row>
    <row r="774" ht="15.75" customHeight="1">
      <c r="B774" s="39"/>
      <c r="C774" s="40"/>
      <c r="E774" s="38"/>
      <c r="G774" s="41"/>
    </row>
    <row r="775" ht="15.75" customHeight="1">
      <c r="B775" s="39"/>
      <c r="C775" s="40"/>
      <c r="E775" s="38"/>
      <c r="G775" s="41"/>
    </row>
    <row r="776" ht="15.75" customHeight="1">
      <c r="B776" s="39"/>
      <c r="C776" s="40"/>
      <c r="E776" s="38"/>
      <c r="G776" s="41"/>
    </row>
    <row r="777" ht="15.75" customHeight="1">
      <c r="B777" s="39"/>
      <c r="C777" s="40"/>
      <c r="E777" s="38"/>
      <c r="G777" s="41"/>
    </row>
    <row r="778" ht="15.75" customHeight="1">
      <c r="B778" s="39"/>
      <c r="C778" s="40"/>
      <c r="E778" s="38"/>
      <c r="G778" s="41"/>
    </row>
    <row r="779" ht="15.75" customHeight="1">
      <c r="B779" s="39"/>
      <c r="C779" s="40"/>
      <c r="E779" s="38"/>
      <c r="G779" s="41"/>
    </row>
    <row r="780" ht="15.75" customHeight="1">
      <c r="B780" s="39"/>
      <c r="C780" s="40"/>
      <c r="E780" s="38"/>
      <c r="G780" s="41"/>
    </row>
    <row r="781" ht="15.75" customHeight="1">
      <c r="B781" s="39"/>
      <c r="C781" s="40"/>
      <c r="E781" s="38"/>
      <c r="G781" s="41"/>
    </row>
    <row r="782" ht="15.75" customHeight="1">
      <c r="B782" s="39"/>
      <c r="C782" s="40"/>
      <c r="E782" s="38"/>
      <c r="G782" s="41"/>
    </row>
    <row r="783" ht="15.75" customHeight="1">
      <c r="B783" s="39"/>
      <c r="C783" s="40"/>
      <c r="E783" s="38"/>
      <c r="G783" s="41"/>
    </row>
    <row r="784" ht="15.75" customHeight="1">
      <c r="B784" s="39"/>
      <c r="C784" s="40"/>
      <c r="E784" s="38"/>
      <c r="G784" s="41"/>
    </row>
    <row r="785" ht="15.75" customHeight="1">
      <c r="B785" s="39"/>
      <c r="C785" s="40"/>
      <c r="E785" s="38"/>
      <c r="G785" s="41"/>
    </row>
    <row r="786" ht="15.75" customHeight="1">
      <c r="B786" s="39"/>
      <c r="C786" s="40"/>
      <c r="E786" s="38"/>
      <c r="G786" s="41"/>
    </row>
    <row r="787" ht="15.75" customHeight="1">
      <c r="B787" s="39"/>
      <c r="C787" s="40"/>
      <c r="E787" s="38"/>
      <c r="G787" s="41"/>
    </row>
    <row r="788" ht="15.75" customHeight="1">
      <c r="B788" s="39"/>
      <c r="C788" s="40"/>
      <c r="E788" s="38"/>
      <c r="G788" s="41"/>
    </row>
    <row r="789" ht="15.75" customHeight="1">
      <c r="B789" s="39"/>
      <c r="C789" s="40"/>
      <c r="E789" s="38"/>
      <c r="G789" s="41"/>
    </row>
    <row r="790" ht="15.75" customHeight="1">
      <c r="B790" s="39"/>
      <c r="C790" s="40"/>
      <c r="E790" s="38"/>
      <c r="G790" s="41"/>
    </row>
    <row r="791" ht="15.75" customHeight="1">
      <c r="B791" s="39"/>
      <c r="C791" s="40"/>
      <c r="E791" s="38"/>
      <c r="G791" s="41"/>
    </row>
    <row r="792" ht="15.75" customHeight="1">
      <c r="B792" s="39"/>
      <c r="C792" s="40"/>
      <c r="E792" s="38"/>
      <c r="G792" s="41"/>
    </row>
    <row r="793" ht="15.75" customHeight="1">
      <c r="B793" s="39"/>
      <c r="C793" s="40"/>
      <c r="E793" s="38"/>
      <c r="G793" s="41"/>
    </row>
    <row r="794" ht="15.75" customHeight="1">
      <c r="B794" s="39"/>
      <c r="C794" s="40"/>
      <c r="E794" s="38"/>
      <c r="G794" s="41"/>
    </row>
    <row r="795" ht="15.75" customHeight="1">
      <c r="B795" s="39"/>
      <c r="C795" s="40"/>
      <c r="E795" s="38"/>
      <c r="G795" s="41"/>
    </row>
    <row r="796" ht="15.75" customHeight="1">
      <c r="B796" s="39"/>
      <c r="C796" s="40"/>
      <c r="E796" s="38"/>
      <c r="G796" s="41"/>
    </row>
    <row r="797" ht="15.75" customHeight="1">
      <c r="B797" s="39"/>
      <c r="C797" s="40"/>
      <c r="E797" s="38"/>
      <c r="G797" s="41"/>
    </row>
    <row r="798" ht="15.75" customHeight="1">
      <c r="B798" s="39"/>
      <c r="C798" s="40"/>
      <c r="E798" s="38"/>
      <c r="G798" s="41"/>
    </row>
    <row r="799" ht="15.75" customHeight="1">
      <c r="B799" s="39"/>
      <c r="C799" s="40"/>
      <c r="E799" s="38"/>
      <c r="G799" s="41"/>
    </row>
    <row r="800" ht="15.75" customHeight="1">
      <c r="B800" s="39"/>
      <c r="C800" s="40"/>
      <c r="E800" s="38"/>
      <c r="G800" s="41"/>
    </row>
    <row r="801" ht="15.75" customHeight="1">
      <c r="B801" s="39"/>
      <c r="C801" s="40"/>
      <c r="E801" s="38"/>
      <c r="G801" s="41"/>
    </row>
    <row r="802" ht="15.75" customHeight="1">
      <c r="B802" s="39"/>
      <c r="C802" s="40"/>
      <c r="E802" s="38"/>
      <c r="G802" s="41"/>
    </row>
    <row r="803" ht="15.75" customHeight="1">
      <c r="B803" s="39"/>
      <c r="C803" s="40"/>
      <c r="E803" s="38"/>
      <c r="G803" s="41"/>
    </row>
    <row r="804" ht="15.75" customHeight="1">
      <c r="B804" s="39"/>
      <c r="C804" s="40"/>
      <c r="E804" s="38"/>
      <c r="G804" s="41"/>
    </row>
    <row r="805" ht="15.75" customHeight="1">
      <c r="B805" s="39"/>
      <c r="C805" s="40"/>
      <c r="E805" s="38"/>
      <c r="G805" s="41"/>
    </row>
    <row r="806" ht="15.75" customHeight="1">
      <c r="B806" s="39"/>
      <c r="C806" s="40"/>
      <c r="E806" s="38"/>
      <c r="G806" s="41"/>
    </row>
    <row r="807" ht="15.75" customHeight="1">
      <c r="B807" s="39"/>
      <c r="C807" s="40"/>
      <c r="E807" s="38"/>
      <c r="G807" s="41"/>
    </row>
    <row r="808" ht="15.75" customHeight="1">
      <c r="B808" s="39"/>
      <c r="C808" s="40"/>
      <c r="E808" s="38"/>
      <c r="G808" s="41"/>
    </row>
    <row r="809" ht="15.75" customHeight="1">
      <c r="B809" s="39"/>
      <c r="C809" s="40"/>
      <c r="E809" s="38"/>
      <c r="G809" s="41"/>
    </row>
    <row r="810" ht="15.75" customHeight="1">
      <c r="B810" s="39"/>
      <c r="C810" s="40"/>
      <c r="E810" s="38"/>
      <c r="G810" s="41"/>
    </row>
    <row r="811" ht="15.75" customHeight="1">
      <c r="B811" s="39"/>
      <c r="C811" s="40"/>
      <c r="E811" s="38"/>
      <c r="G811" s="41"/>
    </row>
    <row r="812" ht="15.75" customHeight="1">
      <c r="B812" s="39"/>
      <c r="C812" s="40"/>
      <c r="E812" s="38"/>
      <c r="G812" s="41"/>
    </row>
    <row r="813" ht="15.75" customHeight="1">
      <c r="B813" s="39"/>
      <c r="C813" s="40"/>
      <c r="E813" s="38"/>
      <c r="G813" s="41"/>
    </row>
    <row r="814" ht="15.75" customHeight="1">
      <c r="B814" s="39"/>
      <c r="C814" s="40"/>
      <c r="E814" s="38"/>
      <c r="G814" s="41"/>
    </row>
    <row r="815" ht="15.75" customHeight="1">
      <c r="B815" s="39"/>
      <c r="C815" s="40"/>
      <c r="E815" s="38"/>
      <c r="G815" s="41"/>
    </row>
    <row r="816" ht="15.75" customHeight="1">
      <c r="B816" s="39"/>
      <c r="C816" s="40"/>
      <c r="E816" s="38"/>
      <c r="G816" s="41"/>
    </row>
    <row r="817" ht="15.75" customHeight="1">
      <c r="B817" s="39"/>
      <c r="C817" s="40"/>
      <c r="E817" s="38"/>
      <c r="G817" s="41"/>
    </row>
    <row r="818" ht="15.75" customHeight="1">
      <c r="B818" s="39"/>
      <c r="C818" s="40"/>
      <c r="E818" s="38"/>
      <c r="G818" s="41"/>
    </row>
    <row r="819" ht="15.75" customHeight="1">
      <c r="B819" s="39"/>
      <c r="C819" s="40"/>
      <c r="E819" s="38"/>
      <c r="G819" s="41"/>
    </row>
    <row r="820" ht="15.75" customHeight="1">
      <c r="B820" s="39"/>
      <c r="C820" s="40"/>
      <c r="E820" s="38"/>
      <c r="G820" s="41"/>
    </row>
    <row r="821" ht="15.75" customHeight="1">
      <c r="B821" s="39"/>
      <c r="C821" s="40"/>
      <c r="E821" s="38"/>
      <c r="G821" s="41"/>
    </row>
    <row r="822" ht="15.75" customHeight="1">
      <c r="B822" s="39"/>
      <c r="C822" s="40"/>
      <c r="E822" s="38"/>
      <c r="G822" s="41"/>
    </row>
    <row r="823" ht="15.75" customHeight="1">
      <c r="B823" s="39"/>
      <c r="C823" s="40"/>
      <c r="E823" s="38"/>
      <c r="G823" s="41"/>
    </row>
    <row r="824" ht="15.75" customHeight="1">
      <c r="B824" s="39"/>
      <c r="C824" s="40"/>
      <c r="E824" s="38"/>
      <c r="G824" s="41"/>
    </row>
    <row r="825" ht="15.75" customHeight="1">
      <c r="B825" s="39"/>
      <c r="C825" s="40"/>
      <c r="E825" s="38"/>
      <c r="G825" s="41"/>
    </row>
    <row r="826" ht="15.75" customHeight="1">
      <c r="B826" s="39"/>
      <c r="C826" s="40"/>
      <c r="E826" s="38"/>
      <c r="G826" s="41"/>
    </row>
    <row r="827" ht="15.75" customHeight="1">
      <c r="B827" s="39"/>
      <c r="C827" s="40"/>
      <c r="E827" s="38"/>
      <c r="G827" s="41"/>
    </row>
    <row r="828" ht="15.75" customHeight="1">
      <c r="B828" s="39"/>
      <c r="C828" s="40"/>
      <c r="E828" s="38"/>
      <c r="G828" s="41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</row>
  </sheetData>
  <mergeCells count="1">
    <mergeCell ref="A1:F1"/>
  </mergeCells>
  <dataValidations>
    <dataValidation type="list" allowBlank="1" sqref="C3:C828">
      <formula1>"Fille,Garçon"</formula1>
    </dataValidation>
  </dataValidations>
  <drawing r:id="rId1"/>
</worksheet>
</file>