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0" yWindow="0" windowWidth="13815" windowHeight="99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0" i="1"/>
  <c r="F29" i="1"/>
  <c r="F28" i="1"/>
  <c r="F27" i="1"/>
  <c r="F26" i="1"/>
  <c r="F25" i="1"/>
  <c r="F24" i="1"/>
  <c r="F23" i="1"/>
  <c r="F22" i="1"/>
  <c r="F18" i="1"/>
  <c r="F17" i="1"/>
  <c r="F16" i="1"/>
  <c r="F15" i="1"/>
  <c r="F14" i="1"/>
  <c r="F13" i="1"/>
  <c r="F12" i="1"/>
  <c r="F11" i="1"/>
  <c r="F10" i="1"/>
  <c r="F9" i="1"/>
  <c r="F8" i="1"/>
  <c r="F4" i="1"/>
  <c r="F3" i="1"/>
</calcChain>
</file>

<file path=xl/sharedStrings.xml><?xml version="1.0" encoding="utf-8"?>
<sst xmlns="http://schemas.openxmlformats.org/spreadsheetml/2006/main" count="170" uniqueCount="71">
  <si>
    <t>10,000円キャッシュバック</t>
  </si>
  <si>
    <t>[9000シリーズ]</t>
  </si>
  <si>
    <t>S9732/33</t>
  </si>
  <si>
    <t>ノジマオンライン</t>
  </si>
  <si>
    <t>Amazon.co.jp</t>
  </si>
  <si>
    <t>5,000円キャッシュバック</t>
  </si>
  <si>
    <t>ケーズデンキ　※ケーズデンキオリジナルモデル</t>
  </si>
  <si>
    <t>Amazon.co.jp　※Amazon.co.jp限定</t>
  </si>
  <si>
    <t>エディオン楽天市場店　※エディオン楽天市場店　※12月21日発売予定</t>
  </si>
  <si>
    <t>3,000円キャッシュバック</t>
  </si>
  <si>
    <t>[5000シリーズ]</t>
  </si>
  <si>
    <t>ヨドバシ.com</t>
  </si>
  <si>
    <t>ケーズデンキ　※価格.comの価格比較には載っていなかった。</t>
  </si>
  <si>
    <t>2,000円キャッシュバック</t>
  </si>
  <si>
    <t>エディオンネットショップ　※エディオンのみ取り扱い</t>
  </si>
  <si>
    <t>ノジマオンライン　※S5072/06のほうが新しいモデルらしい。</t>
  </si>
  <si>
    <t>エディオンネットショップ　※エディオンオリジナルモデル</t>
  </si>
  <si>
    <t>S8960/11</t>
    <phoneticPr fontId="1"/>
  </si>
  <si>
    <t>実質価格</t>
    <rPh sb="0" eb="2">
      <t>ジッシツ</t>
    </rPh>
    <rPh sb="2" eb="4">
      <t>カカク</t>
    </rPh>
    <phoneticPr fontId="1"/>
  </si>
  <si>
    <t>ダブル V トラック刃</t>
  </si>
  <si>
    <t>8 方向に可動する輪郭検知ヘッド</t>
  </si>
  <si>
    <t>スマートクリーンシステムプラス</t>
  </si>
  <si>
    <t>洗顔ブラシ＆ヒゲスタイラー</t>
  </si>
  <si>
    <t>S9731/33</t>
    <phoneticPr fontId="1"/>
  </si>
  <si>
    <t>S9552/12</t>
    <phoneticPr fontId="1"/>
  </si>
  <si>
    <t>スマートクリック（着脱式）トリマー</t>
  </si>
  <si>
    <t>S9551/12</t>
    <phoneticPr fontId="1"/>
  </si>
  <si>
    <t>S9186/26</t>
    <phoneticPr fontId="1"/>
  </si>
  <si>
    <t>S9186/12</t>
    <phoneticPr fontId="1"/>
  </si>
  <si>
    <t>S9185/26</t>
    <phoneticPr fontId="1"/>
  </si>
  <si>
    <t>S9185/12</t>
    <phoneticPr fontId="1"/>
  </si>
  <si>
    <t>S9185/JC</t>
    <phoneticPr fontId="1"/>
  </si>
  <si>
    <t>S9185/NT</t>
    <phoneticPr fontId="1"/>
  </si>
  <si>
    <t>S9090/43</t>
    <phoneticPr fontId="1"/>
  </si>
  <si>
    <t>洗顔ブラシ＆スマートクリック（着脱式）トリマー</t>
  </si>
  <si>
    <t>S8980/13</t>
    <phoneticPr fontId="1"/>
  </si>
  <si>
    <t>S5397/26</t>
    <phoneticPr fontId="1"/>
  </si>
  <si>
    <t>マルチプレシジョン刃</t>
  </si>
  <si>
    <t>5 方向に可動するヘッド</t>
  </si>
  <si>
    <t>S5397/12</t>
    <phoneticPr fontId="1"/>
  </si>
  <si>
    <t>S5335/12</t>
    <phoneticPr fontId="1"/>
  </si>
  <si>
    <t>S5252/12</t>
    <phoneticPr fontId="1"/>
  </si>
  <si>
    <t>S5251/12</t>
    <phoneticPr fontId="1"/>
  </si>
  <si>
    <t>S5231/12</t>
    <phoneticPr fontId="1"/>
  </si>
  <si>
    <t>S5216/06</t>
    <phoneticPr fontId="1"/>
  </si>
  <si>
    <t>S5215/06</t>
    <phoneticPr fontId="1"/>
  </si>
  <si>
    <t>S5214/06</t>
    <phoneticPr fontId="1"/>
  </si>
  <si>
    <t>S5086/06</t>
    <phoneticPr fontId="1"/>
  </si>
  <si>
    <t>コンフォートカット刃</t>
  </si>
  <si>
    <t>S5076/06</t>
    <phoneticPr fontId="1"/>
  </si>
  <si>
    <t>S5072/06</t>
    <phoneticPr fontId="1"/>
  </si>
  <si>
    <t>1 時間の充電で 40 分間のコードレス使用</t>
  </si>
  <si>
    <t>S5050/05</t>
    <phoneticPr fontId="1"/>
  </si>
  <si>
    <t>約 8 時間の充電で約 30 分間のコードレス使用</t>
  </si>
  <si>
    <t>S5040/05</t>
    <phoneticPr fontId="1"/>
  </si>
  <si>
    <t>スマートクリーンシステム</t>
    <phoneticPr fontId="1"/>
  </si>
  <si>
    <t>スマートクリーンプロ</t>
  </si>
  <si>
    <t>スマートクリーンプラス</t>
  </si>
  <si>
    <t>スマートクリーンシステム（乾燥機能なし）</t>
  </si>
  <si>
    <t>一般の市販モデル(型番:S5050/05)をベースに仕様変更したオリジナルモデル!　。。。色だけ</t>
    <rPh sb="45" eb="46">
      <t>イロ</t>
    </rPh>
    <phoneticPr fontId="1"/>
  </si>
  <si>
    <t>S9185/26がベースのオリジナルモデル　３回転刃シェーバー充電式（乾燥洗浄器／細部用トリマー付）【S9185/26】＋洗浄カートリッジ2個パック【JC302/51】</t>
    <phoneticPr fontId="1"/>
  </si>
  <si>
    <t>S9185/12がベースのオリジナルモデル　３回転刃シェーバー充電式（細部用トリマー付）【S9185/12】＋ノーズトリマー付【NT1152/10】</t>
    <phoneticPr fontId="1"/>
  </si>
  <si>
    <t>スマートクリーン</t>
    <phoneticPr fontId="1"/>
  </si>
  <si>
    <t>A</t>
    <phoneticPr fontId="1"/>
  </si>
  <si>
    <t>B</t>
    <phoneticPr fontId="1"/>
  </si>
  <si>
    <t>同一機種</t>
    <rPh sb="0" eb="2">
      <t>ドウイツ</t>
    </rPh>
    <rPh sb="2" eb="4">
      <t>キシュ</t>
    </rPh>
    <phoneticPr fontId="1"/>
  </si>
  <si>
    <t>C</t>
    <phoneticPr fontId="1"/>
  </si>
  <si>
    <t>D</t>
    <phoneticPr fontId="1"/>
  </si>
  <si>
    <t>E</t>
    <phoneticPr fontId="1"/>
  </si>
  <si>
    <t>S9185と付属品、使用時間が異なる</t>
    <rPh sb="6" eb="8">
      <t>フゾク</t>
    </rPh>
    <rPh sb="8" eb="9">
      <t>ヒン</t>
    </rPh>
    <rPh sb="10" eb="12">
      <t>シヨウ</t>
    </rPh>
    <rPh sb="12" eb="14">
      <t>ジカン</t>
    </rPh>
    <rPh sb="15" eb="16">
      <t>コト</t>
    </rPh>
    <phoneticPr fontId="1"/>
  </si>
  <si>
    <t>5 方向に可動するヘッド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</si>
</sst>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2" x14ac:knownFonts="1">
    <font>
      <sz val="10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6" fontId="0" fillId="0" borderId="0" xfId="0" applyNumberFormat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明瞭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46"/>
  <sheetViews>
    <sheetView tabSelected="1" topLeftCell="A10" workbookViewId="0">
      <selection activeCell="A12" sqref="A12"/>
    </sheetView>
  </sheetViews>
  <sheetFormatPr defaultRowHeight="14.25" x14ac:dyDescent="0.25"/>
  <sheetData>
    <row r="1" spans="1:15" x14ac:dyDescent="0.25">
      <c r="B1" t="s">
        <v>0</v>
      </c>
      <c r="F1" t="s">
        <v>18</v>
      </c>
    </row>
    <row r="2" spans="1:15" x14ac:dyDescent="0.25">
      <c r="A2" t="s">
        <v>65</v>
      </c>
      <c r="B2" t="s">
        <v>1</v>
      </c>
    </row>
    <row r="3" spans="1:15" x14ac:dyDescent="0.25">
      <c r="A3" t="s">
        <v>64</v>
      </c>
      <c r="B3" t="s">
        <v>2</v>
      </c>
      <c r="C3" s="1">
        <v>40708</v>
      </c>
      <c r="D3" t="s">
        <v>3</v>
      </c>
      <c r="F3" s="1">
        <f>C3-10000</f>
        <v>30708</v>
      </c>
      <c r="G3" t="s">
        <v>19</v>
      </c>
      <c r="H3" t="s">
        <v>20</v>
      </c>
      <c r="I3" t="s">
        <v>21</v>
      </c>
      <c r="J3" t="s">
        <v>22</v>
      </c>
    </row>
    <row r="4" spans="1:15" x14ac:dyDescent="0.25">
      <c r="A4" t="s">
        <v>64</v>
      </c>
      <c r="B4" t="s">
        <v>23</v>
      </c>
      <c r="C4" s="1">
        <v>38317</v>
      </c>
      <c r="D4" t="s">
        <v>4</v>
      </c>
      <c r="F4" s="1">
        <f>C4-10000</f>
        <v>28317</v>
      </c>
      <c r="G4" t="s">
        <v>19</v>
      </c>
      <c r="H4" t="s">
        <v>20</v>
      </c>
      <c r="I4" t="s">
        <v>21</v>
      </c>
      <c r="J4" t="s">
        <v>22</v>
      </c>
    </row>
    <row r="6" spans="1:15" x14ac:dyDescent="0.25">
      <c r="B6" t="s">
        <v>5</v>
      </c>
    </row>
    <row r="7" spans="1:15" x14ac:dyDescent="0.25">
      <c r="B7" t="s">
        <v>1</v>
      </c>
    </row>
    <row r="8" spans="1:15" x14ac:dyDescent="0.25">
      <c r="A8" t="s">
        <v>66</v>
      </c>
      <c r="B8" t="s">
        <v>24</v>
      </c>
      <c r="C8" s="1">
        <v>34876</v>
      </c>
      <c r="D8" t="s">
        <v>3</v>
      </c>
      <c r="F8" s="1">
        <f>C8-5000</f>
        <v>29876</v>
      </c>
      <c r="G8" t="s">
        <v>19</v>
      </c>
      <c r="H8" t="s">
        <v>20</v>
      </c>
      <c r="J8" t="s">
        <v>25</v>
      </c>
    </row>
    <row r="9" spans="1:15" x14ac:dyDescent="0.25">
      <c r="A9" t="s">
        <v>66</v>
      </c>
      <c r="B9" t="s">
        <v>26</v>
      </c>
      <c r="C9" s="1">
        <v>26988</v>
      </c>
      <c r="D9" t="s">
        <v>4</v>
      </c>
      <c r="F9" s="1">
        <f t="shared" ref="F9:F18" si="0">C9-5000</f>
        <v>21988</v>
      </c>
      <c r="G9" t="s">
        <v>19</v>
      </c>
      <c r="H9" t="s">
        <v>20</v>
      </c>
      <c r="J9" t="s">
        <v>25</v>
      </c>
    </row>
    <row r="10" spans="1:15" x14ac:dyDescent="0.25">
      <c r="A10" t="s">
        <v>67</v>
      </c>
      <c r="B10" t="s">
        <v>27</v>
      </c>
      <c r="C10" s="1">
        <v>29044</v>
      </c>
      <c r="D10" t="s">
        <v>3</v>
      </c>
      <c r="F10" s="1">
        <f t="shared" si="0"/>
        <v>24044</v>
      </c>
      <c r="G10" t="s">
        <v>19</v>
      </c>
      <c r="H10" t="s">
        <v>20</v>
      </c>
      <c r="I10" t="s">
        <v>21</v>
      </c>
      <c r="J10" t="s">
        <v>25</v>
      </c>
    </row>
    <row r="11" spans="1:15" x14ac:dyDescent="0.25">
      <c r="A11" t="s">
        <v>68</v>
      </c>
      <c r="B11" t="s">
        <v>28</v>
      </c>
      <c r="C11" s="1">
        <v>24184</v>
      </c>
      <c r="D11" t="s">
        <v>3</v>
      </c>
      <c r="F11" s="1">
        <f t="shared" si="0"/>
        <v>19184</v>
      </c>
      <c r="G11" t="s">
        <v>19</v>
      </c>
      <c r="H11" t="s">
        <v>20</v>
      </c>
      <c r="J11" t="s">
        <v>25</v>
      </c>
    </row>
    <row r="12" spans="1:15" x14ac:dyDescent="0.25">
      <c r="A12" t="s">
        <v>67</v>
      </c>
      <c r="B12" t="s">
        <v>29</v>
      </c>
      <c r="C12" s="1">
        <v>23925</v>
      </c>
      <c r="D12" t="s">
        <v>4</v>
      </c>
      <c r="F12" s="1">
        <f t="shared" si="0"/>
        <v>18925</v>
      </c>
      <c r="G12" t="s">
        <v>19</v>
      </c>
      <c r="H12" t="s">
        <v>20</v>
      </c>
      <c r="I12" t="s">
        <v>21</v>
      </c>
      <c r="J12" t="s">
        <v>25</v>
      </c>
    </row>
    <row r="13" spans="1:15" x14ac:dyDescent="0.25">
      <c r="A13" t="s">
        <v>68</v>
      </c>
      <c r="B13" t="s">
        <v>30</v>
      </c>
      <c r="C13" s="1">
        <v>19468</v>
      </c>
      <c r="D13" t="s">
        <v>4</v>
      </c>
      <c r="F13" s="1">
        <f t="shared" si="0"/>
        <v>14468</v>
      </c>
      <c r="G13" t="s">
        <v>19</v>
      </c>
      <c r="H13" t="s">
        <v>20</v>
      </c>
      <c r="J13" t="s">
        <v>25</v>
      </c>
    </row>
    <row r="14" spans="1:15" x14ac:dyDescent="0.25">
      <c r="A14" t="s">
        <v>67</v>
      </c>
      <c r="B14" t="s">
        <v>31</v>
      </c>
      <c r="C14" s="1">
        <v>30024</v>
      </c>
      <c r="D14" t="s">
        <v>6</v>
      </c>
      <c r="F14" s="1">
        <f t="shared" si="0"/>
        <v>25024</v>
      </c>
      <c r="G14" t="s">
        <v>19</v>
      </c>
      <c r="H14" t="s">
        <v>20</v>
      </c>
      <c r="I14" t="s">
        <v>21</v>
      </c>
      <c r="J14" t="s">
        <v>25</v>
      </c>
      <c r="O14" t="s">
        <v>60</v>
      </c>
    </row>
    <row r="15" spans="1:15" x14ac:dyDescent="0.25">
      <c r="A15" t="s">
        <v>68</v>
      </c>
      <c r="B15" t="s">
        <v>32</v>
      </c>
      <c r="C15" s="1">
        <v>24624</v>
      </c>
      <c r="D15" t="s">
        <v>6</v>
      </c>
      <c r="F15" s="1">
        <f t="shared" si="0"/>
        <v>19624</v>
      </c>
      <c r="G15" t="s">
        <v>19</v>
      </c>
      <c r="H15" t="s">
        <v>20</v>
      </c>
      <c r="J15" t="s">
        <v>25</v>
      </c>
      <c r="O15" t="s">
        <v>61</v>
      </c>
    </row>
    <row r="16" spans="1:15" x14ac:dyDescent="0.25">
      <c r="B16" t="s">
        <v>33</v>
      </c>
      <c r="C16" s="1">
        <v>18800</v>
      </c>
      <c r="D16" t="s">
        <v>7</v>
      </c>
      <c r="F16" s="1">
        <f t="shared" si="0"/>
        <v>13800</v>
      </c>
      <c r="G16" t="s">
        <v>19</v>
      </c>
      <c r="H16" t="s">
        <v>20</v>
      </c>
      <c r="J16" t="s">
        <v>34</v>
      </c>
      <c r="O16" t="s">
        <v>69</v>
      </c>
    </row>
    <row r="17" spans="1:15" x14ac:dyDescent="0.25">
      <c r="B17" t="s">
        <v>35</v>
      </c>
      <c r="C17" s="1">
        <v>19680</v>
      </c>
      <c r="D17" t="s">
        <v>3</v>
      </c>
      <c r="F17" s="1">
        <f t="shared" si="0"/>
        <v>14680</v>
      </c>
      <c r="G17" t="s">
        <v>19</v>
      </c>
      <c r="H17" t="s">
        <v>20</v>
      </c>
      <c r="O17" t="s">
        <v>69</v>
      </c>
    </row>
    <row r="18" spans="1:15" x14ac:dyDescent="0.25">
      <c r="B18" t="s">
        <v>17</v>
      </c>
      <c r="C18" s="1">
        <v>21380</v>
      </c>
      <c r="D18" t="s">
        <v>8</v>
      </c>
      <c r="F18" s="1">
        <f t="shared" si="0"/>
        <v>16380</v>
      </c>
    </row>
    <row r="20" spans="1:15" x14ac:dyDescent="0.25">
      <c r="B20" t="s">
        <v>9</v>
      </c>
    </row>
    <row r="21" spans="1:15" x14ac:dyDescent="0.25">
      <c r="B21" t="s">
        <v>10</v>
      </c>
    </row>
    <row r="22" spans="1:15" x14ac:dyDescent="0.25">
      <c r="B22" t="s">
        <v>36</v>
      </c>
      <c r="C22" s="1">
        <v>18535</v>
      </c>
      <c r="D22" t="s">
        <v>4</v>
      </c>
      <c r="F22" s="1">
        <f>C22-3000</f>
        <v>15535</v>
      </c>
      <c r="G22" t="s">
        <v>37</v>
      </c>
      <c r="H22" t="s">
        <v>38</v>
      </c>
      <c r="I22" t="s">
        <v>62</v>
      </c>
      <c r="J22" t="s">
        <v>25</v>
      </c>
    </row>
    <row r="23" spans="1:15" x14ac:dyDescent="0.25">
      <c r="B23" t="s">
        <v>39</v>
      </c>
      <c r="C23" s="1">
        <v>15589</v>
      </c>
      <c r="D23" t="s">
        <v>4</v>
      </c>
      <c r="F23" s="1">
        <f t="shared" ref="F23:F30" si="1">C23-3000</f>
        <v>12589</v>
      </c>
      <c r="G23" t="s">
        <v>37</v>
      </c>
      <c r="H23" t="s">
        <v>38</v>
      </c>
      <c r="J23" t="s">
        <v>25</v>
      </c>
    </row>
    <row r="24" spans="1:15" x14ac:dyDescent="0.25">
      <c r="B24" t="s">
        <v>40</v>
      </c>
      <c r="C24" s="1">
        <v>14990</v>
      </c>
      <c r="D24" t="s">
        <v>11</v>
      </c>
      <c r="F24" s="1">
        <f t="shared" si="1"/>
        <v>11990</v>
      </c>
      <c r="G24" t="s">
        <v>37</v>
      </c>
      <c r="H24" t="s">
        <v>38</v>
      </c>
      <c r="J24" t="s">
        <v>25</v>
      </c>
    </row>
    <row r="25" spans="1:15" x14ac:dyDescent="0.25">
      <c r="A25" t="s">
        <v>63</v>
      </c>
      <c r="B25" t="s">
        <v>41</v>
      </c>
      <c r="C25" s="1">
        <v>11543</v>
      </c>
      <c r="D25" t="s">
        <v>3</v>
      </c>
      <c r="F25" s="1">
        <f t="shared" si="1"/>
        <v>8543</v>
      </c>
      <c r="G25" t="s">
        <v>37</v>
      </c>
      <c r="H25" t="s">
        <v>38</v>
      </c>
      <c r="J25" t="s">
        <v>25</v>
      </c>
    </row>
    <row r="26" spans="1:15" x14ac:dyDescent="0.25">
      <c r="A26" t="s">
        <v>63</v>
      </c>
      <c r="B26" t="s">
        <v>42</v>
      </c>
      <c r="C26" s="1">
        <v>12830</v>
      </c>
      <c r="D26" t="s">
        <v>11</v>
      </c>
      <c r="F26" s="1">
        <f t="shared" si="1"/>
        <v>9830</v>
      </c>
      <c r="G26" t="s">
        <v>37</v>
      </c>
      <c r="H26" t="s">
        <v>38</v>
      </c>
      <c r="J26" t="s">
        <v>25</v>
      </c>
    </row>
    <row r="27" spans="1:15" x14ac:dyDescent="0.25">
      <c r="B27" t="s">
        <v>43</v>
      </c>
      <c r="C27" s="1">
        <v>11664</v>
      </c>
      <c r="D27" t="s">
        <v>12</v>
      </c>
      <c r="F27" s="1">
        <f t="shared" si="1"/>
        <v>8664</v>
      </c>
      <c r="G27" t="s">
        <v>37</v>
      </c>
      <c r="H27" t="s">
        <v>38</v>
      </c>
      <c r="J27" t="s">
        <v>25</v>
      </c>
    </row>
    <row r="28" spans="1:15" x14ac:dyDescent="0.25">
      <c r="B28" t="s">
        <v>44</v>
      </c>
      <c r="C28" s="1">
        <v>10627</v>
      </c>
      <c r="D28" t="s">
        <v>3</v>
      </c>
      <c r="F28" s="1">
        <f t="shared" si="1"/>
        <v>7627</v>
      </c>
      <c r="G28" t="s">
        <v>37</v>
      </c>
      <c r="H28" t="s">
        <v>38</v>
      </c>
      <c r="J28" t="s">
        <v>25</v>
      </c>
    </row>
    <row r="29" spans="1:15" x14ac:dyDescent="0.25">
      <c r="B29" t="s">
        <v>45</v>
      </c>
      <c r="C29" s="1">
        <v>10878</v>
      </c>
      <c r="D29" t="s">
        <v>4</v>
      </c>
      <c r="F29" s="1">
        <f t="shared" si="1"/>
        <v>7878</v>
      </c>
      <c r="G29" t="s">
        <v>37</v>
      </c>
      <c r="H29" t="s">
        <v>38</v>
      </c>
      <c r="J29" t="s">
        <v>25</v>
      </c>
    </row>
    <row r="30" spans="1:15" x14ac:dyDescent="0.25">
      <c r="B30" t="s">
        <v>46</v>
      </c>
      <c r="C30" s="1">
        <v>10878</v>
      </c>
      <c r="D30" t="s">
        <v>4</v>
      </c>
      <c r="F30" s="1">
        <f t="shared" si="1"/>
        <v>7878</v>
      </c>
      <c r="G30" t="s">
        <v>37</v>
      </c>
      <c r="H30" t="s">
        <v>38</v>
      </c>
      <c r="J30" t="s">
        <v>25</v>
      </c>
    </row>
    <row r="32" spans="1:15" x14ac:dyDescent="0.25">
      <c r="B32" t="s">
        <v>13</v>
      </c>
    </row>
    <row r="33" spans="2:12" x14ac:dyDescent="0.25">
      <c r="B33" t="s">
        <v>10</v>
      </c>
    </row>
    <row r="34" spans="2:12" x14ac:dyDescent="0.25">
      <c r="B34" t="s">
        <v>47</v>
      </c>
      <c r="C34" s="1">
        <v>9158</v>
      </c>
      <c r="D34" t="s">
        <v>14</v>
      </c>
      <c r="F34" s="1">
        <f>C34-2000</f>
        <v>7158</v>
      </c>
      <c r="G34" t="s">
        <v>48</v>
      </c>
      <c r="H34" t="s">
        <v>38</v>
      </c>
      <c r="J34" t="s">
        <v>25</v>
      </c>
    </row>
    <row r="35" spans="2:12" x14ac:dyDescent="0.25">
      <c r="B35" t="s">
        <v>49</v>
      </c>
      <c r="C35" s="1">
        <v>8145</v>
      </c>
      <c r="D35" t="s">
        <v>15</v>
      </c>
      <c r="F35" s="1">
        <f t="shared" ref="F35:F38" si="2">C35-2000</f>
        <v>6145</v>
      </c>
      <c r="G35" t="s">
        <v>48</v>
      </c>
      <c r="H35" t="s">
        <v>38</v>
      </c>
      <c r="J35" t="s">
        <v>25</v>
      </c>
    </row>
    <row r="36" spans="2:12" x14ac:dyDescent="0.25">
      <c r="B36" t="s">
        <v>50</v>
      </c>
      <c r="C36" s="1">
        <v>6558</v>
      </c>
      <c r="D36" t="s">
        <v>4</v>
      </c>
      <c r="F36" s="1">
        <f t="shared" si="2"/>
        <v>4558</v>
      </c>
      <c r="G36" t="s">
        <v>48</v>
      </c>
      <c r="H36" t="s">
        <v>70</v>
      </c>
      <c r="J36" t="s">
        <v>25</v>
      </c>
      <c r="K36" t="s">
        <v>51</v>
      </c>
    </row>
    <row r="37" spans="2:12" x14ac:dyDescent="0.25">
      <c r="B37" t="s">
        <v>52</v>
      </c>
      <c r="C37" s="1">
        <v>4825</v>
      </c>
      <c r="D37" t="s">
        <v>4</v>
      </c>
      <c r="F37" s="1">
        <f t="shared" si="2"/>
        <v>2825</v>
      </c>
      <c r="G37" t="s">
        <v>48</v>
      </c>
      <c r="H37" t="s">
        <v>70</v>
      </c>
      <c r="K37" t="s">
        <v>53</v>
      </c>
    </row>
    <row r="38" spans="2:12" x14ac:dyDescent="0.25">
      <c r="B38" t="s">
        <v>54</v>
      </c>
      <c r="C38" s="1">
        <v>7538</v>
      </c>
      <c r="D38" t="s">
        <v>16</v>
      </c>
      <c r="F38" s="1">
        <f t="shared" si="2"/>
        <v>5538</v>
      </c>
      <c r="G38" t="s">
        <v>48</v>
      </c>
      <c r="H38" t="s">
        <v>70</v>
      </c>
      <c r="K38" t="s">
        <v>53</v>
      </c>
      <c r="L38" t="s">
        <v>59</v>
      </c>
    </row>
    <row r="42" spans="2:12" x14ac:dyDescent="0.25">
      <c r="B42" t="s">
        <v>55</v>
      </c>
    </row>
    <row r="43" spans="2:12" x14ac:dyDescent="0.25">
      <c r="B43" t="s">
        <v>56</v>
      </c>
    </row>
    <row r="44" spans="2:12" x14ac:dyDescent="0.25">
      <c r="B44" t="s">
        <v>57</v>
      </c>
    </row>
    <row r="45" spans="2:12" x14ac:dyDescent="0.25">
      <c r="B45" t="s">
        <v>21</v>
      </c>
    </row>
    <row r="46" spans="2:12" x14ac:dyDescent="0.25">
      <c r="B46" t="s">
        <v>58</v>
      </c>
    </row>
  </sheetData>
  <phoneticPr fontId="1"/>
  <conditionalFormatting sqref="F3:F4 F8:F18 F22:F30 F34:F38">
    <cfRule type="cellIs" dxfId="0" priority="1" operator="lessThan">
      <formula>20000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topLeftCell="A22" workbookViewId="0"/>
  </sheetViews>
  <sheetFormatPr defaultRowHeight="14.25" x14ac:dyDescent="0.2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 Operator</dc:creator>
  <cp:lastModifiedBy>Bit Operator</cp:lastModifiedBy>
  <dcterms:created xsi:type="dcterms:W3CDTF">2017-12-21T00:29:42Z</dcterms:created>
  <dcterms:modified xsi:type="dcterms:W3CDTF">2017-12-21T04:44:18Z</dcterms:modified>
</cp:coreProperties>
</file>