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5" i="1" l="1"/>
  <c r="D44" i="1"/>
  <c r="D43" i="1" l="1"/>
  <c r="D4" i="1"/>
  <c r="D40" i="1"/>
  <c r="D42" i="1"/>
  <c r="D41" i="1"/>
  <c r="D38" i="1" l="1"/>
  <c r="D39" i="1"/>
  <c r="D32" i="1"/>
  <c r="D37" i="1"/>
  <c r="D36" i="1"/>
  <c r="D35" i="1"/>
  <c r="D34" i="1"/>
  <c r="D33" i="1"/>
  <c r="D30" i="1" l="1"/>
  <c r="D31" i="1"/>
  <c r="D29" i="1" l="1"/>
  <c r="D28" i="1"/>
  <c r="D27" i="1" s="1"/>
  <c r="D26" i="1" l="1"/>
  <c r="D25" i="1"/>
  <c r="D24" i="1"/>
  <c r="D23" i="1"/>
  <c r="D22" i="1"/>
  <c r="D21" i="1"/>
  <c r="D19" i="1"/>
  <c r="D18" i="1"/>
  <c r="D16" i="1"/>
  <c r="D15" i="1"/>
  <c r="D14" i="1"/>
  <c r="D13" i="1"/>
  <c r="D12" i="1"/>
  <c r="D10" i="1"/>
  <c r="D9" i="1"/>
  <c r="D8" i="1"/>
  <c r="D7" i="1"/>
  <c r="D6" i="1"/>
  <c r="D17" i="1"/>
  <c r="D5" i="1" l="1"/>
  <c r="D20" i="1"/>
  <c r="D11" i="1"/>
  <c r="F2" i="1" s="1"/>
</calcChain>
</file>

<file path=xl/sharedStrings.xml><?xml version="1.0" encoding="utf-8"?>
<sst xmlns="http://schemas.openxmlformats.org/spreadsheetml/2006/main" count="44" uniqueCount="36">
  <si>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</si>
  <si>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</si>
  <si>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</si>
  <si>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</si>
  <si>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</si>
  <si>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</si>
  <si>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</si>
  <si>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</si>
  <si>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</si>
  <si>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</si>
  <si>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</si>
  <si>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</si>
  <si>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</si>
  <si>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</si>
  <si>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</si>
  <si>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</si>
  <si>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</si>
  <si>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</si>
  <si>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</si>
  <si>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</si>
  <si>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</si>
  <si>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</si>
  <si>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</si>
  <si>
    <t>部署ツリー変更の問い合わせ（廃止部署を復活させたい）</t>
    <rPh sb="0" eb="2">
      <t>ブショ</t>
    </rPh>
    <rPh sb="5" eb="7">
      <t>ヘンコウ</t>
    </rPh>
    <rPh sb="8" eb="9">
      <t>ト</t>
    </rPh>
    <rPh sb="10" eb="11">
      <t>ア</t>
    </rPh>
    <rPh sb="14" eb="16">
      <t>ハイシ</t>
    </rPh>
    <rPh sb="16" eb="18">
      <t>ブショ</t>
    </rPh>
    <rPh sb="19" eb="21">
      <t>フッカツ</t>
    </rPh>
    <phoneticPr fontId="1"/>
  </si>
  <si>
    <t>部署ツリー変更の問い合わせとメンテ（ＳＳＭＳ）</t>
    <rPh sb="0" eb="2">
      <t>ブショ</t>
    </rPh>
    <rPh sb="5" eb="7">
      <t>ヘンコウ</t>
    </rPh>
    <rPh sb="8" eb="9">
      <t>ト</t>
    </rPh>
    <rPh sb="10" eb="11">
      <t>ア</t>
    </rPh>
    <phoneticPr fontId="1"/>
  </si>
  <si>
    <t>ツリーのメンテSQL作成、テスト。</t>
    <rPh sb="10" eb="12">
      <t>サクセイ</t>
    </rPh>
    <phoneticPr fontId="1"/>
  </si>
  <si>
    <t>予算データのメンテSQL作成、テスト。</t>
    <rPh sb="0" eb="2">
      <t>ヨサン</t>
    </rPh>
    <rPh sb="12" eb="14">
      <t>サクセイ</t>
    </rPh>
    <phoneticPr fontId="1"/>
  </si>
  <si>
    <t>メールの添付ファイルがないため再送依頼。</t>
    <rPh sb="4" eb="6">
      <t>テンプ</t>
    </rPh>
    <rPh sb="15" eb="17">
      <t>サイソウ</t>
    </rPh>
    <rPh sb="17" eb="19">
      <t>イライ</t>
    </rPh>
    <phoneticPr fontId="1"/>
  </si>
  <si>
    <t>メンテ画面から対応できるか確認。</t>
    <rPh sb="3" eb="5">
      <t>ガメン</t>
    </rPh>
    <rPh sb="7" eb="9">
      <t>タイオウ</t>
    </rPh>
    <rPh sb="13" eb="15">
      <t>カクニン</t>
    </rPh>
    <phoneticPr fontId="1"/>
  </si>
  <si>
    <t>〃</t>
    <phoneticPr fontId="1"/>
  </si>
  <si>
    <t>部署ツリー変更の問い合わせ（調整計、ＯＳＳ決算ＳＧ～ＯＳＳ代表）</t>
    <rPh sb="0" eb="2">
      <t>ブショ</t>
    </rPh>
    <rPh sb="5" eb="7">
      <t>ヘンコウ</t>
    </rPh>
    <rPh sb="8" eb="9">
      <t>ト</t>
    </rPh>
    <rPh sb="10" eb="11">
      <t>ア</t>
    </rPh>
    <rPh sb="14" eb="16">
      <t>チョウセイ</t>
    </rPh>
    <rPh sb="16" eb="17">
      <t>ケイ</t>
    </rPh>
    <rPh sb="21" eb="23">
      <t>ケッサン</t>
    </rPh>
    <rPh sb="29" eb="31">
      <t>ダイヒョウ</t>
    </rPh>
    <phoneticPr fontId="1"/>
  </si>
  <si>
    <t>部署ツリー変更の問い合わせとメンテ（ＯＳＳ経戦）</t>
    <rPh sb="0" eb="2">
      <t>ブショ</t>
    </rPh>
    <rPh sb="5" eb="7">
      <t>ヘンコウ</t>
    </rPh>
    <rPh sb="8" eb="9">
      <t>ト</t>
    </rPh>
    <rPh sb="10" eb="11">
      <t>ア</t>
    </rPh>
    <rPh sb="21" eb="22">
      <t>キョウ</t>
    </rPh>
    <rPh sb="22" eb="23">
      <t>イクサ</t>
    </rPh>
    <phoneticPr fontId="1"/>
  </si>
  <si>
    <t>ツリーの資料修正。</t>
    <rPh sb="4" eb="6">
      <t>シリョウ</t>
    </rPh>
    <rPh sb="6" eb="8">
      <t>シュウセイ</t>
    </rPh>
    <phoneticPr fontId="1"/>
  </si>
  <si>
    <t>データメンテに伴う調査。どのデータを作ればよいのか。</t>
    <rPh sb="7" eb="8">
      <t>トモナ</t>
    </rPh>
    <rPh sb="9" eb="11">
      <t>チョウサ</t>
    </rPh>
    <rPh sb="18" eb="19">
      <t>ツク</t>
    </rPh>
    <phoneticPr fontId="1"/>
  </si>
  <si>
    <t>〃</t>
    <phoneticPr fontId="1"/>
  </si>
  <si>
    <t>18年度実績が空。メンテして。（TC生産－UPSG）</t>
    <rPh sb="2" eb="4">
      <t>ネンド</t>
    </rPh>
    <rPh sb="4" eb="6">
      <t>ジッセキ</t>
    </rPh>
    <rPh sb="7" eb="8">
      <t>カラ</t>
    </rPh>
    <rPh sb="18" eb="20">
      <t>セイサン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</si>
</sst>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workbookViewId="0">
      <pane ySplit="4" topLeftCell="A5" activePane="bottomLeft" state="frozen"/>
      <selection pane="bottomLeft" activeCell="A5" sqref="A5"/>
    </sheetView>
  </sheetViews>
  <sheetFormatPr defaultRowHeight="18.75" x14ac:dyDescent="0.4"/>
  <cols>
    <col min="1" max="3" width="15.875" bestFit="1" customWidth="1"/>
  </cols>
  <sheetData>
    <row r="1" spans="1:6" x14ac:dyDescent="0.4">
      <c r="A1" t="s">
        <v>7</v>
      </c>
    </row>
    <row r="2" spans="1:6" x14ac:dyDescent="0.4">
      <c r="F2" t="str">
        <f>ROUNDUP(D4/8,1) &amp; "人日消費"</f>
        <v>4.7人日消費</v>
      </c>
    </row>
    <row r="3" spans="1:6" x14ac:dyDescent="0.4">
      <c r="B3" t="s">
        <v>1</v>
      </c>
      <c r="C3" t="s">
        <v>2</v>
      </c>
      <c r="D3" t="s">
        <v>19</v>
      </c>
      <c r="E3" t="s">
        <v>3</v>
      </c>
    </row>
    <row r="4" spans="1:6" x14ac:dyDescent="0.4">
      <c r="A4" s="4" t="s">
        <v>18</v>
      </c>
      <c r="B4" s="4"/>
      <c r="C4" s="4"/>
      <c r="D4" s="6">
        <f>SUMIFS(D5:D1048576, A5:A1048576, "&lt;&gt;")</f>
        <v>37.016666666138917</v>
      </c>
      <c r="E4" s="4"/>
    </row>
    <row r="5" spans="1:6" x14ac:dyDescent="0.4">
      <c r="A5" s="2" t="s">
        <v>12</v>
      </c>
      <c r="B5" s="2"/>
      <c r="C5" s="2"/>
      <c r="D5" s="7">
        <f>SUM(D6:D10)</f>
        <v>8.9166666665696539</v>
      </c>
      <c r="E5" s="2"/>
    </row>
    <row r="6" spans="1:6" x14ac:dyDescent="0.4">
      <c r="A6" s="2"/>
      <c r="B6" s="1">
        <v>43545.569444444445</v>
      </c>
      <c r="C6" s="1">
        <v>43545.670138888891</v>
      </c>
      <c r="D6" s="5">
        <f>(C6-B6)*24</f>
        <v>2.4166666666860692</v>
      </c>
      <c r="E6" t="s">
        <v>0</v>
      </c>
    </row>
    <row r="7" spans="1:6" x14ac:dyDescent="0.4">
      <c r="A7" s="2"/>
      <c r="B7" s="1">
        <v>43545.670138888891</v>
      </c>
      <c r="C7" s="1">
        <v>43545.684027777781</v>
      </c>
      <c r="D7" s="5">
        <f t="shared" ref="D7:D10" si="0">(C7-B7)*24</f>
        <v>0.33333333337213844</v>
      </c>
      <c r="E7" t="s">
        <v>4</v>
      </c>
    </row>
    <row r="8" spans="1:6" x14ac:dyDescent="0.4">
      <c r="A8" s="2"/>
      <c r="B8" s="1">
        <v>43545.895833333336</v>
      </c>
      <c r="C8" s="1">
        <v>43546</v>
      </c>
      <c r="D8" s="5">
        <f t="shared" si="0"/>
        <v>2.4999999999417923</v>
      </c>
      <c r="E8" t="s">
        <v>4</v>
      </c>
    </row>
    <row r="9" spans="1:6" x14ac:dyDescent="0.4">
      <c r="A9" s="2"/>
      <c r="B9" s="1">
        <v>43546.027777777781</v>
      </c>
      <c r="C9" s="1">
        <v>43546.111111111109</v>
      </c>
      <c r="D9" s="5">
        <f t="shared" si="0"/>
        <v>1.9999999998835847</v>
      </c>
      <c r="E9" t="s">
        <v>4</v>
      </c>
    </row>
    <row r="10" spans="1:6" x14ac:dyDescent="0.4">
      <c r="A10" s="2"/>
      <c r="B10" s="1">
        <v>43551.361111111109</v>
      </c>
      <c r="C10" s="1">
        <v>43551.430555555555</v>
      </c>
      <c r="D10" s="5">
        <f t="shared" si="0"/>
        <v>1.6666666666860692</v>
      </c>
      <c r="E10" t="s">
        <v>8</v>
      </c>
    </row>
    <row r="11" spans="1:6" x14ac:dyDescent="0.4">
      <c r="A11" s="2" t="s">
        <v>11</v>
      </c>
      <c r="B11" s="2"/>
      <c r="C11" s="2"/>
      <c r="D11" s="7">
        <f>SUM(D12:D16)</f>
        <v>3.1999999999534339</v>
      </c>
      <c r="E11" s="3"/>
    </row>
    <row r="12" spans="1:6" x14ac:dyDescent="0.4">
      <c r="A12" s="2"/>
      <c r="B12" s="1">
        <v>43555.427083333336</v>
      </c>
      <c r="C12" s="1">
        <v>43555.4375</v>
      </c>
      <c r="D12" s="5">
        <f>(C12-B12)*24</f>
        <v>0.24999999994179234</v>
      </c>
      <c r="E12" t="s">
        <v>5</v>
      </c>
    </row>
    <row r="13" spans="1:6" x14ac:dyDescent="0.4">
      <c r="A13" s="2"/>
      <c r="B13" s="1">
        <v>43555.479166666664</v>
      </c>
      <c r="C13" s="1">
        <v>43555.506944444445</v>
      </c>
      <c r="D13" s="5">
        <f>(C13-B13)*24</f>
        <v>0.66666666674427688</v>
      </c>
      <c r="E13" t="s">
        <v>5</v>
      </c>
    </row>
    <row r="14" spans="1:6" x14ac:dyDescent="0.4">
      <c r="A14" s="2"/>
      <c r="B14" s="1">
        <v>43555.527777777781</v>
      </c>
      <c r="C14" s="1">
        <v>43555.571527777778</v>
      </c>
      <c r="D14" s="5">
        <f>(C14-B14)*24</f>
        <v>1.0499999999301508</v>
      </c>
      <c r="E14" t="s">
        <v>5</v>
      </c>
    </row>
    <row r="15" spans="1:6" x14ac:dyDescent="0.4">
      <c r="A15" s="2"/>
      <c r="B15" s="1">
        <v>43555.571527777778</v>
      </c>
      <c r="C15" s="1">
        <v>43555.59097222222</v>
      </c>
      <c r="D15" s="5">
        <f>(C15-B15)*24</f>
        <v>0.46666666661622003</v>
      </c>
      <c r="E15" t="s">
        <v>6</v>
      </c>
    </row>
    <row r="16" spans="1:6" x14ac:dyDescent="0.4">
      <c r="A16" s="2"/>
      <c r="B16" s="1">
        <v>43555.961805555555</v>
      </c>
      <c r="C16" s="1">
        <v>43555.993750000001</v>
      </c>
      <c r="D16" s="5">
        <f>(C16-B16)*24</f>
        <v>0.76666666672099382</v>
      </c>
      <c r="E16" t="s">
        <v>6</v>
      </c>
    </row>
    <row r="17" spans="1:5" x14ac:dyDescent="0.4">
      <c r="A17" s="2" t="s">
        <v>9</v>
      </c>
      <c r="B17" s="2"/>
      <c r="C17" s="2"/>
      <c r="D17" s="7">
        <f>SUM(D18:D19)</f>
        <v>0.25000000011641532</v>
      </c>
      <c r="E17" s="3"/>
    </row>
    <row r="18" spans="1:5" x14ac:dyDescent="0.4">
      <c r="A18" s="2"/>
      <c r="B18" s="1">
        <v>43559.364583333336</v>
      </c>
      <c r="C18" s="1">
        <v>43559.371527777781</v>
      </c>
      <c r="D18" s="5">
        <f>(C18-B18)*24</f>
        <v>0.16666666668606922</v>
      </c>
      <c r="E18" t="s">
        <v>20</v>
      </c>
    </row>
    <row r="19" spans="1:5" x14ac:dyDescent="0.4">
      <c r="A19" s="2"/>
      <c r="B19" s="1">
        <v>43559.401388888888</v>
      </c>
      <c r="C19" s="1">
        <v>43559.404861111114</v>
      </c>
      <c r="D19" s="5">
        <f>(C19-B19)*24</f>
        <v>8.3333333430346102E-2</v>
      </c>
      <c r="E19" t="s">
        <v>21</v>
      </c>
    </row>
    <row r="20" spans="1:5" x14ac:dyDescent="0.4">
      <c r="A20" s="2" t="s">
        <v>17</v>
      </c>
      <c r="B20" s="2"/>
      <c r="C20" s="2"/>
      <c r="D20" s="7">
        <f>SUM(D21:D26)</f>
        <v>11.683333333348855</v>
      </c>
      <c r="E20" s="3"/>
    </row>
    <row r="21" spans="1:5" x14ac:dyDescent="0.4">
      <c r="A21" s="2"/>
      <c r="B21" s="1">
        <v>43573.59375</v>
      </c>
      <c r="C21" s="1">
        <v>43573.6875</v>
      </c>
      <c r="D21" s="5">
        <f t="shared" ref="D21:D26" si="1">(C21-B21)*24</f>
        <v>2.25</v>
      </c>
      <c r="E21" t="s">
        <v>10</v>
      </c>
    </row>
    <row r="22" spans="1:5" x14ac:dyDescent="0.4">
      <c r="A22" s="2"/>
      <c r="B22" s="1">
        <v>43577.411805555559</v>
      </c>
      <c r="C22" s="1">
        <v>43577.50277777778</v>
      </c>
      <c r="D22" s="5">
        <f t="shared" si="1"/>
        <v>2.1833333332906477</v>
      </c>
      <c r="E22" t="s">
        <v>13</v>
      </c>
    </row>
    <row r="23" spans="1:5" x14ac:dyDescent="0.4">
      <c r="A23" s="2"/>
      <c r="B23" s="1">
        <v>43577.537499999999</v>
      </c>
      <c r="C23" s="1">
        <v>43577.583333333336</v>
      </c>
      <c r="D23" s="5">
        <f t="shared" si="1"/>
        <v>1.1000000000931323</v>
      </c>
      <c r="E23" t="s">
        <v>13</v>
      </c>
    </row>
    <row r="24" spans="1:5" x14ac:dyDescent="0.4">
      <c r="A24" s="2"/>
      <c r="B24" s="1">
        <v>43577.65902777778</v>
      </c>
      <c r="C24" s="1">
        <v>43577.6875</v>
      </c>
      <c r="D24" s="5">
        <f t="shared" si="1"/>
        <v>0.68333333329064772</v>
      </c>
      <c r="E24" t="s">
        <v>14</v>
      </c>
    </row>
    <row r="25" spans="1:5" x14ac:dyDescent="0.4">
      <c r="A25" s="2"/>
      <c r="B25" s="1">
        <v>43577.6875</v>
      </c>
      <c r="C25" s="1">
        <v>43577.791666666664</v>
      </c>
      <c r="D25" s="5">
        <f t="shared" si="1"/>
        <v>2.4999999999417923</v>
      </c>
      <c r="E25" t="s">
        <v>15</v>
      </c>
    </row>
    <row r="26" spans="1:5" x14ac:dyDescent="0.4">
      <c r="A26" s="2"/>
      <c r="B26" s="1">
        <v>43578.647222222222</v>
      </c>
      <c r="C26" s="1">
        <v>43578.770833333336</v>
      </c>
      <c r="D26" s="5">
        <f t="shared" si="1"/>
        <v>2.9666666667326353</v>
      </c>
      <c r="E26" t="s">
        <v>16</v>
      </c>
    </row>
    <row r="27" spans="1:5" x14ac:dyDescent="0.4">
      <c r="A27" s="2" t="s">
        <v>22</v>
      </c>
      <c r="B27" s="2"/>
      <c r="C27" s="2"/>
      <c r="D27" s="7">
        <f>SUM(D28:D29)</f>
        <v>1.8166666664765216</v>
      </c>
      <c r="E27" s="2"/>
    </row>
    <row r="28" spans="1:5" x14ac:dyDescent="0.4">
      <c r="A28" s="2"/>
      <c r="B28" s="1">
        <v>43592.451388888891</v>
      </c>
      <c r="C28" s="1">
        <v>43592.501388888886</v>
      </c>
      <c r="D28" s="5">
        <f>(C28-B28)*24</f>
        <v>1.1999999998952262</v>
      </c>
    </row>
    <row r="29" spans="1:5" x14ac:dyDescent="0.4">
      <c r="A29" s="2"/>
      <c r="B29" s="1">
        <v>43592.576388888891</v>
      </c>
      <c r="C29" s="1">
        <v>43592.602083333331</v>
      </c>
      <c r="D29" s="5">
        <f>(C29-B29)*24</f>
        <v>0.61666666658129543</v>
      </c>
    </row>
    <row r="30" spans="1:5" x14ac:dyDescent="0.4">
      <c r="A30" s="2" t="s">
        <v>23</v>
      </c>
      <c r="B30" s="2"/>
      <c r="C30" s="2"/>
      <c r="D30" s="7">
        <f>SUM(D31)</f>
        <v>0.96666666667442769</v>
      </c>
      <c r="E30" s="2"/>
    </row>
    <row r="31" spans="1:5" x14ac:dyDescent="0.4">
      <c r="A31" s="2"/>
      <c r="B31" s="1">
        <v>43595.541666666664</v>
      </c>
      <c r="C31" s="1">
        <v>43595.581944444442</v>
      </c>
      <c r="D31" s="5">
        <f>(C31-B31)*24</f>
        <v>0.96666666667442769</v>
      </c>
    </row>
    <row r="32" spans="1:5" x14ac:dyDescent="0.4">
      <c r="A32" s="2" t="s">
        <v>24</v>
      </c>
      <c r="B32" s="2"/>
      <c r="C32" s="2"/>
      <c r="D32" s="7">
        <f>SUM(D33:D37)</f>
        <v>4.8999999997322448</v>
      </c>
      <c r="E32" s="2"/>
    </row>
    <row r="33" spans="1:5" x14ac:dyDescent="0.4">
      <c r="A33" s="2"/>
      <c r="B33" s="1">
        <v>43599.368055555555</v>
      </c>
      <c r="C33" s="1">
        <v>43599.37222222222</v>
      </c>
      <c r="D33" s="5">
        <f t="shared" ref="D33:D39" si="2">(C33-B33)*24</f>
        <v>9.9999999976716936E-2</v>
      </c>
      <c r="E33" t="s">
        <v>27</v>
      </c>
    </row>
    <row r="34" spans="1:5" x14ac:dyDescent="0.4">
      <c r="A34" s="2"/>
      <c r="B34" s="1">
        <v>43599.464583333334</v>
      </c>
      <c r="C34" s="1">
        <v>43599.503472222219</v>
      </c>
      <c r="D34" s="5">
        <f t="shared" si="2"/>
        <v>0.93333333323244005</v>
      </c>
      <c r="E34" t="s">
        <v>28</v>
      </c>
    </row>
    <row r="35" spans="1:5" x14ac:dyDescent="0.4">
      <c r="A35" s="2"/>
      <c r="B35" s="1">
        <v>43599.511805555558</v>
      </c>
      <c r="C35" s="1">
        <v>43599.521527777775</v>
      </c>
      <c r="D35" s="5">
        <f t="shared" si="2"/>
        <v>0.23333333322079852</v>
      </c>
      <c r="E35" t="s">
        <v>29</v>
      </c>
    </row>
    <row r="36" spans="1:5" x14ac:dyDescent="0.4">
      <c r="A36" s="2"/>
      <c r="B36" s="1">
        <v>43600.34375</v>
      </c>
      <c r="C36" s="1">
        <v>43600.45208333333</v>
      </c>
      <c r="D36" s="5">
        <f t="shared" si="2"/>
        <v>2.5999999999185093</v>
      </c>
      <c r="E36" t="s">
        <v>25</v>
      </c>
    </row>
    <row r="37" spans="1:5" x14ac:dyDescent="0.4">
      <c r="A37" s="2"/>
      <c r="B37" s="1">
        <v>43600.619444444441</v>
      </c>
      <c r="C37" s="1">
        <v>43600.662499999999</v>
      </c>
      <c r="D37" s="5">
        <f t="shared" si="2"/>
        <v>1.03333333338378</v>
      </c>
      <c r="E37" t="s">
        <v>26</v>
      </c>
    </row>
    <row r="38" spans="1:5" x14ac:dyDescent="0.4">
      <c r="A38" s="2" t="s">
        <v>30</v>
      </c>
      <c r="B38" s="2"/>
      <c r="C38" s="2"/>
      <c r="D38" s="7">
        <f>SUM(D39:D39)</f>
        <v>1.1833333333488554</v>
      </c>
      <c r="E38" s="2"/>
    </row>
    <row r="39" spans="1:5" x14ac:dyDescent="0.4">
      <c r="A39" s="2"/>
      <c r="B39" s="1">
        <v>43600.45208333333</v>
      </c>
      <c r="C39" s="1">
        <v>43600.501388888886</v>
      </c>
      <c r="D39" s="5">
        <f t="shared" si="2"/>
        <v>1.1833333333488554</v>
      </c>
      <c r="E39" t="s">
        <v>28</v>
      </c>
    </row>
    <row r="40" spans="1:5" x14ac:dyDescent="0.4">
      <c r="A40" s="2" t="s">
        <v>31</v>
      </c>
      <c r="B40" s="2"/>
      <c r="C40" s="2"/>
      <c r="D40" s="7">
        <f>SUM(D41:D42)</f>
        <v>2.1333333334769122</v>
      </c>
      <c r="E40" s="2"/>
    </row>
    <row r="41" spans="1:5" x14ac:dyDescent="0.4">
      <c r="A41" s="2"/>
      <c r="B41" s="1">
        <v>43600.673611111109</v>
      </c>
      <c r="C41" s="1">
        <v>43600.694444444445</v>
      </c>
      <c r="D41" s="5">
        <f t="shared" ref="D41:D42" si="3">(C41-B41)*24</f>
        <v>0.50000000005820766</v>
      </c>
      <c r="E41" t="s">
        <v>32</v>
      </c>
    </row>
    <row r="42" spans="1:5" x14ac:dyDescent="0.4">
      <c r="A42" s="2"/>
      <c r="B42" s="1">
        <v>43601.671527777777</v>
      </c>
      <c r="C42" s="1">
        <v>43601.739583333336</v>
      </c>
      <c r="D42" s="5">
        <f t="shared" si="3"/>
        <v>1.6333333334187046</v>
      </c>
      <c r="E42" t="s">
        <v>25</v>
      </c>
    </row>
    <row r="43" spans="1:5" x14ac:dyDescent="0.4">
      <c r="A43" s="2" t="s">
        <v>35</v>
      </c>
      <c r="B43" s="2"/>
      <c r="C43" s="2"/>
      <c r="D43" s="7">
        <f>SUM(D44:D45)</f>
        <v>1.966666666441597</v>
      </c>
      <c r="E43" s="2"/>
    </row>
    <row r="44" spans="1:5" x14ac:dyDescent="0.4">
      <c r="A44" s="2"/>
      <c r="B44" s="1">
        <v>43602.333333333336</v>
      </c>
      <c r="C44" s="1">
        <v>43602.367361111108</v>
      </c>
      <c r="D44" s="5">
        <f t="shared" ref="D44:D45" si="4">(C44-B44)*24</f>
        <v>0.8166666665347293</v>
      </c>
      <c r="E44" t="s">
        <v>33</v>
      </c>
    </row>
    <row r="45" spans="1:5" x14ac:dyDescent="0.4">
      <c r="A45" s="2"/>
      <c r="B45" s="1">
        <v>43602.400000000001</v>
      </c>
      <c r="C45" s="1">
        <v>43602.447916666664</v>
      </c>
      <c r="D45" s="5">
        <f t="shared" si="4"/>
        <v>1.1499999999068677</v>
      </c>
      <c r="E45" t="s">
        <v>34</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2019年度部署ツリー作成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cp:lastModifiedBy>Core(TM) i5-3470</cp:lastModifiedBy>
  <dcterms:created xsi:type="dcterms:W3CDTF">2019-03-31T14:51:49Z</dcterms:created>
  <dcterms:modified xsi:type="dcterms:W3CDTF">2019-05-17T08:00:34Z</dcterms:modified>
</cp:coreProperties>
</file>